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677"/>
  </bookViews>
  <sheets>
    <sheet name="Budynki mieszkalne" sheetId="1" r:id="rId1"/>
    <sheet name="Budynki użytkowe" sheetId="2" r:id="rId2"/>
    <sheet name="Budynki gospodarcze" sheetId="3" r:id="rId3"/>
    <sheet name="Garaże" sheetId="4" r:id="rId4"/>
    <sheet name="Samoistne - Budynki mieszkalne" sheetId="5" r:id="rId5"/>
    <sheet name="Samoistne - Budynki użytkowe" sheetId="6" r:id="rId6"/>
    <sheet name="Samoistne - Budynki gospodarcze" sheetId="7" r:id="rId7"/>
  </sheets>
  <definedNames>
    <definedName name="_xlnm._FilterDatabase" localSheetId="2" hidden="1">'Budynki gospodarcze'!$A$3:$F$224</definedName>
    <definedName name="_xlnm._FilterDatabase" localSheetId="0" hidden="1">'Budynki mieszkalne'!$A$3:$F$397</definedName>
    <definedName name="_xlnm._FilterDatabase" localSheetId="1" hidden="1">'Budynki użytkowe'!$D$3:$I$35</definedName>
    <definedName name="_xlnm.Print_Area" localSheetId="2">'Budynki gospodarcze'!$A$1:$F$224</definedName>
    <definedName name="_xlnm.Print_Area" localSheetId="0">'Budynki mieszkalne'!$A$1:$AG$401</definedName>
    <definedName name="_xlnm.Print_Area" localSheetId="1">'Budynki użytkowe'!$A$1:$AG$35</definedName>
    <definedName name="_xlnm.Print_Area" localSheetId="3">Garaże!$A$1:$F$49</definedName>
    <definedName name="_xlnm.Print_Area" localSheetId="6">'Samoistne - Budynki gospodarcze'!$A$1:$F$19</definedName>
    <definedName name="_xlnm.Print_Area" localSheetId="4">'Samoistne - Budynki mieszkalne'!$A$1:$AG$37</definedName>
    <definedName name="_xlnm.Print_Area" localSheetId="5">'Samoistne - Budynki użytkowe'!$A$1:$AG$8</definedName>
    <definedName name="Print_Area_0" localSheetId="2">'Budynki gospodarcze'!$A$1:$F$224</definedName>
    <definedName name="Print_Area_0" localSheetId="0">'Budynki mieszkalne'!$A$1:$F$401</definedName>
    <definedName name="Print_Area_0" localSheetId="1">'Budynki użytkowe'!$A$1:$F$35</definedName>
    <definedName name="Print_Area_0" localSheetId="3">Garaże!$A$1:$F$49</definedName>
    <definedName name="Print_Area_0" localSheetId="6">'Samoistne - Budynki gospodarcze'!$A$1:$F$18</definedName>
    <definedName name="Print_Area_0" localSheetId="4">'Samoistne - Budynki mieszkalne'!$A$1:$F$37</definedName>
    <definedName name="Print_Area_0" localSheetId="5">'Samoistne - Budynki użytkowe'!$A$1:$F$7</definedName>
    <definedName name="Print_Titles_0" localSheetId="2">'Budynki gospodarcze'!$4:$4</definedName>
    <definedName name="Print_Titles_0" localSheetId="0">'Budynki mieszkalne'!$4:$4</definedName>
    <definedName name="Print_Titles_0" localSheetId="1">'Budynki użytkowe'!$4:$4</definedName>
    <definedName name="Print_Titles_0" localSheetId="3">Garaże!$4:$4</definedName>
    <definedName name="Print_Titles_0" localSheetId="6">'Samoistne - Budynki gospodarcze'!$4:$4</definedName>
    <definedName name="Print_Titles_0" localSheetId="4">'Samoistne - Budynki mieszkalne'!$4:$4</definedName>
    <definedName name="Print_Titles_0" localSheetId="5">'Samoistne - Budynki użytkowe'!$4:$4</definedName>
    <definedName name="_xlnm.Print_Titles" localSheetId="2">'Budynki gospodarcze'!$A:$B,'Budynki gospodarcze'!$4:$4</definedName>
    <definedName name="_xlnm.Print_Titles" localSheetId="0">'Budynki mieszkalne'!$A:$B,'Budynki mieszkalne'!$4:$4</definedName>
    <definedName name="_xlnm.Print_Titles" localSheetId="1">'Budynki użytkowe'!$A:$B,'Budynki użytkowe'!$4:$4</definedName>
    <definedName name="_xlnm.Print_Titles" localSheetId="3">Garaże!$A:$B,Garaże!$4:$4</definedName>
    <definedName name="_xlnm.Print_Titles" localSheetId="6">'Samoistne - Budynki gospodarcze'!$A:$B,'Samoistne - Budynki gospodarcze'!$4:$4</definedName>
    <definedName name="_xlnm.Print_Titles" localSheetId="4">'Samoistne - Budynki mieszkalne'!$A:$B,'Samoistne - Budynki mieszkalne'!$4:$4</definedName>
    <definedName name="_xlnm.Print_Titles" localSheetId="5">'Samoistne - Budynki użytkowe'!$A:$B,'Samoistne - Budynki użytkowe'!$4:$4</definedName>
  </definedNames>
  <calcPr calcId="125725"/>
</workbook>
</file>

<file path=xl/calcChain.xml><?xml version="1.0" encoding="utf-8"?>
<calcChain xmlns="http://schemas.openxmlformats.org/spreadsheetml/2006/main">
  <c r="E372" i="1"/>
  <c r="E71"/>
  <c r="E70"/>
  <c r="H7" i="6"/>
  <c r="G7"/>
  <c r="F7"/>
  <c r="D7"/>
  <c r="D34" i="2" l="1"/>
  <c r="F223" i="3" l="1"/>
  <c r="H400" i="1" l="1"/>
  <c r="H34" i="2" l="1"/>
  <c r="G34"/>
  <c r="F34"/>
  <c r="F400" i="1" l="1"/>
  <c r="G400" l="1"/>
  <c r="E18" i="7" l="1"/>
  <c r="H36" i="5"/>
  <c r="G36"/>
  <c r="D223" i="3" l="1"/>
  <c r="B2" i="7" l="1"/>
  <c r="D18"/>
  <c r="F18"/>
  <c r="B2" i="5"/>
  <c r="D36"/>
  <c r="F36"/>
  <c r="B2" i="6"/>
  <c r="B2" i="3"/>
  <c r="B2" i="2"/>
  <c r="B2" i="4"/>
  <c r="F48"/>
  <c r="E7" i="6" l="1"/>
  <c r="E8" s="1"/>
  <c r="E223" i="3"/>
  <c r="E224" s="1"/>
  <c r="D400" i="1"/>
  <c r="E34" i="2"/>
  <c r="D48" i="4"/>
  <c r="E19" i="7"/>
  <c r="E48" i="4"/>
  <c r="E49" s="1"/>
  <c r="E36" i="5"/>
  <c r="E37" s="1"/>
  <c r="AH400" i="1" l="1"/>
  <c r="E400"/>
  <c r="E401" s="1"/>
  <c r="AH401" l="1"/>
  <c r="E35" i="2" l="1"/>
</calcChain>
</file>

<file path=xl/comments1.xml><?xml version="1.0" encoding="utf-8"?>
<comments xmlns="http://schemas.openxmlformats.org/spreadsheetml/2006/main">
  <authors>
    <author/>
    <author xml:space="preserve"> </author>
    <author>Użytkownik systemu Windows</author>
    <author>Joanna Kuzmicka</author>
  </authors>
  <commentList>
    <comment ref="E10" authorId="0">
      <text>
        <r>
          <rPr>
            <b/>
            <sz val="9"/>
            <color rgb="FF000000"/>
            <rFont val="Tahoma"/>
            <family val="2"/>
            <charset val="238"/>
          </rPr>
          <t>2015 - 31104</t>
        </r>
      </text>
    </comment>
    <comment ref="E11" authorId="0">
      <text>
        <r>
          <rPr>
            <b/>
            <sz val="9"/>
            <color rgb="FF000000"/>
            <rFont val="Tahoma"/>
            <family val="2"/>
            <charset val="238"/>
          </rPr>
          <t>2017 - 35653,17</t>
        </r>
      </text>
    </comment>
    <comment ref="E12" authorId="0">
      <text>
        <r>
          <rPr>
            <b/>
            <sz val="9"/>
            <color rgb="FF000000"/>
            <rFont val="Tahoma"/>
            <family val="2"/>
            <charset val="238"/>
          </rPr>
          <t>2015 - 21276</t>
        </r>
      </text>
    </comment>
    <comment ref="E15" authorId="0">
      <text>
        <r>
          <rPr>
            <b/>
            <sz val="9"/>
            <color rgb="FF000000"/>
            <rFont val="Tahoma"/>
            <family val="2"/>
            <charset val="238"/>
          </rPr>
          <t>2017 - 31000</t>
        </r>
      </text>
    </comment>
    <comment ref="D24" authorId="1">
      <text>
        <r>
          <rPr>
            <b/>
            <sz val="9"/>
            <color indexed="8"/>
            <rFont val="Tahoma"/>
            <family val="2"/>
            <charset val="238"/>
          </rPr>
          <t xml:space="preserve">zmiana pow - modernizacja 2022:
było 536,32;  jest 485,16
</t>
        </r>
      </text>
    </comment>
    <comment ref="E24" authorId="2">
      <text>
        <r>
          <rPr>
            <b/>
            <sz val="9"/>
            <color indexed="81"/>
            <rFont val="Tahoma"/>
            <family val="2"/>
            <charset val="238"/>
          </rPr>
          <t>2021 -  11 627,74
2022 - 1 904 645,00</t>
        </r>
      </text>
    </comment>
    <comment ref="F25" authorId="3">
      <text>
        <r>
          <rPr>
            <b/>
            <sz val="9"/>
            <color indexed="81"/>
            <rFont val="Tahoma"/>
            <family val="2"/>
            <charset val="238"/>
          </rPr>
          <t>2022 - 19680,00</t>
        </r>
        <r>
          <rPr>
            <sz val="9"/>
            <color indexed="81"/>
            <rFont val="Tahoma"/>
            <family val="2"/>
            <charset val="238"/>
          </rPr>
          <t xml:space="preserve">
</t>
        </r>
      </text>
    </comment>
    <comment ref="E36" authorId="3">
      <text>
        <r>
          <rPr>
            <b/>
            <sz val="9"/>
            <color indexed="81"/>
            <rFont val="Tahoma"/>
            <family val="2"/>
            <charset val="238"/>
          </rPr>
          <t>2008 - 17801,33
2014 - 13923,87
2016 - 14155,56</t>
        </r>
      </text>
    </comment>
    <comment ref="B39" authorId="0">
      <text>
        <r>
          <rPr>
            <b/>
            <sz val="9"/>
            <color rgb="FF000000"/>
            <rFont val="Tahoma"/>
            <family val="2"/>
            <charset val="238"/>
          </rPr>
          <t xml:space="preserve">ROM-1:
</t>
        </r>
        <r>
          <rPr>
            <sz val="9"/>
            <color rgb="FF000000"/>
            <rFont val="Tahoma"/>
            <family val="2"/>
            <charset val="238"/>
          </rPr>
          <t>Budynek wykwaterowany od 08,05,2013r.</t>
        </r>
      </text>
    </comment>
    <comment ref="E41" authorId="0">
      <text>
        <r>
          <rPr>
            <b/>
            <sz val="9"/>
            <color rgb="FF000000"/>
            <rFont val="Tahoma"/>
            <family val="2"/>
            <charset val="238"/>
          </rPr>
          <t>2016 - 38765,6</t>
        </r>
      </text>
    </comment>
    <comment ref="E48" authorId="0">
      <text>
        <r>
          <rPr>
            <b/>
            <sz val="9"/>
            <color rgb="FF000000"/>
            <rFont val="Tahoma"/>
            <family val="2"/>
            <charset val="238"/>
          </rPr>
          <t>2016 - 54648</t>
        </r>
      </text>
    </comment>
    <comment ref="E50" authorId="3">
      <text>
        <r>
          <rPr>
            <b/>
            <sz val="9"/>
            <color indexed="81"/>
            <rFont val="Tahoma"/>
            <family val="2"/>
            <charset val="238"/>
          </rPr>
          <t>2015 - 15444,83
2016 - 11723,91</t>
        </r>
      </text>
    </comment>
    <comment ref="B56" authorId="0">
      <text>
        <r>
          <rPr>
            <b/>
            <sz val="9"/>
            <color rgb="FF000000"/>
            <rFont val="Tahoma"/>
            <family val="2"/>
            <charset val="238"/>
          </rPr>
          <t xml:space="preserve">Budynek wykwaterowany </t>
        </r>
      </text>
    </comment>
    <comment ref="B57" authorId="3">
      <text>
        <r>
          <rPr>
            <b/>
            <sz val="9"/>
            <color indexed="81"/>
            <rFont val="Tahoma"/>
            <family val="2"/>
            <charset val="238"/>
          </rPr>
          <t>modernizacja 2022</t>
        </r>
      </text>
    </comment>
    <comment ref="F57" authorId="3">
      <text>
        <r>
          <rPr>
            <b/>
            <sz val="9"/>
            <color indexed="81"/>
            <rFont val="Tahoma"/>
            <family val="2"/>
            <charset val="238"/>
          </rPr>
          <t xml:space="preserve">2022 - 9094595,18 wkb
01.01.2023 - 3132,00 - PR 46/WIM/2022 
bez aneksu, na start
</t>
        </r>
      </text>
    </comment>
    <comment ref="E66" authorId="3">
      <text>
        <r>
          <rPr>
            <b/>
            <sz val="9"/>
            <color indexed="81"/>
            <rFont val="Tahoma"/>
            <family val="2"/>
            <charset val="238"/>
          </rPr>
          <t xml:space="preserve">                 17349,1</t>
        </r>
        <r>
          <rPr>
            <sz val="9"/>
            <color indexed="81"/>
            <rFont val="Tahoma"/>
            <family val="2"/>
            <charset val="238"/>
          </rPr>
          <t xml:space="preserve">
</t>
        </r>
      </text>
    </comment>
    <comment ref="E68" authorId="0">
      <text>
        <r>
          <rPr>
            <b/>
            <sz val="9"/>
            <color rgb="FF000000"/>
            <rFont val="Tahoma"/>
            <family val="2"/>
            <charset val="238"/>
          </rPr>
          <t>2020 - (24702,13+51 000)
2021 - 54700
2022 - 76488,89</t>
        </r>
      </text>
    </comment>
    <comment ref="E69" authorId="0">
      <text>
        <r>
          <rPr>
            <b/>
            <sz val="9"/>
            <color rgb="FF000000"/>
            <rFont val="Tahoma"/>
            <family val="2"/>
            <charset val="238"/>
          </rPr>
          <t xml:space="preserve">2020 - 10280,86+40820
2022 - 17939,47
</t>
        </r>
        <r>
          <rPr>
            <sz val="9"/>
            <color rgb="FF000000"/>
            <rFont val="Tahoma"/>
            <family val="2"/>
            <charset val="238"/>
          </rPr>
          <t xml:space="preserve">       </t>
        </r>
      </text>
    </comment>
    <comment ref="E70" authorId="3">
      <text>
        <r>
          <rPr>
            <b/>
            <sz val="9"/>
            <color indexed="81"/>
            <rFont val="Tahoma"/>
            <family val="2"/>
            <charset val="238"/>
          </rPr>
          <t xml:space="preserve">   24032+32940+28339,2</t>
        </r>
        <r>
          <rPr>
            <sz val="9"/>
            <color indexed="81"/>
            <rFont val="Tahoma"/>
            <family val="2"/>
            <charset val="238"/>
          </rPr>
          <t xml:space="preserve">
</t>
        </r>
      </text>
    </comment>
    <comment ref="E75" authorId="3">
      <text>
        <r>
          <rPr>
            <b/>
            <sz val="9"/>
            <color indexed="81"/>
            <rFont val="Tahoma"/>
            <family val="2"/>
            <charset val="238"/>
          </rPr>
          <t>2022 - 91139,06</t>
        </r>
      </text>
    </comment>
    <comment ref="E76" authorId="0">
      <text>
        <r>
          <rPr>
            <b/>
            <sz val="9"/>
            <color rgb="FF000000"/>
            <rFont val="Tahoma"/>
            <family val="2"/>
            <charset val="238"/>
          </rPr>
          <t>2017 - 25320</t>
        </r>
      </text>
    </comment>
    <comment ref="E83" authorId="3">
      <text>
        <r>
          <rPr>
            <b/>
            <sz val="9"/>
            <color indexed="81"/>
            <rFont val="Tahoma"/>
            <family val="2"/>
            <charset val="238"/>
          </rPr>
          <t>22749,6</t>
        </r>
        <r>
          <rPr>
            <sz val="9"/>
            <color indexed="81"/>
            <rFont val="Tahoma"/>
            <family val="2"/>
            <charset val="238"/>
          </rPr>
          <t xml:space="preserve">
</t>
        </r>
      </text>
    </comment>
    <comment ref="E93" authorId="3">
      <text>
        <r>
          <rPr>
            <b/>
            <sz val="9"/>
            <color indexed="81"/>
            <rFont val="Tahoma"/>
            <family val="2"/>
            <charset val="238"/>
          </rPr>
          <t xml:space="preserve">          - 225 600</t>
        </r>
        <r>
          <rPr>
            <sz val="9"/>
            <color indexed="81"/>
            <rFont val="Tahoma"/>
            <family val="2"/>
            <charset val="238"/>
          </rPr>
          <t xml:space="preserve">
</t>
        </r>
      </text>
    </comment>
    <comment ref="E94" authorId="3">
      <text>
        <r>
          <rPr>
            <b/>
            <sz val="9"/>
            <color indexed="81"/>
            <rFont val="Tahoma"/>
            <family val="2"/>
            <charset val="238"/>
          </rPr>
          <t>2020 - 120 422,73</t>
        </r>
      </text>
    </comment>
    <comment ref="E96" authorId="3">
      <text>
        <r>
          <rPr>
            <b/>
            <sz val="9"/>
            <color indexed="81"/>
            <rFont val="Tahoma"/>
            <family val="2"/>
            <charset val="238"/>
          </rPr>
          <t>2020 - (98000+ 38000)</t>
        </r>
        <r>
          <rPr>
            <sz val="9"/>
            <color indexed="81"/>
            <rFont val="Tahoma"/>
            <family val="2"/>
            <charset val="238"/>
          </rPr>
          <t xml:space="preserve">
</t>
        </r>
      </text>
    </comment>
    <comment ref="E121" authorId="3">
      <text>
        <r>
          <rPr>
            <b/>
            <sz val="9"/>
            <color indexed="81"/>
            <rFont val="Tahoma"/>
            <family val="2"/>
            <charset val="238"/>
          </rPr>
          <t>2018 - 63352,5</t>
        </r>
      </text>
    </comment>
    <comment ref="E124" authorId="3">
      <text>
        <r>
          <rPr>
            <b/>
            <sz val="9"/>
            <color indexed="81"/>
            <rFont val="Tahoma"/>
            <family val="2"/>
            <charset val="238"/>
          </rPr>
          <t xml:space="preserve">             - 34581,6</t>
        </r>
        <r>
          <rPr>
            <sz val="9"/>
            <color indexed="81"/>
            <rFont val="Tahoma"/>
            <family val="2"/>
            <charset val="238"/>
          </rPr>
          <t xml:space="preserve">
</t>
        </r>
      </text>
    </comment>
    <comment ref="F130" authorId="3">
      <text>
        <r>
          <rPr>
            <b/>
            <sz val="9"/>
            <color indexed="81"/>
            <rFont val="Tahoma"/>
            <family val="2"/>
            <charset val="238"/>
          </rPr>
          <t>201x - 134 421,66
2019  - 63 152,59</t>
        </r>
        <r>
          <rPr>
            <sz val="9"/>
            <color indexed="81"/>
            <rFont val="Tahoma"/>
            <family val="2"/>
            <charset val="238"/>
          </rPr>
          <t xml:space="preserve">
</t>
        </r>
      </text>
    </comment>
    <comment ref="E143" authorId="3">
      <text>
        <r>
          <rPr>
            <b/>
            <sz val="9"/>
            <color indexed="81"/>
            <rFont val="Tahoma"/>
            <family val="2"/>
            <charset val="238"/>
          </rPr>
          <t>2021 - 201200,00
2022 - 104911,73</t>
        </r>
      </text>
    </comment>
    <comment ref="E144" authorId="3">
      <text>
        <r>
          <rPr>
            <b/>
            <sz val="9"/>
            <color indexed="81"/>
            <rFont val="Tahoma"/>
            <family val="2"/>
            <charset val="238"/>
          </rPr>
          <t xml:space="preserve">         - 30331,8 
         - 39981,6</t>
        </r>
      </text>
    </comment>
    <comment ref="F145" authorId="3">
      <text>
        <r>
          <rPr>
            <b/>
            <sz val="9"/>
            <color indexed="81"/>
            <rFont val="Tahoma"/>
            <family val="2"/>
            <charset val="238"/>
          </rPr>
          <t>2018 - 159485,52</t>
        </r>
      </text>
    </comment>
    <comment ref="B146" authorId="3">
      <text>
        <r>
          <rPr>
            <b/>
            <sz val="9"/>
            <color indexed="81"/>
            <rFont val="Tahoma"/>
            <family val="2"/>
            <charset val="238"/>
          </rPr>
          <t>garaż w zakładce garaże</t>
        </r>
      </text>
    </comment>
    <comment ref="E149" authorId="3">
      <text>
        <r>
          <rPr>
            <b/>
            <sz val="9"/>
            <color indexed="81"/>
            <rFont val="Tahoma"/>
            <family val="2"/>
            <charset val="238"/>
          </rPr>
          <t>2021 - 127971,29</t>
        </r>
      </text>
    </comment>
    <comment ref="E150" authorId="3">
      <text>
        <r>
          <rPr>
            <b/>
            <sz val="9"/>
            <color indexed="81"/>
            <rFont val="Tahoma"/>
            <family val="2"/>
            <charset val="238"/>
          </rPr>
          <t xml:space="preserve">      - 1572,48</t>
        </r>
      </text>
    </comment>
    <comment ref="E154" authorId="3">
      <text>
        <r>
          <rPr>
            <b/>
            <sz val="9"/>
            <color indexed="81"/>
            <rFont val="Tahoma"/>
            <family val="2"/>
            <charset val="238"/>
          </rPr>
          <t xml:space="preserve">     - 28 000,00 
     - 22 419,07</t>
        </r>
      </text>
    </comment>
    <comment ref="E156" authorId="3">
      <text>
        <r>
          <rPr>
            <b/>
            <sz val="9"/>
            <color indexed="81"/>
            <rFont val="Tahoma"/>
            <family val="2"/>
            <charset val="238"/>
          </rPr>
          <t>2015 - 23436</t>
        </r>
      </text>
    </comment>
    <comment ref="E158" authorId="3">
      <text>
        <r>
          <rPr>
            <b/>
            <sz val="9"/>
            <color indexed="81"/>
            <rFont val="Tahoma"/>
            <family val="2"/>
            <charset val="238"/>
          </rPr>
          <t>2018 - (17333,01+21147,9)</t>
        </r>
      </text>
    </comment>
    <comment ref="E159" authorId="2">
      <text>
        <r>
          <rPr>
            <b/>
            <sz val="9"/>
            <color indexed="81"/>
            <rFont val="Tahoma"/>
            <family val="2"/>
            <charset val="238"/>
          </rPr>
          <t>2021 - 16 900,00</t>
        </r>
      </text>
    </comment>
    <comment ref="E162" authorId="3">
      <text>
        <r>
          <rPr>
            <b/>
            <sz val="9"/>
            <color indexed="81"/>
            <rFont val="Tahoma"/>
            <family val="2"/>
            <charset val="238"/>
          </rPr>
          <t>2018 - 31468,77</t>
        </r>
      </text>
    </comment>
    <comment ref="E170" authorId="3">
      <text>
        <r>
          <rPr>
            <b/>
            <sz val="9"/>
            <color indexed="81"/>
            <rFont val="Tahoma"/>
            <family val="2"/>
            <charset val="238"/>
          </rPr>
          <t>2018 - (26147,65+21924)</t>
        </r>
      </text>
    </comment>
    <comment ref="E173" authorId="3">
      <text>
        <r>
          <rPr>
            <b/>
            <sz val="9"/>
            <color indexed="81"/>
            <rFont val="Tahoma"/>
            <family val="2"/>
            <charset val="238"/>
          </rPr>
          <t>2014 - (13618 + 13900)</t>
        </r>
      </text>
    </comment>
    <comment ref="E174" authorId="3">
      <text>
        <r>
          <rPr>
            <b/>
            <sz val="9"/>
            <color indexed="81"/>
            <rFont val="Tahoma"/>
            <family val="2"/>
            <charset val="238"/>
          </rPr>
          <t>2014 - 18404,18</t>
        </r>
      </text>
    </comment>
    <comment ref="E177" authorId="3">
      <text>
        <r>
          <rPr>
            <b/>
            <sz val="9"/>
            <color indexed="81"/>
            <rFont val="Tahoma"/>
            <family val="2"/>
            <charset val="238"/>
          </rPr>
          <t xml:space="preserve">     - 32 000</t>
        </r>
      </text>
    </comment>
    <comment ref="E194" authorId="3">
      <text>
        <r>
          <rPr>
            <b/>
            <sz val="9"/>
            <color indexed="81"/>
            <rFont val="Tahoma"/>
            <family val="2"/>
            <charset val="238"/>
          </rPr>
          <t xml:space="preserve">     - 21 89,16</t>
        </r>
      </text>
    </comment>
    <comment ref="E195" authorId="3">
      <text>
        <r>
          <rPr>
            <b/>
            <sz val="9"/>
            <color indexed="81"/>
            <rFont val="Tahoma"/>
            <family val="2"/>
            <charset val="238"/>
          </rPr>
          <t xml:space="preserve">     - 12 474</t>
        </r>
      </text>
    </comment>
    <comment ref="F202" authorId="2">
      <text>
        <r>
          <rPr>
            <b/>
            <sz val="9"/>
            <color indexed="81"/>
            <rFont val="Tahoma"/>
            <family val="2"/>
            <charset val="238"/>
          </rPr>
          <t>2020 - 67 520,00
2021 - 55 830,00</t>
        </r>
      </text>
    </comment>
    <comment ref="E207" authorId="3">
      <text>
        <r>
          <rPr>
            <b/>
            <sz val="9"/>
            <color indexed="81"/>
            <rFont val="Tahoma"/>
            <family val="2"/>
            <charset val="238"/>
          </rPr>
          <t xml:space="preserve">          - 27 388,91,00
2022 - 59 000,00 + 144 980,31</t>
        </r>
      </text>
    </comment>
    <comment ref="E209" authorId="3">
      <text>
        <r>
          <rPr>
            <b/>
            <sz val="9"/>
            <color indexed="81"/>
            <rFont val="Tahoma"/>
            <family val="2"/>
            <charset val="238"/>
          </rPr>
          <t xml:space="preserve">     - 60 300,28</t>
        </r>
      </text>
    </comment>
    <comment ref="I213" authorId="3">
      <text>
        <r>
          <rPr>
            <b/>
            <sz val="9"/>
            <color indexed="81"/>
            <rFont val="Tahoma"/>
            <family val="2"/>
            <charset val="238"/>
          </rPr>
          <t>z D-5</t>
        </r>
        <r>
          <rPr>
            <sz val="9"/>
            <color indexed="81"/>
            <rFont val="Tahoma"/>
            <family val="2"/>
            <charset val="238"/>
          </rPr>
          <t xml:space="preserve">
</t>
        </r>
      </text>
    </comment>
    <comment ref="E216" authorId="3">
      <text>
        <r>
          <rPr>
            <b/>
            <sz val="9"/>
            <color indexed="81"/>
            <rFont val="Tahoma"/>
            <family val="2"/>
            <charset val="238"/>
          </rPr>
          <t>2018 - 64864,38</t>
        </r>
      </text>
    </comment>
    <comment ref="B217" authorId="3">
      <text>
        <r>
          <rPr>
            <b/>
            <sz val="9"/>
            <color indexed="81"/>
            <rFont val="Tahoma"/>
            <family val="2"/>
            <charset val="238"/>
          </rPr>
          <t>gr ZR</t>
        </r>
        <r>
          <rPr>
            <sz val="9"/>
            <color indexed="81"/>
            <rFont val="Tahoma"/>
            <family val="2"/>
            <charset val="238"/>
          </rPr>
          <t xml:space="preserve">
</t>
        </r>
      </text>
    </comment>
    <comment ref="I219" authorId="3">
      <text>
        <r>
          <rPr>
            <b/>
            <sz val="9"/>
            <color indexed="81"/>
            <rFont val="Tahoma"/>
            <family val="2"/>
            <charset val="238"/>
          </rPr>
          <t>z D-5</t>
        </r>
        <r>
          <rPr>
            <sz val="9"/>
            <color indexed="81"/>
            <rFont val="Tahoma"/>
            <family val="2"/>
            <charset val="238"/>
          </rPr>
          <t xml:space="preserve">
</t>
        </r>
      </text>
    </comment>
    <comment ref="E221" authorId="3">
      <text>
        <r>
          <rPr>
            <b/>
            <sz val="9"/>
            <color indexed="81"/>
            <rFont val="Tahoma"/>
            <family val="2"/>
            <charset val="238"/>
          </rPr>
          <t>2016 - (306244,74+82688,47)</t>
        </r>
      </text>
    </comment>
    <comment ref="E222" authorId="3">
      <text>
        <r>
          <rPr>
            <b/>
            <sz val="9"/>
            <color indexed="81"/>
            <rFont val="Tahoma"/>
            <family val="2"/>
            <charset val="238"/>
          </rPr>
          <t>2015 - 262125
2016 - (1298,23-80328,63+39063,6+30024)</t>
        </r>
        <r>
          <rPr>
            <sz val="9"/>
            <color indexed="81"/>
            <rFont val="Tahoma"/>
            <family val="2"/>
            <charset val="238"/>
          </rPr>
          <t xml:space="preserve">
</t>
        </r>
      </text>
    </comment>
    <comment ref="D223" authorId="1">
      <text>
        <r>
          <rPr>
            <b/>
            <sz val="9"/>
            <color indexed="8"/>
            <rFont val="Tahoma"/>
            <family val="2"/>
            <charset val="238"/>
          </rPr>
          <t xml:space="preserve">rozbiórka części bud (LU); było 496,41 m2
</t>
        </r>
      </text>
    </comment>
    <comment ref="E224" authorId="3">
      <text>
        <r>
          <rPr>
            <b/>
            <sz val="9"/>
            <color indexed="81"/>
            <rFont val="Tahoma"/>
            <family val="2"/>
            <charset val="238"/>
          </rPr>
          <t xml:space="preserve">     - 29 384,27</t>
        </r>
      </text>
    </comment>
    <comment ref="E229" authorId="0">
      <text>
        <r>
          <rPr>
            <b/>
            <sz val="9"/>
            <color rgb="FF000000"/>
            <rFont val="Tahoma"/>
            <family val="2"/>
            <charset val="238"/>
          </rPr>
          <t>2017 - 32098,68</t>
        </r>
      </text>
    </comment>
    <comment ref="E230" authorId="0">
      <text>
        <r>
          <rPr>
            <b/>
            <sz val="9"/>
            <color rgb="FF000000"/>
            <rFont val="Tahoma"/>
            <family val="2"/>
            <charset val="238"/>
          </rPr>
          <t>2015 - 30456</t>
        </r>
      </text>
    </comment>
    <comment ref="E231" authorId="0">
      <text>
        <r>
          <rPr>
            <b/>
            <sz val="9"/>
            <color rgb="FF000000"/>
            <rFont val="Tahoma"/>
            <family val="2"/>
            <charset val="238"/>
          </rPr>
          <t>2014 - 38609,4</t>
        </r>
      </text>
    </comment>
    <comment ref="E237" authorId="0">
      <text>
        <r>
          <rPr>
            <b/>
            <sz val="9"/>
            <color rgb="FF000000"/>
            <rFont val="Tahoma"/>
            <family val="2"/>
            <charset val="238"/>
          </rPr>
          <t>2016 - 54648</t>
        </r>
      </text>
    </comment>
    <comment ref="E238" authorId="0">
      <text>
        <r>
          <rPr>
            <b/>
            <sz val="9"/>
            <color rgb="FF000000"/>
            <rFont val="Tahoma"/>
            <family val="2"/>
            <charset val="238"/>
          </rPr>
          <t>2016 - 41364</t>
        </r>
      </text>
    </comment>
    <comment ref="E240" authorId="0">
      <text>
        <r>
          <rPr>
            <b/>
            <sz val="9"/>
            <color rgb="FF000000"/>
            <rFont val="Tahoma"/>
            <family val="2"/>
            <charset val="238"/>
          </rPr>
          <t>2015 - 26161,6</t>
        </r>
      </text>
    </comment>
    <comment ref="E243" authorId="0">
      <text>
        <r>
          <rPr>
            <b/>
            <sz val="9"/>
            <color rgb="FF000000"/>
            <rFont val="Tahoma"/>
            <family val="2"/>
            <charset val="238"/>
          </rPr>
          <t>2014 - 24732</t>
        </r>
      </text>
    </comment>
    <comment ref="E244" authorId="0">
      <text>
        <r>
          <rPr>
            <b/>
            <sz val="9"/>
            <color rgb="FF000000"/>
            <rFont val="Tahoma"/>
            <family val="2"/>
            <charset val="238"/>
          </rPr>
          <t>2015 - 23436</t>
        </r>
      </text>
    </comment>
    <comment ref="E246" authorId="0">
      <text>
        <r>
          <rPr>
            <b/>
            <sz val="9"/>
            <color rgb="FF000000"/>
            <rFont val="Tahoma"/>
            <family val="2"/>
            <charset val="238"/>
          </rPr>
          <t>2016 - 53500</t>
        </r>
      </text>
    </comment>
    <comment ref="E251" authorId="0">
      <text>
        <r>
          <rPr>
            <b/>
            <sz val="9"/>
            <color rgb="FF000000"/>
            <rFont val="Tahoma"/>
            <family val="2"/>
            <charset val="238"/>
          </rPr>
          <t>2014 - 25655,4</t>
        </r>
      </text>
    </comment>
    <comment ref="E254" authorId="0">
      <text>
        <r>
          <rPr>
            <b/>
            <sz val="9"/>
            <color rgb="FF000000"/>
            <rFont val="Tahoma"/>
            <family val="2"/>
            <charset val="238"/>
          </rPr>
          <t>2016 - 52380</t>
        </r>
      </text>
    </comment>
    <comment ref="E255" authorId="0">
      <text>
        <r>
          <rPr>
            <b/>
            <sz val="9"/>
            <color rgb="FF000000"/>
            <rFont val="Tahoma"/>
            <family val="2"/>
            <charset val="238"/>
          </rPr>
          <t>2017 - (75637,92+66940,2)</t>
        </r>
      </text>
    </comment>
    <comment ref="E261" authorId="3">
      <text>
        <r>
          <rPr>
            <b/>
            <sz val="9"/>
            <color indexed="81"/>
            <rFont val="Tahoma"/>
            <family val="2"/>
            <charset val="238"/>
          </rPr>
          <t>2014 - 8868,91</t>
        </r>
      </text>
    </comment>
    <comment ref="E262" authorId="3">
      <text>
        <r>
          <rPr>
            <b/>
            <sz val="9"/>
            <color indexed="81"/>
            <rFont val="Tahoma"/>
            <family val="2"/>
            <charset val="238"/>
          </rPr>
          <t>2015 - 27648</t>
        </r>
      </text>
    </comment>
    <comment ref="B263" authorId="3">
      <text>
        <r>
          <rPr>
            <b/>
            <sz val="9"/>
            <color indexed="81"/>
            <rFont val="Tahoma"/>
            <family val="2"/>
            <charset val="238"/>
          </rPr>
          <t>gr ZR zasiedlony</t>
        </r>
        <r>
          <rPr>
            <sz val="9"/>
            <color indexed="81"/>
            <rFont val="Tahoma"/>
            <family val="2"/>
            <charset val="238"/>
          </rPr>
          <t xml:space="preserve">
</t>
        </r>
      </text>
    </comment>
    <comment ref="E265" authorId="3">
      <text>
        <r>
          <rPr>
            <b/>
            <sz val="9"/>
            <color indexed="81"/>
            <rFont val="Tahoma"/>
            <family val="2"/>
            <charset val="238"/>
          </rPr>
          <t xml:space="preserve">     - 9 128,91</t>
        </r>
      </text>
    </comment>
    <comment ref="E266" authorId="3">
      <text>
        <r>
          <rPr>
            <b/>
            <sz val="9"/>
            <color indexed="81"/>
            <rFont val="Tahoma"/>
            <family val="2"/>
            <charset val="238"/>
          </rPr>
          <t xml:space="preserve">     - 222 529,65</t>
        </r>
      </text>
    </comment>
    <comment ref="E268" authorId="3">
      <text>
        <r>
          <rPr>
            <b/>
            <sz val="9"/>
            <color indexed="81"/>
            <rFont val="Tahoma"/>
            <family val="2"/>
            <charset val="238"/>
          </rPr>
          <t>2022 - 145000,00</t>
        </r>
        <r>
          <rPr>
            <sz val="9"/>
            <color indexed="81"/>
            <rFont val="Tahoma"/>
            <family val="2"/>
            <charset val="238"/>
          </rPr>
          <t xml:space="preserve">
</t>
        </r>
      </text>
    </comment>
    <comment ref="F273" authorId="2">
      <text>
        <r>
          <rPr>
            <b/>
            <sz val="9"/>
            <color indexed="81"/>
            <rFont val="Tahoma"/>
            <family val="2"/>
            <charset val="238"/>
          </rPr>
          <t>2020 - 62680,00</t>
        </r>
        <r>
          <rPr>
            <sz val="9"/>
            <color indexed="81"/>
            <rFont val="Tahoma"/>
            <family val="2"/>
            <charset val="238"/>
          </rPr>
          <t xml:space="preserve">
</t>
        </r>
      </text>
    </comment>
    <comment ref="E282" authorId="3">
      <text>
        <r>
          <rPr>
            <b/>
            <sz val="9"/>
            <color indexed="81"/>
            <rFont val="Tahoma"/>
            <family val="2"/>
            <charset val="238"/>
          </rPr>
          <t xml:space="preserve">           - 3 503,52 zł
2020 -  85 800,00 zł + 84880,00 zł</t>
        </r>
        <r>
          <rPr>
            <sz val="9"/>
            <color indexed="81"/>
            <rFont val="Tahoma"/>
            <family val="2"/>
            <charset val="238"/>
          </rPr>
          <t xml:space="preserve">
</t>
        </r>
      </text>
    </comment>
    <comment ref="E285" authorId="3">
      <text>
        <r>
          <rPr>
            <b/>
            <sz val="9"/>
            <color indexed="81"/>
            <rFont val="Tahoma"/>
            <family val="2"/>
            <charset val="238"/>
          </rPr>
          <t xml:space="preserve">     - 28 620</t>
        </r>
      </text>
    </comment>
    <comment ref="E286" authorId="3">
      <text>
        <r>
          <rPr>
            <b/>
            <sz val="9"/>
            <color indexed="81"/>
            <rFont val="Tahoma"/>
            <family val="2"/>
            <charset val="238"/>
          </rPr>
          <t xml:space="preserve">2015 - 31 346,60
2016 - 14 150,00
2017 - 146 376,31
2021 - 49 340,00
</t>
        </r>
      </text>
    </comment>
    <comment ref="B289" authorId="3">
      <text>
        <r>
          <rPr>
            <b/>
            <sz val="9"/>
            <color indexed="81"/>
            <rFont val="Tahoma"/>
            <family val="2"/>
            <charset val="238"/>
          </rPr>
          <t>było Św.Trójcy 20/Czartorysk.7; dysp RM-2: zmiana adresu, Czart.7 sprzedaż</t>
        </r>
        <r>
          <rPr>
            <sz val="9"/>
            <color indexed="81"/>
            <rFont val="Tahoma"/>
            <family val="2"/>
            <charset val="238"/>
          </rPr>
          <t xml:space="preserve">
</t>
        </r>
      </text>
    </comment>
    <comment ref="F291" authorId="2">
      <text>
        <r>
          <rPr>
            <b/>
            <sz val="9"/>
            <color indexed="81"/>
            <rFont val="Tahoma"/>
            <family val="2"/>
            <charset val="238"/>
          </rPr>
          <t xml:space="preserve">           - 23 544
2020 - 71 591,09</t>
        </r>
        <r>
          <rPr>
            <sz val="9"/>
            <color indexed="81"/>
            <rFont val="Tahoma"/>
            <family val="2"/>
            <charset val="238"/>
          </rPr>
          <t xml:space="preserve">
</t>
        </r>
      </text>
    </comment>
    <comment ref="E300" authorId="0">
      <text>
        <r>
          <rPr>
            <b/>
            <sz val="9"/>
            <color rgb="FF000000"/>
            <rFont val="Tahoma"/>
            <family val="2"/>
            <charset val="238"/>
          </rPr>
          <t>2018 - 58714,4</t>
        </r>
      </text>
    </comment>
    <comment ref="E305" authorId="3">
      <text>
        <r>
          <rPr>
            <b/>
            <sz val="9"/>
            <color indexed="81"/>
            <rFont val="Tahoma"/>
            <family val="2"/>
            <charset val="238"/>
          </rPr>
          <t xml:space="preserve">          - 41500,08
2022 - 66500,00</t>
        </r>
        <r>
          <rPr>
            <sz val="9"/>
            <color indexed="81"/>
            <rFont val="Tahoma"/>
            <family val="2"/>
            <charset val="238"/>
          </rPr>
          <t xml:space="preserve">
</t>
        </r>
      </text>
    </comment>
    <comment ref="B306" authorId="3">
      <text>
        <r>
          <rPr>
            <b/>
            <sz val="9"/>
            <color indexed="81"/>
            <rFont val="Tahoma"/>
            <family val="2"/>
            <charset val="238"/>
          </rPr>
          <t>gr ZR zasiedlony</t>
        </r>
        <r>
          <rPr>
            <sz val="9"/>
            <color indexed="81"/>
            <rFont val="Tahoma"/>
            <family val="2"/>
            <charset val="238"/>
          </rPr>
          <t xml:space="preserve">
</t>
        </r>
      </text>
    </comment>
    <comment ref="E312" authorId="3">
      <text>
        <r>
          <rPr>
            <b/>
            <sz val="9"/>
            <color indexed="81"/>
            <rFont val="Tahoma"/>
            <family val="2"/>
            <charset val="238"/>
          </rPr>
          <t>45259,56</t>
        </r>
        <r>
          <rPr>
            <sz val="9"/>
            <color indexed="81"/>
            <rFont val="Tahoma"/>
            <family val="2"/>
            <charset val="238"/>
          </rPr>
          <t xml:space="preserve">
</t>
        </r>
      </text>
    </comment>
    <comment ref="E314" authorId="3">
      <text>
        <r>
          <rPr>
            <b/>
            <sz val="9"/>
            <color indexed="81"/>
            <rFont val="Tahoma"/>
            <family val="2"/>
            <charset val="238"/>
          </rPr>
          <t>60876+63360</t>
        </r>
        <r>
          <rPr>
            <sz val="9"/>
            <color indexed="81"/>
            <rFont val="Tahoma"/>
            <family val="2"/>
            <charset val="238"/>
          </rPr>
          <t xml:space="preserve">
</t>
        </r>
      </text>
    </comment>
    <comment ref="E318" authorId="0">
      <text>
        <r>
          <rPr>
            <b/>
            <sz val="9"/>
            <color rgb="FF000000"/>
            <rFont val="Tahoma"/>
            <family val="2"/>
            <charset val="238"/>
          </rPr>
          <t>2008 - 6012,08</t>
        </r>
      </text>
    </comment>
    <comment ref="E319" authorId="0">
      <text>
        <r>
          <rPr>
            <b/>
            <sz val="9"/>
            <color rgb="FF000000"/>
            <rFont val="Tahoma"/>
            <family val="2"/>
            <charset val="238"/>
          </rPr>
          <t>2008 - 6012,08</t>
        </r>
      </text>
    </comment>
    <comment ref="E320" authorId="0">
      <text>
        <r>
          <rPr>
            <b/>
            <sz val="9"/>
            <color rgb="FF000000"/>
            <rFont val="Tahoma"/>
            <family val="2"/>
            <charset val="238"/>
          </rPr>
          <t>2014 - 34728,8
2015 - 19548</t>
        </r>
      </text>
    </comment>
    <comment ref="E321" authorId="0">
      <text>
        <r>
          <rPr>
            <b/>
            <sz val="9"/>
            <color rgb="FF000000"/>
            <rFont val="Tahoma"/>
            <family val="2"/>
            <charset val="238"/>
          </rPr>
          <t>2018 - 49424</t>
        </r>
      </text>
    </comment>
    <comment ref="E322" authorId="0">
      <text>
        <r>
          <rPr>
            <b/>
            <sz val="9"/>
            <color rgb="FF000000"/>
            <rFont val="Tahoma"/>
            <family val="2"/>
            <charset val="238"/>
          </rPr>
          <t>2017 - 71438,76</t>
        </r>
      </text>
    </comment>
    <comment ref="B325" authorId="0">
      <text>
        <r>
          <rPr>
            <sz val="9"/>
            <color rgb="FF000000"/>
            <rFont val="Tahoma"/>
            <family val="2"/>
            <charset val="238"/>
          </rPr>
          <t xml:space="preserve">
Of 2 nieubezp</t>
        </r>
      </text>
    </comment>
    <comment ref="E328" authorId="0">
      <text>
        <r>
          <rPr>
            <b/>
            <sz val="9"/>
            <color rgb="FF000000"/>
            <rFont val="Tahoma"/>
            <family val="2"/>
            <charset val="238"/>
          </rPr>
          <t>2014 - 22464</t>
        </r>
      </text>
    </comment>
    <comment ref="E334" authorId="0">
      <text>
        <r>
          <rPr>
            <b/>
            <sz val="9"/>
            <color rgb="FF000000"/>
            <rFont val="Tahoma"/>
            <family val="2"/>
            <charset val="238"/>
          </rPr>
          <t>2017 - (37235 + 18735)</t>
        </r>
      </text>
    </comment>
    <comment ref="E336" authorId="0">
      <text>
        <r>
          <rPr>
            <b/>
            <sz val="9"/>
            <color rgb="FF000000"/>
            <rFont val="Tahoma"/>
            <family val="2"/>
            <charset val="238"/>
          </rPr>
          <t xml:space="preserve">2010 - 28835,11
2011 - 9492,94
2014 - (24955,6+16686,76)
2016 - (29214+35251,2)
</t>
        </r>
      </text>
    </comment>
    <comment ref="E342" authorId="0">
      <text>
        <r>
          <rPr>
            <b/>
            <sz val="9"/>
            <color rgb="FF000000"/>
            <rFont val="Tahoma"/>
            <family val="2"/>
            <charset val="238"/>
          </rPr>
          <t>2017 - 34172,84</t>
        </r>
      </text>
    </comment>
    <comment ref="E343" authorId="0">
      <text>
        <r>
          <rPr>
            <b/>
            <sz val="9"/>
            <color rgb="FF000000"/>
            <rFont val="Tahoma"/>
            <family val="2"/>
            <charset val="238"/>
          </rPr>
          <t>2017 - 23868</t>
        </r>
      </text>
    </comment>
    <comment ref="E353" authorId="2">
      <text>
        <r>
          <rPr>
            <b/>
            <sz val="9"/>
            <color indexed="81"/>
            <rFont val="Tahoma"/>
            <family val="2"/>
            <charset val="238"/>
          </rPr>
          <t xml:space="preserve">               3 844,80
2021 - 13 796,58</t>
        </r>
        <r>
          <rPr>
            <sz val="9"/>
            <color indexed="81"/>
            <rFont val="Tahoma"/>
            <family val="2"/>
            <charset val="238"/>
          </rPr>
          <t xml:space="preserve">
</t>
        </r>
      </text>
    </comment>
    <comment ref="E354" authorId="3">
      <text>
        <r>
          <rPr>
            <b/>
            <sz val="9"/>
            <color indexed="81"/>
            <rFont val="Tahoma"/>
            <family val="2"/>
            <charset val="238"/>
          </rPr>
          <t>2016 - 127295,25
2017 - 206530
2017 - 25158,82
2018 - 23652</t>
        </r>
      </text>
    </comment>
    <comment ref="E357" authorId="3">
      <text>
        <r>
          <rPr>
            <b/>
            <sz val="9"/>
            <color indexed="81"/>
            <rFont val="Tahoma"/>
            <family val="2"/>
            <charset val="238"/>
          </rPr>
          <t>2017 - 4622,4</t>
        </r>
      </text>
    </comment>
    <comment ref="E366" authorId="3">
      <text>
        <r>
          <rPr>
            <b/>
            <sz val="9"/>
            <color indexed="81"/>
            <rFont val="Tahoma"/>
            <family val="2"/>
            <charset val="238"/>
          </rPr>
          <t>2021 - 42 880</t>
        </r>
      </text>
    </comment>
    <comment ref="E367" authorId="3">
      <text>
        <r>
          <rPr>
            <b/>
            <sz val="9"/>
            <color indexed="81"/>
            <rFont val="Tahoma"/>
            <family val="2"/>
            <charset val="238"/>
          </rPr>
          <t xml:space="preserve">              28000</t>
        </r>
        <r>
          <rPr>
            <sz val="9"/>
            <color indexed="81"/>
            <rFont val="Tahoma"/>
            <family val="2"/>
            <charset val="238"/>
          </rPr>
          <t xml:space="preserve">
</t>
        </r>
      </text>
    </comment>
    <comment ref="E376" authorId="0">
      <text>
        <r>
          <rPr>
            <b/>
            <sz val="9"/>
            <color rgb="FF000000"/>
            <rFont val="Tahoma"/>
            <family val="2"/>
            <charset val="238"/>
          </rPr>
          <t>2014 - 19072,80</t>
        </r>
      </text>
    </comment>
    <comment ref="E387" authorId="3">
      <text>
        <r>
          <rPr>
            <b/>
            <sz val="9"/>
            <color indexed="81"/>
            <rFont val="Tahoma"/>
            <family val="2"/>
            <charset val="238"/>
          </rPr>
          <t xml:space="preserve">              36023,51</t>
        </r>
        <r>
          <rPr>
            <sz val="9"/>
            <color indexed="81"/>
            <rFont val="Tahoma"/>
            <family val="2"/>
            <charset val="238"/>
          </rPr>
          <t xml:space="preserve">
</t>
        </r>
      </text>
    </comment>
    <comment ref="E390" authorId="3">
      <text>
        <r>
          <rPr>
            <b/>
            <sz val="9"/>
            <color indexed="81"/>
            <rFont val="Tahoma"/>
            <family val="2"/>
            <charset val="238"/>
          </rPr>
          <t>2017 - 2 419,2
2019 - 100 606,24</t>
        </r>
      </text>
    </comment>
    <comment ref="E391" authorId="3">
      <text>
        <r>
          <rPr>
            <b/>
            <sz val="9"/>
            <color indexed="81"/>
            <rFont val="Tahoma"/>
            <family val="2"/>
            <charset val="238"/>
          </rPr>
          <t>2017 - 3747,6</t>
        </r>
        <r>
          <rPr>
            <sz val="9"/>
            <color indexed="81"/>
            <rFont val="Tahoma"/>
            <family val="2"/>
            <charset val="238"/>
          </rPr>
          <t xml:space="preserve">
</t>
        </r>
        <r>
          <rPr>
            <b/>
            <sz val="9"/>
            <color indexed="81"/>
            <rFont val="Tahoma"/>
            <family val="2"/>
            <charset val="238"/>
          </rPr>
          <t>2018 - 94633</t>
        </r>
      </text>
    </comment>
    <comment ref="E392" authorId="2">
      <text>
        <r>
          <rPr>
            <b/>
            <sz val="9"/>
            <color indexed="81"/>
            <rFont val="Tahoma"/>
            <family val="2"/>
            <charset val="238"/>
          </rPr>
          <t xml:space="preserve">2021 - 47 850,00 </t>
        </r>
        <r>
          <rPr>
            <sz val="9"/>
            <color indexed="81"/>
            <rFont val="Tahoma"/>
            <family val="2"/>
            <charset val="238"/>
          </rPr>
          <t xml:space="preserve">
</t>
        </r>
      </text>
    </comment>
    <comment ref="E393" authorId="3">
      <text>
        <r>
          <rPr>
            <b/>
            <sz val="9"/>
            <color indexed="81"/>
            <rFont val="Tahoma"/>
            <family val="2"/>
            <charset val="238"/>
          </rPr>
          <t xml:space="preserve">           37 152</t>
        </r>
        <r>
          <rPr>
            <sz val="9"/>
            <color indexed="81"/>
            <rFont val="Tahoma"/>
            <family val="2"/>
            <charset val="238"/>
          </rPr>
          <t xml:space="preserve">
</t>
        </r>
      </text>
    </comment>
    <comment ref="E394" authorId="0">
      <text>
        <r>
          <rPr>
            <b/>
            <sz val="9"/>
            <color rgb="FF000000"/>
            <rFont val="Tahoma"/>
            <family val="2"/>
            <charset val="238"/>
          </rPr>
          <t>2018 - 27 561
2019 - 43 920
2021 - 132 986,57</t>
        </r>
      </text>
    </comment>
    <comment ref="E396" authorId="0">
      <text>
        <r>
          <rPr>
            <b/>
            <sz val="9"/>
            <color rgb="FF000000"/>
            <rFont val="Tahoma"/>
            <family val="2"/>
            <charset val="238"/>
          </rPr>
          <t>2016 - (27216+35532+35748)</t>
        </r>
      </text>
    </comment>
  </commentList>
</comments>
</file>

<file path=xl/comments2.xml><?xml version="1.0" encoding="utf-8"?>
<comments xmlns="http://schemas.openxmlformats.org/spreadsheetml/2006/main">
  <authors>
    <author>Joanna Kuzmicka</author>
    <author/>
  </authors>
  <commentList>
    <comment ref="I10" authorId="0">
      <text>
        <r>
          <rPr>
            <b/>
            <sz val="9"/>
            <color indexed="81"/>
            <rFont val="Tahoma"/>
            <family val="2"/>
            <charset val="238"/>
          </rPr>
          <t>z D-5</t>
        </r>
        <r>
          <rPr>
            <sz val="9"/>
            <color indexed="81"/>
            <rFont val="Tahoma"/>
            <family val="2"/>
            <charset val="238"/>
          </rPr>
          <t xml:space="preserve">
</t>
        </r>
      </text>
    </comment>
    <comment ref="I11" authorId="0">
      <text>
        <r>
          <rPr>
            <b/>
            <sz val="9"/>
            <color indexed="81"/>
            <rFont val="Tahoma"/>
            <family val="2"/>
            <charset val="238"/>
          </rPr>
          <t>z D-5</t>
        </r>
        <r>
          <rPr>
            <sz val="9"/>
            <color indexed="81"/>
            <rFont val="Tahoma"/>
            <family val="2"/>
            <charset val="238"/>
          </rPr>
          <t xml:space="preserve">
</t>
        </r>
      </text>
    </comment>
    <comment ref="I16" authorId="0">
      <text>
        <r>
          <rPr>
            <b/>
            <sz val="9"/>
            <color indexed="81"/>
            <rFont val="Tahoma"/>
            <family val="2"/>
            <charset val="238"/>
          </rPr>
          <t>z D-5</t>
        </r>
        <r>
          <rPr>
            <sz val="9"/>
            <color indexed="81"/>
            <rFont val="Tahoma"/>
            <family val="2"/>
            <charset val="238"/>
          </rPr>
          <t xml:space="preserve">
</t>
        </r>
      </text>
    </comment>
    <comment ref="I18" authorId="0">
      <text>
        <r>
          <rPr>
            <b/>
            <sz val="9"/>
            <color indexed="81"/>
            <rFont val="Tahoma"/>
            <family val="2"/>
            <charset val="238"/>
          </rPr>
          <t>z D-5</t>
        </r>
        <r>
          <rPr>
            <sz val="9"/>
            <color indexed="81"/>
            <rFont val="Tahoma"/>
            <family val="2"/>
            <charset val="238"/>
          </rPr>
          <t xml:space="preserve">
</t>
        </r>
      </text>
    </comment>
    <comment ref="B20" authorId="0">
      <text>
        <r>
          <rPr>
            <b/>
            <sz val="9"/>
            <color indexed="81"/>
            <rFont val="Tahoma"/>
            <family val="2"/>
            <charset val="238"/>
          </rPr>
          <t>garaże w zakł garaże</t>
        </r>
      </text>
    </comment>
    <comment ref="E26" authorId="1">
      <text>
        <r>
          <rPr>
            <b/>
            <sz val="9"/>
            <color rgb="FF000000"/>
            <rFont val="Tahoma"/>
            <family val="2"/>
            <charset val="238"/>
          </rPr>
          <t>2017 - 29900</t>
        </r>
      </text>
    </comment>
    <comment ref="E28" authorId="0">
      <text>
        <r>
          <rPr>
            <b/>
            <sz val="9"/>
            <color indexed="81"/>
            <rFont val="Tahoma"/>
            <family val="2"/>
            <charset val="238"/>
          </rPr>
          <t>2014 - 323350</t>
        </r>
      </text>
    </comment>
    <comment ref="B30" authorId="0">
      <text>
        <r>
          <rPr>
            <b/>
            <sz val="9"/>
            <color indexed="81"/>
            <rFont val="Tahoma"/>
            <family val="2"/>
            <charset val="238"/>
          </rPr>
          <t>cz LU - dec. ROM-2</t>
        </r>
        <r>
          <rPr>
            <sz val="9"/>
            <color indexed="81"/>
            <rFont val="Tahoma"/>
            <family val="2"/>
            <charset val="238"/>
          </rPr>
          <t xml:space="preserve">
</t>
        </r>
      </text>
    </comment>
    <comment ref="I30" authorId="0">
      <text>
        <r>
          <rPr>
            <b/>
            <sz val="9"/>
            <color indexed="81"/>
            <rFont val="Tahoma"/>
            <family val="2"/>
            <charset val="238"/>
          </rPr>
          <t>z D-5</t>
        </r>
        <r>
          <rPr>
            <sz val="9"/>
            <color indexed="81"/>
            <rFont val="Tahoma"/>
            <family val="2"/>
            <charset val="238"/>
          </rPr>
          <t xml:space="preserve">
</t>
        </r>
      </text>
    </comment>
    <comment ref="I32" authorId="0">
      <text>
        <r>
          <rPr>
            <b/>
            <sz val="9"/>
            <color indexed="81"/>
            <rFont val="Tahoma"/>
            <family val="2"/>
            <charset val="238"/>
          </rPr>
          <t>z D-5</t>
        </r>
        <r>
          <rPr>
            <sz val="9"/>
            <color indexed="81"/>
            <rFont val="Tahoma"/>
            <family val="2"/>
            <charset val="238"/>
          </rPr>
          <t xml:space="preserve">
</t>
        </r>
      </text>
    </comment>
    <comment ref="E33" authorId="1">
      <text>
        <r>
          <rPr>
            <b/>
            <sz val="9"/>
            <color rgb="FF000000"/>
            <rFont val="Tahoma"/>
            <family val="2"/>
            <charset val="238"/>
          </rPr>
          <t>wartość</t>
        </r>
      </text>
    </comment>
  </commentList>
</comments>
</file>

<file path=xl/comments3.xml><?xml version="1.0" encoding="utf-8"?>
<comments xmlns="http://schemas.openxmlformats.org/spreadsheetml/2006/main">
  <authors>
    <author xml:space="preserve"> </author>
    <author>Joanna Kuzmicka</author>
    <author>Użytkownik systemu Windows</author>
  </authors>
  <commentList>
    <comment ref="D5" authorId="0">
      <text>
        <r>
          <rPr>
            <b/>
            <sz val="9"/>
            <color indexed="8"/>
            <rFont val="Tahoma"/>
            <family val="2"/>
            <charset val="238"/>
          </rPr>
          <t>pow zabudowy 21,70 - protokół</t>
        </r>
      </text>
    </comment>
    <comment ref="F5" authorId="1">
      <text>
        <r>
          <rPr>
            <b/>
            <sz val="9"/>
            <color indexed="81"/>
            <rFont val="Tahoma"/>
            <family val="2"/>
            <charset val="238"/>
          </rPr>
          <t>2022 - 12730,50</t>
        </r>
      </text>
    </comment>
    <comment ref="B69" authorId="1">
      <text>
        <r>
          <rPr>
            <b/>
            <sz val="9"/>
            <color indexed="81"/>
            <rFont val="Tahoma"/>
            <family val="2"/>
            <charset val="238"/>
          </rPr>
          <t>2021 - przeniesione z samoistnego</t>
        </r>
        <r>
          <rPr>
            <sz val="9"/>
            <color indexed="81"/>
            <rFont val="Tahoma"/>
            <family val="2"/>
            <charset val="238"/>
          </rPr>
          <t xml:space="preserve">
</t>
        </r>
      </text>
    </comment>
    <comment ref="B144" authorId="2">
      <text>
        <r>
          <rPr>
            <b/>
            <sz val="9"/>
            <color indexed="81"/>
            <rFont val="Tahoma"/>
            <family val="2"/>
            <charset val="238"/>
          </rPr>
          <t>gosp. 1-2</t>
        </r>
        <r>
          <rPr>
            <sz val="9"/>
            <color indexed="81"/>
            <rFont val="Tahoma"/>
            <family val="2"/>
            <charset val="238"/>
          </rPr>
          <t xml:space="preserve">
</t>
        </r>
      </text>
    </comment>
    <comment ref="B148" authorId="1">
      <text>
        <r>
          <rPr>
            <b/>
            <sz val="9"/>
            <color indexed="81"/>
            <rFont val="Tahoma"/>
            <family val="2"/>
            <charset val="238"/>
          </rPr>
          <t>gr ZR</t>
        </r>
        <r>
          <rPr>
            <sz val="9"/>
            <color indexed="81"/>
            <rFont val="Tahoma"/>
            <family val="2"/>
            <charset val="238"/>
          </rPr>
          <t xml:space="preserve">
</t>
        </r>
      </text>
    </comment>
    <comment ref="D169" authorId="0">
      <text>
        <r>
          <rPr>
            <b/>
            <sz val="9"/>
            <color indexed="8"/>
            <rFont val="Tahoma"/>
            <family val="2"/>
            <charset val="238"/>
          </rPr>
          <t xml:space="preserve">spalenie części budynku - pozostaje 30m2 - dysp. ROM-1
</t>
        </r>
      </text>
    </comment>
    <comment ref="D196" authorId="0">
      <text>
        <r>
          <rPr>
            <b/>
            <sz val="9"/>
            <color indexed="8"/>
            <rFont val="Tahoma"/>
            <family val="2"/>
            <charset val="238"/>
          </rPr>
          <t xml:space="preserve">zmiana pow od 2022
</t>
        </r>
      </text>
    </comment>
    <comment ref="D217" authorId="0">
      <text>
        <r>
          <rPr>
            <b/>
            <sz val="9"/>
            <color indexed="8"/>
            <rFont val="Tahoma"/>
            <family val="2"/>
            <charset val="238"/>
          </rPr>
          <t>wyłączenie części zdewastowanego bud o pow: 311,91m2, 
pozostaje 21,01m2 - dyspozycja R-1</t>
        </r>
      </text>
    </comment>
  </commentList>
</comments>
</file>

<file path=xl/comments4.xml><?xml version="1.0" encoding="utf-8"?>
<comments xmlns="http://schemas.openxmlformats.org/spreadsheetml/2006/main">
  <authors>
    <author>Joanna Kuzmicka</author>
  </authors>
  <commentList>
    <comment ref="F15" authorId="0">
      <text>
        <r>
          <rPr>
            <b/>
            <sz val="9"/>
            <color indexed="81"/>
            <rFont val="Tahoma"/>
            <family val="2"/>
            <charset val="238"/>
          </rPr>
          <t>2022 - 20000</t>
        </r>
      </text>
    </comment>
    <comment ref="B29" authorId="0">
      <text>
        <r>
          <rPr>
            <b/>
            <sz val="9"/>
            <color indexed="81"/>
            <rFont val="Tahoma"/>
            <family val="2"/>
            <charset val="238"/>
          </rPr>
          <t>D-5: garaż w of mieszk</t>
        </r>
        <r>
          <rPr>
            <sz val="9"/>
            <color indexed="81"/>
            <rFont val="Tahoma"/>
            <family val="2"/>
            <charset val="238"/>
          </rPr>
          <t xml:space="preserve">
</t>
        </r>
      </text>
    </comment>
    <comment ref="B44" authorId="0">
      <text>
        <r>
          <rPr>
            <b/>
            <sz val="9"/>
            <color indexed="81"/>
            <rFont val="Tahoma"/>
            <family val="2"/>
            <charset val="238"/>
          </rPr>
          <t>D-5: garaże w bud niemieszk</t>
        </r>
        <r>
          <rPr>
            <sz val="9"/>
            <color indexed="81"/>
            <rFont val="Tahoma"/>
            <family val="2"/>
            <charset val="238"/>
          </rPr>
          <t xml:space="preserve">
</t>
        </r>
      </text>
    </comment>
    <comment ref="B45" authorId="0">
      <text>
        <r>
          <rPr>
            <b/>
            <sz val="9"/>
            <color indexed="81"/>
            <rFont val="Tahoma"/>
            <family val="2"/>
            <charset val="238"/>
          </rPr>
          <t>garaż w bud gosp</t>
        </r>
        <r>
          <rPr>
            <sz val="9"/>
            <color indexed="81"/>
            <rFont val="Tahoma"/>
            <family val="2"/>
            <charset val="238"/>
          </rPr>
          <t xml:space="preserve">
</t>
        </r>
      </text>
    </comment>
  </commentList>
</comments>
</file>

<file path=xl/sharedStrings.xml><?xml version="1.0" encoding="utf-8"?>
<sst xmlns="http://schemas.openxmlformats.org/spreadsheetml/2006/main" count="9706" uniqueCount="1574">
  <si>
    <t xml:space="preserve">Wykaz budynków mieszkalnych, stanowiących własność i współwłasność Miasta Bydgoszczy (ROM 2)                                            </t>
  </si>
  <si>
    <t>L.p.</t>
  </si>
  <si>
    <t>Adres nieruchomości</t>
  </si>
  <si>
    <r>
      <rPr>
        <b/>
        <sz val="11"/>
        <rFont val="Arial"/>
        <family val="2"/>
        <charset val="238"/>
      </rPr>
      <t>Pow. użytkowa budynku mieszkalnego           [m</t>
    </r>
    <r>
      <rPr>
        <b/>
        <vertAlign val="superscript"/>
        <sz val="11"/>
        <rFont val="Arial"/>
        <family val="2"/>
        <charset val="238"/>
      </rPr>
      <t>2</t>
    </r>
    <r>
      <rPr>
        <b/>
        <sz val="11"/>
        <rFont val="Arial"/>
        <family val="2"/>
        <charset val="238"/>
      </rPr>
      <t>]</t>
    </r>
  </si>
  <si>
    <t>Wartość księgowa brutto</t>
  </si>
  <si>
    <t>1</t>
  </si>
  <si>
    <t>2</t>
  </si>
  <si>
    <t>3</t>
  </si>
  <si>
    <t>4</t>
  </si>
  <si>
    <t>6</t>
  </si>
  <si>
    <t>7</t>
  </si>
  <si>
    <t>Bielicka 6</t>
  </si>
  <si>
    <t>85-135</t>
  </si>
  <si>
    <t>Bielicka 16 of I</t>
  </si>
  <si>
    <t>Bielicka 29</t>
  </si>
  <si>
    <t>Bielicka 37</t>
  </si>
  <si>
    <t>85-426</t>
  </si>
  <si>
    <t>85-127</t>
  </si>
  <si>
    <t>Chwytowo 3</t>
  </si>
  <si>
    <t>85-223</t>
  </si>
  <si>
    <t>Chwytowo 5</t>
  </si>
  <si>
    <t>85-217</t>
  </si>
  <si>
    <t>85-158</t>
  </si>
  <si>
    <t>85-212</t>
  </si>
  <si>
    <t>Dolina 45</t>
  </si>
  <si>
    <t>Dr. Potockiego 4</t>
  </si>
  <si>
    <t>85-309</t>
  </si>
  <si>
    <t>Dr. Potockiego 6</t>
  </si>
  <si>
    <t>Dr. Potockiego 8 front</t>
  </si>
  <si>
    <t>Dr. Potockiego 8 of I</t>
  </si>
  <si>
    <t>Dr. Potockiego 10</t>
  </si>
  <si>
    <t>Gnieźnieńska 26</t>
  </si>
  <si>
    <t>85-313</t>
  </si>
  <si>
    <t>Gnieźnieńska 28</t>
  </si>
  <si>
    <t>Gołębia 2a</t>
  </si>
  <si>
    <t>Gołębia 59</t>
  </si>
  <si>
    <t>Gołębia 62</t>
  </si>
  <si>
    <t>Grudziądzka 7</t>
  </si>
  <si>
    <t>85-130</t>
  </si>
  <si>
    <t>85-225</t>
  </si>
  <si>
    <t>85-307</t>
  </si>
  <si>
    <t>Krucza 5</t>
  </si>
  <si>
    <t>85-308</t>
  </si>
  <si>
    <t>85-156</t>
  </si>
  <si>
    <t>85-133</t>
  </si>
  <si>
    <t>85-137</t>
  </si>
  <si>
    <t>Lotników 1</t>
  </si>
  <si>
    <t>85-339</t>
  </si>
  <si>
    <t>Lubelska 16 front</t>
  </si>
  <si>
    <t>85-326</t>
  </si>
  <si>
    <t>Lubelska 16 of I</t>
  </si>
  <si>
    <t>Lubelska 16 of II</t>
  </si>
  <si>
    <t>Lubelska 44 front</t>
  </si>
  <si>
    <t>Łabiszyńska 7</t>
  </si>
  <si>
    <t>85-304</t>
  </si>
  <si>
    <t>85-111</t>
  </si>
  <si>
    <t>Marszłka Focha 25 a</t>
  </si>
  <si>
    <t>85-070</t>
  </si>
  <si>
    <t>Miedza 3</t>
  </si>
  <si>
    <t>85-214</t>
  </si>
  <si>
    <t>Na Wzgórzu 5</t>
  </si>
  <si>
    <t>85-327</t>
  </si>
  <si>
    <t>Na Wzgórzu 10</t>
  </si>
  <si>
    <t xml:space="preserve">Na Wzgórzu 11 </t>
  </si>
  <si>
    <t>Na Wzgórzu 15</t>
  </si>
  <si>
    <t>Na Wzgórzu 30</t>
  </si>
  <si>
    <t>Nakielska 7</t>
  </si>
  <si>
    <t>85-219</t>
  </si>
  <si>
    <t>Nakielska 8</t>
  </si>
  <si>
    <t>Nakielska 10</t>
  </si>
  <si>
    <t>Nakielska 13 front</t>
  </si>
  <si>
    <t>Nakielska 13 of I</t>
  </si>
  <si>
    <t>Nakielska 22 front</t>
  </si>
  <si>
    <t>Nakielska 22 of I</t>
  </si>
  <si>
    <t>Nakielska 24 front</t>
  </si>
  <si>
    <t>Nakielska 24 of I</t>
  </si>
  <si>
    <t>Nakielska 25 front</t>
  </si>
  <si>
    <t>Nakielska 25 of I</t>
  </si>
  <si>
    <t xml:space="preserve">Nakielska 33 </t>
  </si>
  <si>
    <t>Nakielska 42 front</t>
  </si>
  <si>
    <t>Nakielska 42 of I</t>
  </si>
  <si>
    <t>Nakielska 51 of I</t>
  </si>
  <si>
    <t>Nakielska 51 of II</t>
  </si>
  <si>
    <t>Nakielska 56</t>
  </si>
  <si>
    <t>85-328</t>
  </si>
  <si>
    <t>Nakielska 59</t>
  </si>
  <si>
    <t>Nakielska 60 front</t>
  </si>
  <si>
    <t>Nakielska 60 of I</t>
  </si>
  <si>
    <t>Nakielska 63 front</t>
  </si>
  <si>
    <t>85-347</t>
  </si>
  <si>
    <t>Nakielska 63 of I</t>
  </si>
  <si>
    <t>Nakielska 79</t>
  </si>
  <si>
    <t>Nakielska 87</t>
  </si>
  <si>
    <t>Nakielska 92</t>
  </si>
  <si>
    <t>85-358</t>
  </si>
  <si>
    <t xml:space="preserve">Nakielska 96 </t>
  </si>
  <si>
    <t>Chłodna 2 (Nakielska 103)</t>
  </si>
  <si>
    <t>Nakielska 113 front</t>
  </si>
  <si>
    <t>Nakielska 113 of I</t>
  </si>
  <si>
    <t>Nakielska 124 front</t>
  </si>
  <si>
    <t>85-391</t>
  </si>
  <si>
    <t>Nakielska 124 of I</t>
  </si>
  <si>
    <t>Nakielska 125 front</t>
  </si>
  <si>
    <t>Nakielska 125 of I</t>
  </si>
  <si>
    <t>Nakielska 169a</t>
  </si>
  <si>
    <t>85-350</t>
  </si>
  <si>
    <t>Nakielska 171</t>
  </si>
  <si>
    <t>Nakielska 175</t>
  </si>
  <si>
    <t>Nakielska 179</t>
  </si>
  <si>
    <t>Nakielska 193a</t>
  </si>
  <si>
    <t>Nakielska 201</t>
  </si>
  <si>
    <t>Nakielska 210</t>
  </si>
  <si>
    <t>Nowa 8 front</t>
  </si>
  <si>
    <t>85-119</t>
  </si>
  <si>
    <t>Nowa 8 of I</t>
  </si>
  <si>
    <t>Nowa 8 of II</t>
  </si>
  <si>
    <t>Nowodworska 1 front</t>
  </si>
  <si>
    <t>85-124</t>
  </si>
  <si>
    <t>Nowodworska 1 of I</t>
  </si>
  <si>
    <t>Nowodworska 3</t>
  </si>
  <si>
    <t xml:space="preserve">Nowodworska 44 </t>
  </si>
  <si>
    <t>Nowodworska 44 of I</t>
  </si>
  <si>
    <t>Nowodworska 52</t>
  </si>
  <si>
    <t>Nowodworska 52 of I</t>
  </si>
  <si>
    <t>Orla 6</t>
  </si>
  <si>
    <t>Orla 11</t>
  </si>
  <si>
    <t>Orla 11 of I</t>
  </si>
  <si>
    <t>Orla 16</t>
  </si>
  <si>
    <t>Orla 16 of I</t>
  </si>
  <si>
    <t>Orla 17</t>
  </si>
  <si>
    <t>Orla 18</t>
  </si>
  <si>
    <t>Orla 18 of I</t>
  </si>
  <si>
    <t>Orla 39</t>
  </si>
  <si>
    <t>85-301</t>
  </si>
  <si>
    <t>Orla 41</t>
  </si>
  <si>
    <t>Orla 50</t>
  </si>
  <si>
    <t>Orla 60</t>
  </si>
  <si>
    <t>85-332</t>
  </si>
  <si>
    <t>85-149</t>
  </si>
  <si>
    <t>Piękna 4 ( Kcyńska 2 )</t>
  </si>
  <si>
    <t>85-303</t>
  </si>
  <si>
    <t>Piękna 27</t>
  </si>
  <si>
    <t>Piękna 32</t>
  </si>
  <si>
    <t>Piękna 34</t>
  </si>
  <si>
    <t>Piękna 44</t>
  </si>
  <si>
    <t>Piękna 38</t>
  </si>
  <si>
    <t>Piękna 48</t>
  </si>
  <si>
    <t>Piękna 48 of I</t>
  </si>
  <si>
    <t>Podgórna 1</t>
  </si>
  <si>
    <t>85-159</t>
  </si>
  <si>
    <t>Podgórna 1 of I</t>
  </si>
  <si>
    <t>Podgórna 15</t>
  </si>
  <si>
    <t>Podgórna 15 of</t>
  </si>
  <si>
    <t>85-129</t>
  </si>
  <si>
    <t>Poznańska 16</t>
  </si>
  <si>
    <t xml:space="preserve">Poznańska 23 </t>
  </si>
  <si>
    <t>Różana 12</t>
  </si>
  <si>
    <t>85-215</t>
  </si>
  <si>
    <t>Różana 16</t>
  </si>
  <si>
    <t>Stary Rynek 18</t>
  </si>
  <si>
    <t>85-105</t>
  </si>
  <si>
    <t>Stawowa 5</t>
  </si>
  <si>
    <t>85-323</t>
  </si>
  <si>
    <t>Stawowa 8</t>
  </si>
  <si>
    <t>Stawowa 22</t>
  </si>
  <si>
    <t>Stefańskiego 5</t>
  </si>
  <si>
    <t>85-151</t>
  </si>
  <si>
    <t>Stroma 31 front</t>
  </si>
  <si>
    <t>Stroma 31 of I</t>
  </si>
  <si>
    <t>Stroma 37</t>
  </si>
  <si>
    <t>Strzelecka 4</t>
  </si>
  <si>
    <t>Strzelecka 6</t>
  </si>
  <si>
    <t>Strzelecka 27</t>
  </si>
  <si>
    <t>Strzelecka 71</t>
  </si>
  <si>
    <t>Strzelecka 79</t>
  </si>
  <si>
    <t>Strzelecka 79 of I</t>
  </si>
  <si>
    <t>Szubińska 2</t>
  </si>
  <si>
    <t>85-312</t>
  </si>
  <si>
    <t>Szubińska 33</t>
  </si>
  <si>
    <t>Szubińska 41</t>
  </si>
  <si>
    <t>Szubińska 41 of I</t>
  </si>
  <si>
    <t>Szubińska 55</t>
  </si>
  <si>
    <t>Szubińska 57</t>
  </si>
  <si>
    <t>Szubińska 57 of I</t>
  </si>
  <si>
    <t>85-224</t>
  </si>
  <si>
    <t>Terasy 3</t>
  </si>
  <si>
    <t>85-121</t>
  </si>
  <si>
    <t>Terasy 3 of I</t>
  </si>
  <si>
    <t>Terasy 6</t>
  </si>
  <si>
    <t>Terasy 8</t>
  </si>
  <si>
    <t>Ugory 18</t>
  </si>
  <si>
    <t>85-132</t>
  </si>
  <si>
    <t xml:space="preserve">Ugory 19 </t>
  </si>
  <si>
    <t>Nowa 2</t>
  </si>
  <si>
    <t>Ugory 42</t>
  </si>
  <si>
    <t>Ugory 42 of I</t>
  </si>
  <si>
    <t>Ugory 44</t>
  </si>
  <si>
    <t>Ugory 44 of I</t>
  </si>
  <si>
    <t>Ugory 50</t>
  </si>
  <si>
    <t>Ugory 50 of I</t>
  </si>
  <si>
    <t>Ugory 52</t>
  </si>
  <si>
    <t>Ugory 56a</t>
  </si>
  <si>
    <t>Ugory 58</t>
  </si>
  <si>
    <t>Ułańska 1</t>
  </si>
  <si>
    <t>85-210</t>
  </si>
  <si>
    <t>Ułańska 9</t>
  </si>
  <si>
    <t>Ułańska 9 of I</t>
  </si>
  <si>
    <t>Ułańska 15</t>
  </si>
  <si>
    <t>Ułańska 23</t>
  </si>
  <si>
    <t>Wełniany Rynek 12</t>
  </si>
  <si>
    <t>85-036</t>
  </si>
  <si>
    <t>Władysława IV 10</t>
  </si>
  <si>
    <t>85-340</t>
  </si>
  <si>
    <t>Wysoka 21</t>
  </si>
  <si>
    <t>Zbożowy Rynek 8</t>
  </si>
  <si>
    <t>85-116</t>
  </si>
  <si>
    <t xml:space="preserve">Zbożowy Rynek 11 </t>
  </si>
  <si>
    <t>Zbożowy Rynek 11 of P</t>
  </si>
  <si>
    <t>85-310</t>
  </si>
  <si>
    <t>RAZEM ROM 2:</t>
  </si>
  <si>
    <t xml:space="preserve"> Wykaz budynków użytkowych, stanowiących własność i współwłasność Miasta Bydgoszczy (ROM 2)                                            </t>
  </si>
  <si>
    <t>85-318</t>
  </si>
  <si>
    <t>Bernardyńska 3</t>
  </si>
  <si>
    <t>85-029</t>
  </si>
  <si>
    <t>85-316</t>
  </si>
  <si>
    <t>85-106</t>
  </si>
  <si>
    <t>Jezuicka 4</t>
  </si>
  <si>
    <t>85-102</t>
  </si>
  <si>
    <t>Nakielska 64</t>
  </si>
  <si>
    <t>Nakielska 169a oficyna I</t>
  </si>
  <si>
    <t>Szubińska 28</t>
  </si>
  <si>
    <t>Św. Trójcy 15 / Chwytowo 1 of lewa</t>
  </si>
  <si>
    <t>Św. Trójcy 15 / Chwytowo 1 of prawa</t>
  </si>
  <si>
    <t>Zbożowy Rynek 6</t>
  </si>
  <si>
    <t xml:space="preserve">Wykaz budynków gospodarczych, stanowiących własność i współwłasność Miasta Bydgoszczy (ROM 2)                                            </t>
  </si>
  <si>
    <r>
      <rPr>
        <b/>
        <sz val="11"/>
        <rFont val="Arial"/>
        <family val="2"/>
        <charset val="238"/>
      </rPr>
      <t>Pow. użytkowa budynku gospodarczego           [m</t>
    </r>
    <r>
      <rPr>
        <b/>
        <vertAlign val="superscript"/>
        <sz val="11"/>
        <rFont val="Arial"/>
        <family val="2"/>
        <charset val="238"/>
      </rPr>
      <t>2</t>
    </r>
    <r>
      <rPr>
        <b/>
        <sz val="11"/>
        <rFont val="Arial"/>
        <family val="2"/>
        <charset val="238"/>
      </rPr>
      <t>]</t>
    </r>
  </si>
  <si>
    <t>Bielicka 16 I</t>
  </si>
  <si>
    <t>Bielicka 16 II</t>
  </si>
  <si>
    <t>Nakielska 7 I</t>
  </si>
  <si>
    <t>Nakielska 7 II</t>
  </si>
  <si>
    <t>Nakielska 10 I</t>
  </si>
  <si>
    <t>Nakielska 10 II</t>
  </si>
  <si>
    <t>Nakielska 13 I</t>
  </si>
  <si>
    <t>Nakielska 13 II</t>
  </si>
  <si>
    <t>Nakielska 25 I</t>
  </si>
  <si>
    <t>Nakielska 25 II</t>
  </si>
  <si>
    <t>Nakielska 31</t>
  </si>
  <si>
    <t>Nakielska 32</t>
  </si>
  <si>
    <t>Nakielska 42</t>
  </si>
  <si>
    <t>Nakielska 51 I</t>
  </si>
  <si>
    <t>Nakielska 51 II</t>
  </si>
  <si>
    <t>Nakielska 59 I</t>
  </si>
  <si>
    <t>Nakielska 59 II</t>
  </si>
  <si>
    <t>Nakielska 59 III</t>
  </si>
  <si>
    <t>Nakielska 60</t>
  </si>
  <si>
    <t>Nakielska 92 I</t>
  </si>
  <si>
    <t>Nakielska 92 II</t>
  </si>
  <si>
    <t>Nakielska 92 III</t>
  </si>
  <si>
    <t>Nakielska 113 I</t>
  </si>
  <si>
    <t>Nakielska 113 II</t>
  </si>
  <si>
    <t>Nakielska 113 III</t>
  </si>
  <si>
    <t>Nakielska 124</t>
  </si>
  <si>
    <t>Nakielska 125</t>
  </si>
  <si>
    <t>Nakielska 171 I</t>
  </si>
  <si>
    <t>Nakielska 171 II</t>
  </si>
  <si>
    <t>Nakielska 201 I</t>
  </si>
  <si>
    <t>Nakielska 201 II</t>
  </si>
  <si>
    <t>Nakielska 201 III</t>
  </si>
  <si>
    <t>Nakielska 210 I</t>
  </si>
  <si>
    <t>Nakielska 210 II</t>
  </si>
  <si>
    <t>Nowa 8 I</t>
  </si>
  <si>
    <t>Nowa 8 II</t>
  </si>
  <si>
    <t>Nowa 8 III</t>
  </si>
  <si>
    <t>Nowodworska 1 I</t>
  </si>
  <si>
    <t>Nowodworska 1 II</t>
  </si>
  <si>
    <t>Nowodworska 44</t>
  </si>
  <si>
    <t>Orla 11 I</t>
  </si>
  <si>
    <t>Orla 11 II</t>
  </si>
  <si>
    <t>Orla 39 I</t>
  </si>
  <si>
    <t>Orla 39 II</t>
  </si>
  <si>
    <t>Piękna 34 I</t>
  </si>
  <si>
    <t>Piękna 34 II</t>
  </si>
  <si>
    <t>Piękna 34 III</t>
  </si>
  <si>
    <t>Poznańska 15-17(Grudziadzka 24)</t>
  </si>
  <si>
    <t>Stroma 31</t>
  </si>
  <si>
    <t>Szubińska 33 I</t>
  </si>
  <si>
    <t>Szubińska 33 II</t>
  </si>
  <si>
    <t>Szubińska 41 III</t>
  </si>
  <si>
    <t>Szubińska 41 IV</t>
  </si>
  <si>
    <t>Terasy 6 I</t>
  </si>
  <si>
    <t>Terasy 6 II</t>
  </si>
  <si>
    <t>Ugory 34 (Ugory)</t>
  </si>
  <si>
    <t>Ugory 58 I (56a-58)</t>
  </si>
  <si>
    <t>Ugory 58 II (56a-58)</t>
  </si>
  <si>
    <t>Ułańska 7</t>
  </si>
  <si>
    <t>Ułańska 15 I</t>
  </si>
  <si>
    <t>Ułańska 15 II</t>
  </si>
  <si>
    <t>Ułańska 15 III</t>
  </si>
  <si>
    <t>85-115</t>
  </si>
  <si>
    <t xml:space="preserve">Wykaz garaży, stanowiących własność i współwłasność Miasta Bydgoszczy (ROM 2)                                            </t>
  </si>
  <si>
    <r>
      <rPr>
        <b/>
        <sz val="11"/>
        <rFont val="Arial"/>
        <family val="2"/>
        <charset val="238"/>
      </rPr>
      <t>Pow. użytkowa garaży i boksów garażowych               [m</t>
    </r>
    <r>
      <rPr>
        <b/>
        <vertAlign val="superscript"/>
        <sz val="11"/>
        <rFont val="Arial"/>
        <family val="2"/>
        <charset val="238"/>
      </rPr>
      <t>2</t>
    </r>
    <r>
      <rPr>
        <b/>
        <sz val="11"/>
        <rFont val="Arial"/>
        <family val="2"/>
        <charset val="238"/>
      </rPr>
      <t>]</t>
    </r>
  </si>
  <si>
    <t>85-319</t>
  </si>
  <si>
    <t>85-126</t>
  </si>
  <si>
    <t>85-315</t>
  </si>
  <si>
    <t>Nakielska 22</t>
  </si>
  <si>
    <t>Nakielska 42 I</t>
  </si>
  <si>
    <t>Nakielska 42 II (garaż - boksy)</t>
  </si>
  <si>
    <t xml:space="preserve">Nakielska 64 </t>
  </si>
  <si>
    <t>85-345</t>
  </si>
  <si>
    <t>Stawowa 59</t>
  </si>
  <si>
    <t>Św.Trójcy 35</t>
  </si>
  <si>
    <t>Zbożowy Rynek 2</t>
  </si>
  <si>
    <t>Wykaz budynków mieszkalnych w samoistnym posiadaniu Miasta Bydgoszcz /ROM 2/</t>
  </si>
  <si>
    <t>Dolina 47</t>
  </si>
  <si>
    <t>Dolina 47 of I</t>
  </si>
  <si>
    <t>Dolina 47 of II</t>
  </si>
  <si>
    <t>Konopna 5</t>
  </si>
  <si>
    <t>Konopna 10</t>
  </si>
  <si>
    <t>Konopna 10 of I</t>
  </si>
  <si>
    <t>Konopna 14</t>
  </si>
  <si>
    <t>Ks. Skorupki 99</t>
  </si>
  <si>
    <t>Lwowska 3</t>
  </si>
  <si>
    <t>Na Wzgórzu 28</t>
  </si>
  <si>
    <t>Poznańska 30</t>
  </si>
  <si>
    <t>Poznańska 30 of I</t>
  </si>
  <si>
    <t>Poznańska 30 of II</t>
  </si>
  <si>
    <t>Stawowa 1a</t>
  </si>
  <si>
    <t>Nakielska 185   (udział GB)</t>
  </si>
  <si>
    <t>Nakielska 185 of I (udział GB)</t>
  </si>
  <si>
    <t>85-139</t>
  </si>
  <si>
    <t>Razem ROM 2:</t>
  </si>
  <si>
    <t>Wykaz budynków użytkowych w samoistnym posiadaniu Miasta Bydgoszcz /ROM 2/</t>
  </si>
  <si>
    <r>
      <rPr>
        <b/>
        <sz val="11"/>
        <rFont val="Arial"/>
        <family val="2"/>
        <charset val="238"/>
      </rPr>
      <t>Pow. użytkowa budynku użytkowego           [m</t>
    </r>
    <r>
      <rPr>
        <b/>
        <vertAlign val="superscript"/>
        <sz val="11"/>
        <rFont val="Arial"/>
        <family val="2"/>
        <charset val="238"/>
      </rPr>
      <t>2</t>
    </r>
    <r>
      <rPr>
        <b/>
        <sz val="11"/>
        <rFont val="Arial"/>
        <family val="2"/>
        <charset val="238"/>
      </rPr>
      <t>]</t>
    </r>
  </si>
  <si>
    <t>85-222</t>
  </si>
  <si>
    <t>Wykaz budynków gospodarczych w samoistnym posiadaniu Miasta Bydgoszcz /ROM 2/</t>
  </si>
  <si>
    <r>
      <rPr>
        <b/>
        <sz val="11"/>
        <rFont val="Arial"/>
        <family val="2"/>
        <charset val="238"/>
      </rPr>
      <t>Pow. użytkowa budynków gospodarczych          [m</t>
    </r>
    <r>
      <rPr>
        <b/>
        <vertAlign val="superscript"/>
        <sz val="11"/>
        <rFont val="Arial"/>
        <family val="2"/>
        <charset val="238"/>
      </rPr>
      <t>2</t>
    </r>
    <r>
      <rPr>
        <b/>
        <sz val="11"/>
        <rFont val="Arial"/>
        <family val="2"/>
        <charset val="238"/>
      </rPr>
      <t>]</t>
    </r>
  </si>
  <si>
    <t>Konopna 5 I</t>
  </si>
  <si>
    <t>Konopna 5 II</t>
  </si>
  <si>
    <t>Konopna 10 I</t>
  </si>
  <si>
    <t>Konopna 10 II</t>
  </si>
  <si>
    <t>Składka</t>
  </si>
  <si>
    <t xml:space="preserve"> roczna</t>
  </si>
  <si>
    <t>Ugory 46-48</t>
  </si>
  <si>
    <t>Kod  pocztowy</t>
  </si>
  <si>
    <t>Liczba                  LM</t>
  </si>
  <si>
    <t>Liczba                  LU</t>
  </si>
  <si>
    <t>Rok budowy</t>
  </si>
  <si>
    <t>Liczba kondygnacji z uwzg. strychów</t>
  </si>
  <si>
    <t>Rodzaj materiału budowlanego ściany/stropy.                           Opis konstrukcji budynku</t>
  </si>
  <si>
    <t>Rodzaj materiału budowlanego więźba dachowa</t>
  </si>
  <si>
    <t>Rodzaj materiału budowlanego pokrycie dachu</t>
  </si>
  <si>
    <t>Windy                                  (T/N)                                      - ilość lub dodatkowo wartość</t>
  </si>
  <si>
    <t>Ogrzewanie budynku - KPEC                          T/N</t>
  </si>
  <si>
    <t>Instalacja gazowa                                  T/N</t>
  </si>
  <si>
    <t>Instalacja hydrantów wewnętrznych T/N data badania wydajności</t>
  </si>
  <si>
    <t>Instalacja hydrantów zewnętrznych T/N data badania wydajności</t>
  </si>
  <si>
    <t xml:space="preserve">Węże                     (T/N)                                   Liczba           [szt] </t>
  </si>
  <si>
    <t>Inne zabezpieczenia ppoż</t>
  </si>
  <si>
    <t>Garaże podziemne T/N</t>
  </si>
  <si>
    <t>Piwnica. Budynek podpiwniczony                              T/N</t>
  </si>
  <si>
    <t>Kotłownia własna                            (T/N)</t>
  </si>
  <si>
    <t xml:space="preserve">Teren ogrodzony                                     (T/N) </t>
  </si>
  <si>
    <t>Data aktualnego protokołu z okresowego pięcioletniego przeglądu stanu technicznego obiektu</t>
  </si>
  <si>
    <t>Ochrona odgromowa                                     T/N                                       data wykonania badań</t>
  </si>
  <si>
    <t>Data wykonania badań rezestencji izolacji przewodów elektrycznych</t>
  </si>
  <si>
    <t>Data wykonania badań skuteczności ochrony przeciwpożarowej</t>
  </si>
  <si>
    <t>lata</t>
  </si>
  <si>
    <t>przedmiot</t>
  </si>
  <si>
    <t xml:space="preserve">wartość </t>
  </si>
  <si>
    <t>Inne</t>
  </si>
  <si>
    <t>Orla 17 - bud. I i II</t>
  </si>
  <si>
    <t>Ugory 46 - bud. I i II (Ugory 46-48)</t>
  </si>
  <si>
    <t>Ugory 48 - bud. I i II (Ugory 46-48)</t>
  </si>
  <si>
    <t xml:space="preserve">Wiatrakowa 15  - bud. I i II </t>
  </si>
  <si>
    <t>drewno</t>
  </si>
  <si>
    <t>dachówka/papa</t>
  </si>
  <si>
    <t>N</t>
  </si>
  <si>
    <t>P.</t>
  </si>
  <si>
    <t>T</t>
  </si>
  <si>
    <t>brak</t>
  </si>
  <si>
    <t>ściany- murowane z cegły; strop drewniany</t>
  </si>
  <si>
    <t>papa</t>
  </si>
  <si>
    <t>Ściany – murowane z cegły</t>
  </si>
  <si>
    <t>dachówka</t>
  </si>
  <si>
    <t>P.
CO WŁ.</t>
  </si>
  <si>
    <t>Ściany – murowane z cegły; strop – drewniany</t>
  </si>
  <si>
    <t>CO WŁ.</t>
  </si>
  <si>
    <t>- wykonanie wentylacji w lok. 1</t>
  </si>
  <si>
    <t>ściany -murowane z cegły; strop – drewniany</t>
  </si>
  <si>
    <t>Ściany – murowane z cegły; strop – ceglano-betonowy,drewniany</t>
  </si>
  <si>
    <t>- wymiana stolarki okiennej na kl. schodowej</t>
  </si>
  <si>
    <t>papa/blachodachówka</t>
  </si>
  <si>
    <t>CO Wł.</t>
  </si>
  <si>
    <t>Ściany – murowane z cegły; strop drewniany</t>
  </si>
  <si>
    <t>eternit</t>
  </si>
  <si>
    <t>07.10.2011
12.08.2013</t>
  </si>
  <si>
    <t>- przestawienie pieca w lok. 5
- remont instalacji elektrycznej w lok. 5</t>
  </si>
  <si>
    <t>918,00 zł
2484,00 zł</t>
  </si>
  <si>
    <t>- przestawienie pieca</t>
  </si>
  <si>
    <t>Ściany – drewniane; strop – drewniany</t>
  </si>
  <si>
    <t>Ściany – murowane z cegły – strop – drewniany</t>
  </si>
  <si>
    <t>28.08.2010
20.12.2011
12.06.2013
28.12.2013
08.06.2015</t>
  </si>
  <si>
    <t>- przestawienie pieca w lok. 3
- przestawienie pieca w lok. 4
- remont pokrycia dachowego
- remont pustostanu nr 1
- ekspertyza budowlana dla budynku</t>
  </si>
  <si>
    <t>1926,00 zł
972,00 zł
8316,69 zł
19322,06 zł
4250,00 zł</t>
  </si>
  <si>
    <t>Ściany – murowane z cegły; strop – ceglano-betonowy, drewniany</t>
  </si>
  <si>
    <t>- wymiana bramy wjazdowej</t>
  </si>
  <si>
    <t>CO</t>
  </si>
  <si>
    <t>Ściany – murowane z cegły; strop – ceglano-cementowy, drewniany</t>
  </si>
  <si>
    <t>papa, dachówka</t>
  </si>
  <si>
    <t>15.01.2010
30.09.2010
14.12.2010
27.10.2011
30.11.2012
31.07.2014
09.10.2014
31.10.2014
12.05.2016,07.07.2016</t>
  </si>
  <si>
    <t>- wymiana stolarki okiennej w lok. 2
- wymiana okna w lokalu 2
- przestawienie pieca kaflowego w lok. 2
- przestawienie pieca kaflowego w lok. 2
- postawienie pieca kaflowego w lok. 2A
- wymiana stolarki okiennej
- wymiana stolarki drzwiowej
- projekt na docieplenie remontu elewacji
- termomodernizacja budynku</t>
  </si>
  <si>
    <t>3455,15 zł
2301,03 zł
1134,20 zł
918,00 zł
1620,00 zł
2219,40 zł
4436,21 zł
8856,00 zł
225600,00 zł</t>
  </si>
  <si>
    <t>ściany – murowane z cegły; strop – ceglano-budowlany, drewniany</t>
  </si>
  <si>
    <t>P. 
CO WŁ.</t>
  </si>
  <si>
    <t>03.10.2010
25.10.2011
04.11.2011
20.08.2012
14.05.2013</t>
  </si>
  <si>
    <t>- remont pustostanu nr 3
- wymiana okna na PCV
- remont instalacji elektrycznej w lok. 4
- remont dachu
- wymiana stolarki okiennej w lok. 4</t>
  </si>
  <si>
    <t>21237,86 zł
1355,16 zł
3672,00 zł
4739,32 zł
1598,40 zł</t>
  </si>
  <si>
    <t>P.
CO Wł.</t>
  </si>
  <si>
    <t>22.06.2011
20.05.2015</t>
  </si>
  <si>
    <t>- remont pokrycia dachowego
- remont instalacji elektrycznej</t>
  </si>
  <si>
    <t>18490,22 zł
2278,80 zł</t>
  </si>
  <si>
    <t>- przestawienia pieca kaflowego w lok nr 1</t>
  </si>
  <si>
    <t>dachówka, papa</t>
  </si>
  <si>
    <t>Ściany – murowane z cegły; strop - drewniany</t>
  </si>
  <si>
    <t>09.06.2011
12.02.2014</t>
  </si>
  <si>
    <t>- remont instalacji elektrycznej
- remont instalacji elektrycznaj</t>
  </si>
  <si>
    <t>1943,78 zł
2646,00 zł</t>
  </si>
  <si>
    <t>05.07.2013
05.07.2013
05.07.2013
09.06.2014</t>
  </si>
  <si>
    <t>- remont instalacji elektrycznej w lok nr 1
- remont instalacji elektrycznej w lok nr 2
- remont instalacji elektrycznej w lok nr 3
- remont podłogi w lok nr 1</t>
  </si>
  <si>
    <t>3115,80 zł
2451,60 zł
2451,60 zł
3520,00 zł</t>
  </si>
  <si>
    <t>06.07.2010
11.10.2011
05.07.2013
05.07.2013
05.07.2013
04.12.2017</t>
  </si>
  <si>
    <t xml:space="preserve">- remont pokrycia dachowego
- przestawienie pieca kaflowego w lok nr 7
- remont instalacji elektrycznej w lok nr 4
- remont instalacji elektrycznej w lok nr 5
- remont instalacji elektrycznej w lok nr 6
- przestawienie pieca kaflowego w lok nr 6
</t>
  </si>
  <si>
    <t>2391,13 zł
1512,00 zł
2451,60 zł
3115,80 zł
2451,60 zł
2160,00 zł</t>
  </si>
  <si>
    <t>p.
CO WŁ.</t>
  </si>
  <si>
    <t>28.06.2010
30.08.2011
05.12.2012
21.03.2016</t>
  </si>
  <si>
    <t>- przestawienie pieca kaflowego w lok nr 3
- remont pustostanu nr 1
- wymiana odcina instalacji wodociągowej
- prace remontowe</t>
  </si>
  <si>
    <t>1027,20 zł
13521,60 zł
6080,63 zł
4950,00 zł</t>
  </si>
  <si>
    <t>P.
CO WŁ</t>
  </si>
  <si>
    <t>22.06.2011
01.08.2011
15.07.2014
03.09.2014</t>
  </si>
  <si>
    <t>- remont pokrycia dachowego
- przestawienie pieca kaflowego w lok nr 4
- wymiana bramy wjazdowej z furtką
- wymiana odcinka instalacji wodociągowej</t>
  </si>
  <si>
    <t>12597,83 zł
1836,00 zł
3321,00 zł
3400,00 zł</t>
  </si>
  <si>
    <t>15.04.2013
13.05.2013
16.04.2015
28.05.2015
14.08.2015
13.06.2016
30.05.2017
13.10.2017
27.10.2017</t>
  </si>
  <si>
    <t>- remont pustostanu lok nr 2
- przestawienie pieca kaflowego w lok nr 2
- wymiana stolarki okiennej w lok nr 3
- wymiana stolarki drzwiowej w lok nr 2
- roboty ogólno budowlane w lok nr 2
- wymiana stolarki okiennej w lok nr 2
- przestawienie pieca kaflowego w lok nr 3
- przestawienie pieca kaflowego w lok nr 2
- wymiana stolarki okiennej w lok nr 2</t>
  </si>
  <si>
    <t>3613,68 zł
788,40 zł
853,20 zł
2484,00 zł
3240,00 zł
1919,82 zł
1306,80 zł
2160,00 zł
2213,55 zł</t>
  </si>
  <si>
    <t>- roboty budowlane</t>
  </si>
  <si>
    <t>Ściany – drewniane z cegły; strop – drewniany</t>
  </si>
  <si>
    <t>28.02.2017
26.06.2017</t>
  </si>
  <si>
    <t>- opinia ornitologiczna
- remont pokrycia dachowego</t>
  </si>
  <si>
    <t>492,00 zł
6912,00 zł</t>
  </si>
  <si>
    <t>01.08.2011
21.05.2012
21.05.2012
09.10.2013
26.05.2015
06.05.2016
13.06.2016</t>
  </si>
  <si>
    <t>- przestawienie pieca kaflowego w lok nr 8
- remont pustostanu nr 5
- remont pustostanu nr 6
- remont pustostanu nr 4
- przestawienie pieca kaflowego w lok nr 9
- wymiana stolarki drzwiowej w lok nr 9
- wymiana stolarki okiennej w lok nr 9</t>
  </si>
  <si>
    <t>918,00 zł
18036,00 zł
11988,00 zł
8820,00 zł
1144,80 zł
1360,80 zł
3713,04 zł</t>
  </si>
  <si>
    <t xml:space="preserve">Ściany – murowane z cegły; strop – drewniany </t>
  </si>
  <si>
    <t>17.08.2011
02.10.2017</t>
  </si>
  <si>
    <t>- wymiana stolarki okiennej w lok nr 1
- ekspertyza mykologiczno-budowlana budynku</t>
  </si>
  <si>
    <t>3705,10 zł
4900,00 zł</t>
  </si>
  <si>
    <t>- wymiana wew instalacji elektrycznej</t>
  </si>
  <si>
    <t>12.07.2014
16.07.2014</t>
  </si>
  <si>
    <t>- remont pokrycia dachowego
- opinia ornitologiczna</t>
  </si>
  <si>
    <t>14200,00 zł
307,50 zł</t>
  </si>
  <si>
    <t>14.11.2012
03.11.2014
2014
24.04.2015
03.07.2015
14.08.2015
02.05.2016</t>
  </si>
  <si>
    <t>- wymiana drzwi wejściowych do budynku
- przestawienie pieca kaflowego w lok nr 3
- budowa inst gazowej w budynku + projekt
- wymiana stolarki okiennej
- wymiana stolarki okiennej w lok nr 3
- roboty ogólnobudowlane
- wymiana stolarki okiennej w lok 2</t>
  </si>
  <si>
    <t>3456,00 zł
1006,00 zł
8868,91 zł
2778,30 zł
4324,37 zł
3240,00 zł
2841,48 zł</t>
  </si>
  <si>
    <t>16.08.2011
20.05.2015
20.05.2015</t>
  </si>
  <si>
    <t>- wykonanie wentylacji w lok nr 1
- wymiana instalacji elektrycznej w lok nr 1
- wymiana instalacji elektrycznej w lok nr 2</t>
  </si>
  <si>
    <t>1134,59 zł
3564,00 zł
3564,00 zł</t>
  </si>
  <si>
    <t>13.08.2013
27.05.2015</t>
  </si>
  <si>
    <t>- przestawienie pieca kaflowego w lok nr 4
- przestawienie pieca kaflowego w lok nr 4</t>
  </si>
  <si>
    <t>788,40 zł
756,00 zł</t>
  </si>
  <si>
    <t>- przestawienie pieca kaflowego w lok nr 7</t>
  </si>
  <si>
    <t>Ściany – murowane z cegły; strop – drewniay</t>
  </si>
  <si>
    <t>12.08.2010
22.10.2012
20.05.2014
09.06.2017
10.07.2017</t>
  </si>
  <si>
    <t>- wymiana instalacji kanalizacyjnej
- remont pokrycia dachowego
- proj. zmiany sposobu uzytkowania lok. Mieszkalnego (5) na pom. Gospodarcze
- wymiana instalacji wodociągowej
- remont lok nr 4 po zalaniu</t>
  </si>
  <si>
    <t>3517,17 zł
16250,00 zł
3075,00 zł
4000,00 zł
1800,00 zł</t>
  </si>
  <si>
    <t>06.06.2016
16.08.2016</t>
  </si>
  <si>
    <t>369,00 zł
9525,60 zł</t>
  </si>
  <si>
    <t>05.11.2009
14.07.2016
03.07.2017
2017</t>
  </si>
  <si>
    <t>- wymiana stolarki okiennej w lok nr 1A
- wymiana stolarki okiennej w lok nr 1A
- roboty zduńskie w lok nr 1A
- projekt przyłącza inst gazowej</t>
  </si>
  <si>
    <t>2581,70 zł
2484,00 zł
2548,80 zł
3640,00 zł</t>
  </si>
  <si>
    <t>20.11.2013
05.12.2013
10.12.2013
18.06.2015
02.04.2016
02.04.2016
14.07.2016
22.05.2017
06.12.2017
2017</t>
  </si>
  <si>
    <t>- remont pustostanu nr 3
- remont instalacji elektrycznej
- remont instalacji kanalizacyjnej
- wymiana wew. instalacji elektrycznej
- remont instalacji elektrycznej w lok nr 1
- remont instalacji elektrycznej w lok nr 2
- wymiana stolarki okiennej w lok nr 2
- remont lok mieszkalnego nr 4
- remont pokrycia dachowego
- projekt przyłącza inst gazowej</t>
  </si>
  <si>
    <t>12960,00 zł
1890,00 zł
2400,00 zł
10908,00 zł
2808,00 zł
2052,00 zł
3061,80 zł
4000,00 zł
9100,00 zł
4850,00 zł</t>
  </si>
  <si>
    <t>01.08.2012
10.07.2014
16.07.2014
01.07.2016
2017</t>
  </si>
  <si>
    <t>- przestawienie pieca kaflowego w lok nr 1
- remont pokrycia dachowego
- opinia ornitologiczna
- naprawa stropodachu nad łazienką w lok nr 1
- projekt przyłącza inst gazowej</t>
  </si>
  <si>
    <t>972,00 zł
8532,00 zł
307,50 zł
5502,25 zł
1940,00 zł</t>
  </si>
  <si>
    <t>06.07.2010
28.11.2013
05.12.2013
05.08.2014
06.04.2018</t>
  </si>
  <si>
    <t>- remont pokrycia dachowego
- wydzielenie pomieszczenia WC w lok nr 1
- remont instalacji elektrycznej
- wymiana stolarki drzwiowej
- ekspertyza mykologiczno-budowlana dla budynku</t>
  </si>
  <si>
    <t>6598,91 zł
2250,00 zł
2182,91 zł
2197,80 zł
3900,00 zł</t>
  </si>
  <si>
    <t>papa/dachówka</t>
  </si>
  <si>
    <t>27.04.2012
10.07.2014
16.07.2014
22.09.2015
29.10.2015</t>
  </si>
  <si>
    <t>- ekspertyza mykologiczno-budowlana
- remont pokrycia dachowego
- opinia ornitologiczna
- dok. proj. wzmocnienia ścian budynku
- wykonanie wzmocnienia ścian budynku</t>
  </si>
  <si>
    <t>3500,00 zł
3780,00 zł
307,50 zł
3990,00 zł
29000,00 zł</t>
  </si>
  <si>
    <t>08.08.2011
30.08.2011
24.05.2013</t>
  </si>
  <si>
    <t>- remont pokrycia dachowego
- remont pustostanu nr 5A
- remont pustostanu nr 5</t>
  </si>
  <si>
    <t>8532,00 zł
18900,00 zł
13176,00 zł</t>
  </si>
  <si>
    <t>01.09.2011
15.10.2015</t>
  </si>
  <si>
    <t>- przestawienie pieca kaflowego + postawienie nowego lok 1
- ekspertyza mykologiczno-budowlana</t>
  </si>
  <si>
    <t>2430,00 zł
3800,00 zł</t>
  </si>
  <si>
    <t>onduline</t>
  </si>
  <si>
    <t>24.05.2013
25.05.2017
14.05.2018</t>
  </si>
  <si>
    <t>- remont pustostanu nr 14
- wyk. izolacji przeciwwilgociowej
- przestawienie pieca w lok nr 18</t>
  </si>
  <si>
    <t>12960,00 zł
12500,00 zł
1512,00 zł</t>
  </si>
  <si>
    <t>P. 
CO Wł</t>
  </si>
  <si>
    <t>Papa</t>
  </si>
  <si>
    <t>`T</t>
  </si>
  <si>
    <t>28.04.2011
25.04.2013
20.06.2015
05.10.2015</t>
  </si>
  <si>
    <t xml:space="preserve">- remont pustostanu nr 2
- wymiana drzwi wejściowych      
- wymiana wew inst elektrycznej
- ekspertyza mykolgiczno-budowlana budynku
</t>
  </si>
  <si>
    <t>20957,30 zł
4104,00 zł
9828,00 zł
3936,00 zł</t>
  </si>
  <si>
    <t>25.04.2013
25.04.2013</t>
  </si>
  <si>
    <t>- wymiana stolarki drzwiowej w lok nr 1
- wymiana stolarki okiennej w lok nr 2</t>
  </si>
  <si>
    <t>2306,88 zł
1824,12 zł</t>
  </si>
  <si>
    <t>P.
CO Wł</t>
  </si>
  <si>
    <t>P.
CO WL</t>
  </si>
  <si>
    <t>blacha</t>
  </si>
  <si>
    <t>06.07.2010
22.06.2015</t>
  </si>
  <si>
    <t>- remont pokrycia dachowego
- roboty elektryczne</t>
  </si>
  <si>
    <t>1686,29 zł
4239,00 zł</t>
  </si>
  <si>
    <t>03.07.2012
22.11.2013</t>
  </si>
  <si>
    <t>- wymiana okiennej w lok nr 10
- wymiana drzwi wejściowych</t>
  </si>
  <si>
    <t>3356,39 zł
1975.98 zł</t>
  </si>
  <si>
    <t>- roboty elektryczne</t>
  </si>
  <si>
    <t>20.06.2015
18.07.2016</t>
  </si>
  <si>
    <t>- wymiana wew inst elektrycznej w budynku 
- remont pokrycia dachowego</t>
  </si>
  <si>
    <t>11502,00 zł
6588,00 zł</t>
  </si>
  <si>
    <t>24.11.2011
24.11.2011
27.04.2012
05.07.2012</t>
  </si>
  <si>
    <t>- postawienie pieca kaflowego w lok nr 2
- przestawienie pieca kaflowego w lok nr 3
- ekspertyza mykologiczno budowlana
- remont instalacji elektrycznej</t>
  </si>
  <si>
    <t>1836,00 zł
972,00 zł
3900,00 zł
2999,99 zł</t>
  </si>
  <si>
    <t>06.02.2012
02.08.2013
22.11.2013
16.06.2015
30.06.2017</t>
  </si>
  <si>
    <t>- wymiana odcinka poziomu kanalizacyjnego
- remont instalacji elektrycznej w lok nr 1
- wymiana drzwi do lok nr 1
- wymiana stolarki okiennej w lok nr 1A
- ekspertyza mykologiczno-budowlana</t>
  </si>
  <si>
    <t>2780,16 zł
2376,00 zł
1668,92 zł
1740,96 zł
4950,00 zł</t>
  </si>
  <si>
    <t>12.05.2010
16.06.2014</t>
  </si>
  <si>
    <t>- remont instalacji wodociągowej
- ekspertyza stanu technicznego</t>
  </si>
  <si>
    <t>2406,72 zł
3200,00 zł</t>
  </si>
  <si>
    <t>15.11.2010
18.10.2011
19.11.2012
16.04.2015</t>
  </si>
  <si>
    <t>- przestawienie pieca kaflowego w lok nr 7
- wykonanie ekspertyzy
- przestawienie pieca kaflowego w lok nr 6
- wymiana stolarki okiennej w lok nr 6</t>
  </si>
  <si>
    <t>1134,20 zł
3500,00 zł
810,00 zł
1983,96 zł</t>
  </si>
  <si>
    <t>03.12.2012
12.05.2015
29.05.2017</t>
  </si>
  <si>
    <t>- wymiana drzwi do budynku
- wyk. wew inst elektrycznej administracyjnej 
- roboty zduńskie w lok nr 2</t>
  </si>
  <si>
    <t>3136,32 zł
1512,00 zł
1306,80 zł</t>
  </si>
  <si>
    <t>27.07.2011
01.08.2011
13.05.2013
13.05.2013
02.10.2013
18.06.2015
03.06.2016
07.11.2016
11.07.2017
20.09.2017</t>
  </si>
  <si>
    <t xml:space="preserve">- opracowanie ekspertyzy mykologiczno-budowlanej
- przestawienie pieca kaflowego w lok nr 1
- przestawienie pieca kaflowego w lok nr 3
- przestawienie pieca kaflowego w lok nr 3
- remont pokrycia dachowego
- wymiana wew. inst. elektrycznej
- remont pokrycia dachowego z kryciem dachówką cerami.
- roboty zduńskie w lok nr 3
- wymiana stolarki otworowej
- remont pokrycia dachowego 
</t>
  </si>
  <si>
    <t>2460,00 zł
1512,00 zł
788,40 zł
810,00 zł
2991,58 zł
6102,00 zł
17280,00 zł
1300,00 zł
2352,24 zł
23760,00 zł</t>
  </si>
  <si>
    <t>01.08.2011
16.09.2011
04.11.2013</t>
  </si>
  <si>
    <t xml:space="preserve">- przestawienie pieca kaflowego w lok nr 6
- remont podłogi w pom. kuchennym w lok nr 6
- remont pustostanu nr 5 </t>
  </si>
  <si>
    <t>918,00 zł
1432,74 zł
15150,00 zł</t>
  </si>
  <si>
    <t>30.05.2012
15.04.2013
04.08.2014
28.05.2015
14.08.2015
29.09.2015
07.11.2016
11.07.2017</t>
  </si>
  <si>
    <t>- przestawienie pieca kaflowego w lok nr 2
- remont pustostanu nr 3
- przestawienie pieca kaflowego w lok nr 3
- wymiana stolarki drzwiowej w lok nr 2
- roboty ogólnobudowlane w lok nr 2
- remont instalacji w lok nr 3
- roboty zduńskie w lok nr 3
- wymiana stolarki otworowej w lok nr 3</t>
  </si>
  <si>
    <t>2052,00 zł
2815,38 zł
788,40 zł
1944,00 zł
2700,00 zł
2916,00 zł
1300,00 zł
5103,65 zł</t>
  </si>
  <si>
    <t>P
CO WŁ</t>
  </si>
  <si>
    <t>06.07.2010
02.08.2011
05.06.2012
17.11.2015
13.10.2017</t>
  </si>
  <si>
    <t>- remont pokrycia dachowego
- remont pustostanu nr 1
- wyk. robót budowlanych i wod-kan w lok nr 1
- wymiana zarwanego odcina inst. kanalizacyjnej
- roboty zduńskie w lok nr 4</t>
  </si>
  <si>
    <t>637,45 zł
34423,80 zł
4300,00 zł 14760,00 zł
1458,00 zł</t>
  </si>
  <si>
    <t>06.07.2010
08.06.2012
02.04.2016
11.07.2017</t>
  </si>
  <si>
    <t>- remont pokrycia dachowego
- remont pustostanu nr 9
- remont instalacji elektrycznej w lok nr 10
- wymiana instalacji otworowej w lok nr 10</t>
  </si>
  <si>
    <t>7051,28 zł
18606,00 zł
2484,00 zł
2316,60 zł</t>
  </si>
  <si>
    <t>papa/blacha</t>
  </si>
  <si>
    <t xml:space="preserve">P </t>
  </si>
  <si>
    <t>P</t>
  </si>
  <si>
    <t>- przestawienie pieca kaflowego w lok nr 1</t>
  </si>
  <si>
    <t>23.06.2010
17.08.2011
03.12.2012
03.12.2012
18.04.2015
14.08.2015</t>
  </si>
  <si>
    <t>- projekt tech. remontu ściany frontowej i docieplenie bud
- wymiana stolarki okiennej w lok nr 6
- wymiana stolarki okiennej w lok nr 6
- wymiana drzwi do budynku
- wymiana wew inst elektrycznej w lok nr 5
- roboty ogólnobudowlane</t>
  </si>
  <si>
    <t>2684,00 zł
2555,81 zł
1627,99 zł
9531,00 zł
2030,40 zł
3240,00 zł</t>
  </si>
  <si>
    <t>16.08.2011
15.11.2015
06.12.2017</t>
  </si>
  <si>
    <t>- wykonanie wentylacji w lok nr 2
- remont instalacji elektrycznej w lok nr 2
- remont pokrycia dachowego</t>
  </si>
  <si>
    <t>492,61 zł
3780,00 zł
27500,00 zł</t>
  </si>
  <si>
    <t xml:space="preserve">16.08.2011
</t>
  </si>
  <si>
    <t>- wykonanie wentylacji w lok nr 3</t>
  </si>
  <si>
    <t>P
CO Wł</t>
  </si>
  <si>
    <t>- ekspertyza budowlana</t>
  </si>
  <si>
    <t>22.06.2011
11.10.2012
22.10.2012
20.11.2012
05.11.2013</t>
  </si>
  <si>
    <t>- remont pokrycia dachowego
- roboty budowlane w lok nr 6A
- roboty budowlane w lok nr 6
- ekspertyza stanu technicznego budynku
- zabezpieczenie budynku</t>
  </si>
  <si>
    <t>8800,17 zł
16279,43 zł
11982,68 zł
3000,00 zł
3580,20 zł</t>
  </si>
  <si>
    <t>01.07.2010
28.01.2013
15.11.2013
21.08.2017
21.08.2017</t>
  </si>
  <si>
    <t>- remont pokrycia dachowego
- ekspertyza
- przestawienie pieca kaflowego w lok nr 4
- wymiana wew instalacji elektrycznej w lok nr 2
- wymiana wew instalacji elektrycznej w lok LU302</t>
  </si>
  <si>
    <t>19570,20 zł
3000,00 zł
1118,00 zł
1242,00 zł
6076,20 zł</t>
  </si>
  <si>
    <t>T (częściowe)</t>
  </si>
  <si>
    <t>18.06.2010
20.05.2015
26.04.2016
2016</t>
  </si>
  <si>
    <t>- wymiana stolarki okiennej
- roboty elektryczne
- montaż instalacji domofonowej
- projekt + wykonanie przyłącza inst gaz</t>
  </si>
  <si>
    <t>2206,88 zł
9180,00 zł
2494,99 zł
6740,00 zł</t>
  </si>
  <si>
    <t xml:space="preserve">24.10.2013
20.05.2015
27.05.2015
23.07.2015
</t>
  </si>
  <si>
    <t xml:space="preserve">- przestawienie pieca kaflowego w lok nr 1
- wymiana wew inst elektrycznej w lok nr 1
- roboty zduńskie
- roboty elektryczne
</t>
  </si>
  <si>
    <t xml:space="preserve">1404,00 zł
2916,00 zł
1144,80 zł
3585,60 zł
</t>
  </si>
  <si>
    <t>ściany -murowane z cegły</t>
  </si>
  <si>
    <t>żelbeton</t>
  </si>
  <si>
    <t>P.
CO  WŁ</t>
  </si>
  <si>
    <t>01.09.2011
04.09.2013
20.10.2014
02.05.2016
16.06.2016
21.08.2017
13.10.2017
30.07.2018</t>
  </si>
  <si>
    <t>- przestawienie pieca kaflowego w lok nr 5
- remont pustostanu nr 5
- przestawienie pieca kaflowego w lok nr 1
- wymiana stolarki okiennej 
- wymiana drzwi
- wymiana wew inst elektrycznej
- roboty zduńskie w lok nr 3
- wymiana stolarki okiennej w lok nr 1</t>
  </si>
  <si>
    <t xml:space="preserve">918,00 zł
20930,40 zł
1280,01 zł
3628,80 zł
3243,24 zł
2991,60 zł
2916,00 zł
3855,60 zł
</t>
  </si>
  <si>
    <t>13.05.2013
18.10.2013
25.09.2014
15.07.2015</t>
  </si>
  <si>
    <t>- przestawienie pieca kaflowego w lok nr 10
- wymiana stolarki okiennej w lok nr 12
- remont instalacji w lok nr 12
- ekspertyza mykologiczno-budowlana budynku</t>
  </si>
  <si>
    <t>788,40 zł
2805,84 zł
2430,00 zł
3800,00 zł</t>
  </si>
  <si>
    <t>26.02.2013
04.03.2013</t>
  </si>
  <si>
    <t>- remont pustostanu nr 3
- remont pustostanu nr 4</t>
  </si>
  <si>
    <t>16486,01 zł
14406,77 zł</t>
  </si>
  <si>
    <t xml:space="preserve">26.07.2010
18.07.2013
18.07.2013
18.07.2013
18.07.2013
</t>
  </si>
  <si>
    <t>- przestawienie pieca kaflowego w lok nr 6
- remont instalacji elektrycznej w lok nr 1A
- remont instalacji elektrycznej w lok nr 5
- remont instalacji elektrycznej w lok nr 6
- wymiana GTR</t>
  </si>
  <si>
    <t>1134,20 zł
1782,00 zł
2516,40 zł
 2721,60 zł
1263,60 zł</t>
  </si>
  <si>
    <t>- roboty ogólnobudowlane</t>
  </si>
  <si>
    <t>N`</t>
  </si>
  <si>
    <t>29.07.2013
13.08.2013
15.11.2013
15.11.2013
05.11.2014
04.07.2016
05.09.2018</t>
  </si>
  <si>
    <t>- wymiana stolarki okiennej w pustostanie nr 1
- przestawienie pieca kaflowego w lok nr 4
- remont pustostanu nr 3
- remont pustostanu nr 3
- wymiana poziomu instalacji
- roboty budowlane
- remont lokalu na 5</t>
  </si>
  <si>
    <t>3348,00 zł
788,40 zł
38269,80 zł
1995,43 zł
5599,99 zł
2952,00 zł
45792,00 zł</t>
  </si>
  <si>
    <t xml:space="preserve">- przestawienie pieca kaflowego w lok nr 6 </t>
  </si>
  <si>
    <t>21.02.2011
20.07.2012
03.11.2012
27.12.2012
15.07.2013
23.09.2013
23.09.2013
18.12.2013
21.08.2014
20.06.2016
10.08.2016,04.11.2016
31.03.2017
12.09.2018</t>
  </si>
  <si>
    <t>- remont posadzki tarasu
- remont pokrycia dachowego
- remont pokrycia dachowego
- remont pokrycia dachowego
- audyt energetyczny wraz z projektem budowlanym
- audyt wraz z projektem budowlanym
- projekt docieplenia
- remont instalacji elektryczne
- ekspertyza stanu tech przybudówki + komin
- remont tarasu
- modernizacja lokalu mieszkalnego nr 6
- termomodernizacja budynku
- roboty budowlane</t>
  </si>
  <si>
    <t>2596,00 zł
16800,00 zł
28500,00 zł
6444,42 zł
1560,00 zł
1560,00 zł
2080,00 zł
2689,20 zł
2000,00 zł
7500,00 zł
14150,00 zł
146376,31 zł
2142,77 zł</t>
  </si>
  <si>
    <t>30.08.2011
21.08.2017
30.07.2018</t>
  </si>
  <si>
    <t>- remont pustostanu nr 
- wymiana wew instalacji elektrycznej
- wymiana drzwi zewnętrznych</t>
  </si>
  <si>
    <t>14073,32 zł
7192,80 zł
3079,08 zł</t>
  </si>
  <si>
    <t>23.02.2010
23.06.2010
28.07.2010
22.06.2011
16.08.2011
17.08.2011
19.09.2011
19.10.2012
02.07.2013
18.10.2013
18.10.2013
22.11.2013
03.11.2014
18.04.2015
18.04.2015
18.04.2015
18.04.2015
18.04.2015
01.12.2016
2016
2016
15.08.2017
2018</t>
  </si>
  <si>
    <t>- remont inst elektrycznej w lok nr 7
- projekt techniczny remonty ściany frontowej + docieplenie
- przestawienie pieca kaflowego w lok nr 8
- remont pokrycia dachowego
- wykonanie wentylacji
- wymiana stolarki okiennej w lok nr 8
- remont biegu schodowego
- przestawienie pieca w lok nr 2
- remont pustostanu nr 5
- remont pustostanu nr 2
- remont pustostanu nr 11
- wymiana bramy wjazdowej
- roboty budowlane
- wymiana wew inst elektrycznej w lok nr 3
- wymiana wew inst elektrycznej w lok nr 8
- wymiana wew inst elektrycznej w lok nr 9
- wymiana wew inst elektrycznej w lok nr 10
- wymiana wew inst elektrycznej w lok nr 12
- wykonanie inst domofonowej w budynku
- projekt termomodernizacji budynku 
- wykonanie inst domofonowej
- roboty zduńskie w lok nr 3
- projekt przebudowy lokali mieszkalnych</t>
  </si>
  <si>
    <t>2845,67 zł
2684,00 zł
1134,20 zł
14793,52 zł
1053,00 zł
888,65 zł
4775,11 zł
810,00 zł
18198,00 zł
22648,00 zł
22195,00 zł
9835,80 zł
600,00 zł
3024,00 zł
3024,00 zł
2808,00 zł
2808,00 zł
2808,00 zł
3844,80 zł
54120,00 zł
3844,80 zł
2613,60 zł
19065,00 zł</t>
  </si>
  <si>
    <t>01.08.2012
25.05.2013
18.11.2013
22.11.2013
25.09.2014
2015
2016
2016
2017
2017</t>
  </si>
  <si>
    <t>- postawienie pieca kaflowego w lok nr 8
- remont pustostanu nr 9
- remont pokrycia dachowego
- wymiana drzwi wejściowych
- remont inst w lok mieszkalnym nr 8
- projekt termomodernizacji
- wyposażenie budynku w  CO i CWU
- wymiana stolarki otworowej
- docieplenie budynku
- modernizacja pustostanu nr 4</t>
  </si>
  <si>
    <t>1620,00 zł
16696,80 zł
19500,00 zł
2478,60 zł
2376,00 zł
18204,00 zł
156632,14 zł
26768,88 zł
206530,00 zł
25158,82 zł</t>
  </si>
  <si>
    <t>- wymiana drzwi wejściowych do lok nr 4</t>
  </si>
  <si>
    <t>18.07.2013
18.07.2013
04.07.2014</t>
  </si>
  <si>
    <t>- remont wew instalacji w lok nr 2
- wymiana GTR
- wymiana stolarki okiennej w lok nr 2</t>
  </si>
  <si>
    <t>2192,40 zł
1490,40 zł
3447,36 zł</t>
  </si>
  <si>
    <t>15.12.2010
23.02.2012
14.11.2013
04.07.2014</t>
  </si>
  <si>
    <t>- remont instalacji elektrycznej w lok nr 5
- remont pustostanu nr 6
- wymiana stolarki okiennej w lok nr 5
- wymiana stolarki okiennej w lok nr 5</t>
  </si>
  <si>
    <t>3488,20 zł
18079,20 zł
557,28 zł
3231,36 zł</t>
  </si>
  <si>
    <t>08.07.2013
16.07.2015
16.07.2015
17.07.2015</t>
  </si>
  <si>
    <t xml:space="preserve">- wymiana odcinak poziomu wodociągowego
- remont lokalu mieszkalnego nr 3
- remont lokalu mieszkalnego nr 4
- remont lokalu mieszkalnego nr 6 </t>
  </si>
  <si>
    <t>3050,13 zł
19872,00 zł
17820,00 zł
16092,00 zł</t>
  </si>
  <si>
    <t>04.11.2009
12.12.2012</t>
  </si>
  <si>
    <t>- wykonanie ekspertyzy budynku
- wymiana etażowego pieca CO</t>
  </si>
  <si>
    <t>1708,00 zł
2500,00 zł</t>
  </si>
  <si>
    <t>- roboty ogólnobudowlane w budynku</t>
  </si>
  <si>
    <t>28.06.2011
10.10.2011
24.11.2011
14.11.2013
16.04.2015
21.08.2017
16.08.2018</t>
  </si>
  <si>
    <t>- przestawienie pieca kaflowego w lok nr 5
- przestawienie pieca kaflowego w lok nr 7
- przestawienie pieca kaflowego w lok nr 7
- remont inst kanalizacyjnej
- wymiana stolarki okiennej w lok 6
- wymiana inst elektrycznej
- remont pustostanu nr 5</t>
  </si>
  <si>
    <t>895,00 zł
2989,80 zł
1080,00 zł
5153,50 zł
2118,96 zł
9417,60 zł
16560,72 zł</t>
  </si>
  <si>
    <t>21.01.2013
24.06.2014
2015</t>
  </si>
  <si>
    <t>- remont pustostanu nr 1
- izolacja + docieplenie ścian fundamentowych bud 
- projekt termtermomodernizacji budynku</t>
  </si>
  <si>
    <t>28512,00 zł
14817,94 zł
5850,00 zł</t>
  </si>
  <si>
    <t>17.11.2009
25.07.2010
22.09.2010
12.12.2012
27.02.2013
11.06.2013
17.07.2013
17.07.2013
17.07.2013
24.10.2013
24.10.2013
24.10.2013
04.11.2013
05.11.2013
31.03.2014
23.09.2015
15.08.2017</t>
  </si>
  <si>
    <t>- wymiana stolarki okiennej w lokalu użytkowym
- remont instalacji elektrycznej w lok. 5
- remont dachu
- audyt termomodernizacyjny 
- projekt oficyny
- opracowanie ekspertyzy ornitologicznej
- remont instalacji elektrycznej w lok. 3
- wymiana GTR
- remont instalacji elektrycznej w lok. 1
- postawienie pieca w ramie w lok. 5
- remont elewacji
- remont elewacji
- remont elewacji budynku frontowego
- remont klatki schodowej
- remont elewacji
- montaż systemu domofonowego 
- roboty zduńskie w lok. 3</t>
  </si>
  <si>
    <t>3172,68 zł
3809,20 zł
46619,53 zł
2214,00 zł
3500,00 zł
660,00 zł
2392,54 zł
2083,32 zł
1498,60 zł
540,00 zł
80028,00 zł
8316,00 zł
24300,00 zł
15660,00 zł
35348,22 zł
3596,40 zł
1306,80 zł</t>
  </si>
  <si>
    <t>20.07.2012
17.05.2013
18.05.2013
17.07.2013</t>
  </si>
  <si>
    <t xml:space="preserve">- remont dachu
- ekspertyza schodów zewnętrznych
- pt rozbiórki schodów
- remont instalacji elektrycznej w lok. 1A
</t>
  </si>
  <si>
    <t xml:space="preserve">4900,00 zł
1500,00 zł
2500,00 zł
2557,14 zł
</t>
  </si>
  <si>
    <t>12.03.2010
12.03.2010
15.06.2011
29.10.2013
31.10.2013
04.09.2015</t>
  </si>
  <si>
    <t>- remont pustostanu nr 5
- remont pustostanu nr 5
- remont dachu 
- remont elewacji - oficyna prawa
- remont klatki schodowej – oficyna prawa
- przestawienie pieca kaflowego w lok. 3A</t>
  </si>
  <si>
    <t>15614,89 zł
10409,91 zł
6331,44 zł
50714,29 zł
9500,00 zł
1144,80 zł</t>
  </si>
  <si>
    <t>46 - N                                     48 - T</t>
  </si>
  <si>
    <t xml:space="preserve">46:                                   22.11.2016                                                                                21.08.2017                                      48:                                                                                                     21.08.2017                                             </t>
  </si>
  <si>
    <t xml:space="preserve">46:                                                                                                             - roboty dekarskie
- wymiana wew inst elektrycznej                                                                                                     48:                                                                                                                                                    - wymiana wew inst elektrycznej                     </t>
  </si>
  <si>
    <t>46:                                                                      18800,00 zł
3326,40 zł                                                                       48:                                                                      2937,60 zł</t>
  </si>
  <si>
    <t>ściany murowane z cegły</t>
  </si>
  <si>
    <t>CO WŁ</t>
  </si>
  <si>
    <t>- remont instalacji elektrycznej L002</t>
  </si>
  <si>
    <t>ściany murowane z cegły; stropy drewniane</t>
  </si>
  <si>
    <t>10.05.2011
17.09.2012
17.04.2013
29.10.2015</t>
  </si>
  <si>
    <t>- remont klatki schodowej
- projekt budowlany remontowo-izolacyjny
- inwentaryzacja konserwatorska
- roboty remontowo- izolacyjne budynku</t>
  </si>
  <si>
    <t>4395,74 zł
2439,02 zł
2000,00 zł
54000,00 zł</t>
  </si>
  <si>
    <t>- wymiana poziomu inst wodociągowej</t>
  </si>
  <si>
    <t xml:space="preserve">- wymiana drzwi w lok </t>
  </si>
  <si>
    <t>01.07.2010
19.10.2012</t>
  </si>
  <si>
    <t>- remont pokrycia dachowego
- przestawienie pieca kaflowego w lok nr 12</t>
  </si>
  <si>
    <t>15444,21 zł
864,00 zł</t>
  </si>
  <si>
    <t>- wykonanie ekspertyzy budowlanej</t>
  </si>
  <si>
    <t>drewniany</t>
  </si>
  <si>
    <t>- prace ogólnobudowlane</t>
  </si>
  <si>
    <t>ściany murowane z cegły; strop drewniany</t>
  </si>
  <si>
    <t>13.12.2013
14.01.2015
03.11.2016
19.09.2018</t>
  </si>
  <si>
    <t>- wymiana instalacji elektrycznej
- wymiana odcinka sanitarnego wew budynku
- wymiana inst elektrycznej w lok nr 3
- wymiana inst elektrycznej w lok nr 4</t>
  </si>
  <si>
    <t>8440,20 zł
9697,88 zł
2970,00 zł
3564,00 zł</t>
  </si>
  <si>
    <t>30.05.2012
01.08.2012
21.04.2018
14.05.2018
01.08.2018</t>
  </si>
  <si>
    <t xml:space="preserve">- przestawienie pieca kaflowego w lok nr 7
- przestawienie pieca kaflowego w lok nr 9
- opinia ornitologiczna
- przestawienie pieca kaflowego w lok nr 4
- remont pokrycia dachowego </t>
  </si>
  <si>
    <t>972,00 zł
864,00 zł
492,00 zł
1512,00 zł
16740,00 zł</t>
  </si>
  <si>
    <t>27.05.2015
04.04.2016</t>
  </si>
  <si>
    <t>- roboty zduńskie w lok nr 4
- postawienie pieca w lok nr 4</t>
  </si>
  <si>
    <t>756,00 zł
1200,00 zł</t>
  </si>
  <si>
    <t>- ekspertyza mykologiczno-budowlana</t>
  </si>
  <si>
    <t>02.09.2011
15.09.2011</t>
  </si>
  <si>
    <t>- opracowanie ekspertyzy budynku
- roboty ogólnobudowlane</t>
  </si>
  <si>
    <t>2450,00 zł
2235,97 zł</t>
  </si>
  <si>
    <t>21.10.2013
07.11.2016</t>
  </si>
  <si>
    <t>- przestawienie pieca kaflowego w lok nr 5
- roboty zduńskie w lok nr 6</t>
  </si>
  <si>
    <t>1006,00 zł
1300,00 zł</t>
  </si>
  <si>
    <t>03.12.2013
21.01.2014
22.01.2014
26.06.2017</t>
  </si>
  <si>
    <t>- remont pokrycia dachowego
- remont pokrycia dachowego
- remont pokrycia dachowego
- remont pokrycia dachowego</t>
  </si>
  <si>
    <t>28750,00 zł
25292,00 zł
24840,00 zł
5076,00 zł</t>
  </si>
  <si>
    <t xml:space="preserve">P. </t>
  </si>
  <si>
    <t>05.08.2010
10.07.2012</t>
  </si>
  <si>
    <t>- ekspertyza budowlana
- remont pokrycia dachowego</t>
  </si>
  <si>
    <t>1188,52 zł
22953,20 zł</t>
  </si>
  <si>
    <t>85-349</t>
  </si>
  <si>
    <t>Poznańska 17</t>
  </si>
  <si>
    <t>Poznańska 15</t>
  </si>
  <si>
    <t>Wartość budynku zgodnie z generalną umową ubezpieczenia</t>
  </si>
  <si>
    <r>
      <t xml:space="preserve">Instalacja grzewcza:                 </t>
    </r>
    <r>
      <rPr>
        <b/>
        <sz val="8"/>
        <color theme="0"/>
        <rFont val="Arial"/>
        <family val="2"/>
        <charset val="1"/>
      </rPr>
      <t xml:space="preserve"> piec-P,                                               centralne ogrzewanie-CO, centralne ogrz. własne - COWŁ</t>
    </r>
  </si>
  <si>
    <t>Konopna 27</t>
  </si>
  <si>
    <t>Przy Zamczysku 1</t>
  </si>
  <si>
    <t>85-109</t>
  </si>
  <si>
    <t>Podgórna 7- oficyna</t>
  </si>
  <si>
    <t>10.06.2015</t>
  </si>
  <si>
    <t>Murowane, stropy drewniane</t>
  </si>
  <si>
    <t>85-825</t>
  </si>
  <si>
    <t>15 Dyw. Piech.Wikp. 12/29</t>
  </si>
  <si>
    <t>15 Dyw. Piech. Wlkp.12/28</t>
  </si>
  <si>
    <t>15 Dyw. Piech. Wlkp.12/27</t>
  </si>
  <si>
    <t>15 Dyw. Piech. Wlkp.12/26</t>
  </si>
  <si>
    <t>Cz/T</t>
  </si>
  <si>
    <t>15 Dyw. Piech. Wlkp.12/25</t>
  </si>
  <si>
    <t>GAŚNICA</t>
  </si>
  <si>
    <t xml:space="preserve">papa zgrzewalna </t>
  </si>
  <si>
    <t>konstrukcja żelbetowa</t>
  </si>
  <si>
    <t xml:space="preserve">ściany prefabrykowane - stropy żelbetowe </t>
  </si>
  <si>
    <t>BBON 7</t>
  </si>
  <si>
    <t xml:space="preserve">papa zwykła </t>
  </si>
  <si>
    <t>konstrukcja drewniana</t>
  </si>
  <si>
    <t>ściany murowane-strop nad piwnicą żelbetowy lub ceramiczny a pozostałe drewniane</t>
  </si>
  <si>
    <t>85-024</t>
  </si>
  <si>
    <t>Babia Wieś 24</t>
  </si>
  <si>
    <t>ściany murowane-stropy drewniane</t>
  </si>
  <si>
    <t>Babia Wieś 18</t>
  </si>
  <si>
    <t>Babia Wieś 10 oficyna</t>
  </si>
  <si>
    <t>P, COWŁ</t>
  </si>
  <si>
    <t>Babia Wieś 10 front</t>
  </si>
  <si>
    <t>dachówka ceramiczna, betonowa lub inna</t>
  </si>
  <si>
    <t>Babia Wieś 3</t>
  </si>
  <si>
    <t>COWŁ</t>
  </si>
  <si>
    <t>85-163</t>
  </si>
  <si>
    <t>Gen. Grzmota Skotnickiego 2</t>
  </si>
  <si>
    <t>86-050</t>
  </si>
  <si>
    <t>85-831</t>
  </si>
  <si>
    <t>85-023</t>
  </si>
  <si>
    <t>25.06.2014</t>
  </si>
  <si>
    <t>Gaśnice</t>
  </si>
  <si>
    <t>pustaki dms</t>
  </si>
  <si>
    <t>cegła</t>
  </si>
  <si>
    <t>85-801</t>
  </si>
  <si>
    <t>85-164</t>
  </si>
  <si>
    <t>85-171</t>
  </si>
  <si>
    <t>Wojska Polskiego 2a</t>
  </si>
  <si>
    <t>Toruńska 49</t>
  </si>
  <si>
    <t>Wypaleniska 19 gm. Solec Kujawski</t>
  </si>
  <si>
    <t>30.06.2015r</t>
  </si>
  <si>
    <t>85-880</t>
  </si>
  <si>
    <t>85-873</t>
  </si>
  <si>
    <t xml:space="preserve">7323,67                        6206,00 </t>
  </si>
  <si>
    <t>Remont instalacji elektrycznej, Remont dachu</t>
  </si>
  <si>
    <t>30.12.2002</t>
  </si>
  <si>
    <t>17.02.2014</t>
  </si>
  <si>
    <t xml:space="preserve">N </t>
  </si>
  <si>
    <t>Cegła, strop nad piwnicą żelbet, pozosta łe drewniane</t>
  </si>
  <si>
    <t>85-862</t>
  </si>
  <si>
    <t>Kliniczna 6</t>
  </si>
  <si>
    <t xml:space="preserve">26744,82                                   9306,80 </t>
  </si>
  <si>
    <t>Naprawa dachu, Remont inst. Elektrycznej</t>
  </si>
  <si>
    <t>22.12.2003, 30.12.2002</t>
  </si>
  <si>
    <t xml:space="preserve">T </t>
  </si>
  <si>
    <t>Kliniczna 4</t>
  </si>
  <si>
    <t xml:space="preserve">8804,77                                   24426,91 </t>
  </si>
  <si>
    <t>31.12.2002, 30.04.2004</t>
  </si>
  <si>
    <t>Kliniczna 3</t>
  </si>
  <si>
    <t>10741,23                                     31124,92</t>
  </si>
  <si>
    <t>30.12.2002, 14.11.2003</t>
  </si>
  <si>
    <t>Kliniczna 1</t>
  </si>
  <si>
    <t>21.02.2014</t>
  </si>
  <si>
    <t>Karpacka 49 oficyna</t>
  </si>
  <si>
    <t>Karpacka 49 front</t>
  </si>
  <si>
    <t>3.07.2014</t>
  </si>
  <si>
    <t>Karpacka 47</t>
  </si>
  <si>
    <t>18.06.2014</t>
  </si>
  <si>
    <t>Karpacka 45</t>
  </si>
  <si>
    <t>19.02.2014</t>
  </si>
  <si>
    <t>Karpacka 41</t>
  </si>
  <si>
    <t>30.10.2015</t>
  </si>
  <si>
    <t>Karpacka 33</t>
  </si>
  <si>
    <t>29.08.2014</t>
  </si>
  <si>
    <t>Karpacka 29</t>
  </si>
  <si>
    <t>16.08.2014</t>
  </si>
  <si>
    <t>16.06.2014</t>
  </si>
  <si>
    <t>Karpacka 27</t>
  </si>
  <si>
    <t>4.08.2014</t>
  </si>
  <si>
    <t>Karpacka 25 oficyna</t>
  </si>
  <si>
    <t>Karpacka 25 front</t>
  </si>
  <si>
    <t>07.08.2014</t>
  </si>
  <si>
    <t>Karpacka 24</t>
  </si>
  <si>
    <t>Karpacka 21</t>
  </si>
  <si>
    <t>Przebudowa budynku, adaptacja na lokale mieszkalne</t>
  </si>
  <si>
    <t>22.11.2012</t>
  </si>
  <si>
    <t>żelbet</t>
  </si>
  <si>
    <t xml:space="preserve">Cegła ceramiczna ściany, stropy DMS, </t>
  </si>
  <si>
    <t>85-807</t>
  </si>
  <si>
    <t>Kapuściska 9</t>
  </si>
  <si>
    <t>18.02.2014</t>
  </si>
  <si>
    <t>Cegła, strop drewniany</t>
  </si>
  <si>
    <t>85-856</t>
  </si>
  <si>
    <t>Ku Wiatrakom 46</t>
  </si>
  <si>
    <t xml:space="preserve">Cegła ceramiczna ściany, stropy drewniany, </t>
  </si>
  <si>
    <t>85-881</t>
  </si>
  <si>
    <t>Łęgnowska 20 (była Łęgnowska 5)</t>
  </si>
  <si>
    <t xml:space="preserve">b.d.                            23.465,67 </t>
  </si>
  <si>
    <t>Remont instalacji elektrycznej            Remont dachu</t>
  </si>
  <si>
    <t xml:space="preserve">1m T i N                </t>
  </si>
  <si>
    <t xml:space="preserve">cegła ceramiczna ściany, stropy drewniany </t>
  </si>
  <si>
    <t>85-834</t>
  </si>
  <si>
    <t>Mokra 13</t>
  </si>
  <si>
    <t>b.d.</t>
  </si>
  <si>
    <t xml:space="preserve">Remont instalacji elektrycznej </t>
  </si>
  <si>
    <t>½ T i N</t>
  </si>
  <si>
    <t xml:space="preserve">cegła ceramiczna ściany, stropy żelbet, pozostałe drewniane </t>
  </si>
  <si>
    <t>Mokra 3</t>
  </si>
  <si>
    <t xml:space="preserve">16.815,00 3.689,09        </t>
  </si>
  <si>
    <t>24.05.201616.11.2009</t>
  </si>
  <si>
    <t xml:space="preserve">cegła ceramiczna ściany, stropy żelbet pozostałe. drewniane </t>
  </si>
  <si>
    <t>Mokra 1</t>
  </si>
  <si>
    <t xml:space="preserve">azbest </t>
  </si>
  <si>
    <t>ściany murowane-stropy ceramiczne bądź żelbetowe</t>
  </si>
  <si>
    <t>85-839</t>
  </si>
  <si>
    <t>Nowotoruńska 51</t>
  </si>
  <si>
    <t>85-889</t>
  </si>
  <si>
    <t>Okólna 14</t>
  </si>
  <si>
    <t>Okólna 11</t>
  </si>
  <si>
    <t>85-892</t>
  </si>
  <si>
    <t>Otorowska 30</t>
  </si>
  <si>
    <t>Gaśnica  w kotłowni</t>
  </si>
  <si>
    <t>85-886</t>
  </si>
  <si>
    <t>Pionierów 9</t>
  </si>
  <si>
    <t>Al. Prezydenta L. Kaczyńskiego 1a          (Planu 6-Letniego)</t>
  </si>
  <si>
    <t>85-806</t>
  </si>
  <si>
    <t>Cegła, stropy drewniane</t>
  </si>
  <si>
    <t>9.06.2014</t>
  </si>
  <si>
    <t>Al. Prezydenta L. Kaczyńskiego 1b      (Planu 6-Letniego)</t>
  </si>
  <si>
    <t>Al. Prezydenta L. Kaczyńskiego 1c      (Planu 6-Letniego)</t>
  </si>
  <si>
    <t>Al. Prezydenta L. Kaczyńskiego 1d (Planu 6-Letniego)</t>
  </si>
  <si>
    <t>Al. Prezydenta L. Kaczyńskiego 1e (Planu 6-Letniego)</t>
  </si>
  <si>
    <t>28.11.2014</t>
  </si>
  <si>
    <t>Al. Prezydenta L. Kaczyńskiego 1f     (Planu 6-Letniego)</t>
  </si>
  <si>
    <t>Al. Prezydenta L. Kaczyńskiego 4                 oficyna (Planu 6-Letniego)</t>
  </si>
  <si>
    <t>85-846</t>
  </si>
  <si>
    <t>Równa 15</t>
  </si>
  <si>
    <t>85-883</t>
  </si>
  <si>
    <t>Sadowa 3</t>
  </si>
  <si>
    <t>Smoleńska 62</t>
  </si>
  <si>
    <t>85-833</t>
  </si>
  <si>
    <t>30..07.2015</t>
  </si>
  <si>
    <t>Smoleńska 64</t>
  </si>
  <si>
    <t>Smoleńska 66</t>
  </si>
  <si>
    <t>Smoleńska 68</t>
  </si>
  <si>
    <t>Smoleńska 70</t>
  </si>
  <si>
    <t>Smoleńska 72</t>
  </si>
  <si>
    <t>Smoleńska 74</t>
  </si>
  <si>
    <t>Smoleńska 76</t>
  </si>
  <si>
    <t>Smoleńska 78</t>
  </si>
  <si>
    <t>Smoleńska 80</t>
  </si>
  <si>
    <t>Smoleńska 82</t>
  </si>
  <si>
    <t>Smoleńska 84</t>
  </si>
  <si>
    <t>Smoleńska 86</t>
  </si>
  <si>
    <t>Smoleńska 88</t>
  </si>
  <si>
    <t>Smoleńska 90</t>
  </si>
  <si>
    <t>Smoleńska 92</t>
  </si>
  <si>
    <t>Smoleńska 94</t>
  </si>
  <si>
    <t>Smoleńska 96</t>
  </si>
  <si>
    <t>Smoleńska 98</t>
  </si>
  <si>
    <t>Smoleńska 100</t>
  </si>
  <si>
    <t>11.08.2014</t>
  </si>
  <si>
    <t>P,COWŁ</t>
  </si>
  <si>
    <t>Solna 12 barak 8</t>
  </si>
  <si>
    <t>Solna 12 barak 7</t>
  </si>
  <si>
    <t>Solna 12 barak 6</t>
  </si>
  <si>
    <t>Solna 12 barak 5</t>
  </si>
  <si>
    <t>Solna 12 barak 4</t>
  </si>
  <si>
    <t xml:space="preserve">Solna 12 barak 3                </t>
  </si>
  <si>
    <t>Solna 12 barak 2</t>
  </si>
  <si>
    <t>Solna 12 barak 1</t>
  </si>
  <si>
    <t>Szpitalna 25</t>
  </si>
  <si>
    <t>Szpitalna 23</t>
  </si>
  <si>
    <t>Glinki 147/1</t>
  </si>
  <si>
    <t>85-861</t>
  </si>
  <si>
    <t>Ściany cegła/drewno, stropy drewniane</t>
  </si>
  <si>
    <t>Glinki 147/2</t>
  </si>
  <si>
    <t>Glinki 147/3</t>
  </si>
  <si>
    <t>Glinki 147/4</t>
  </si>
  <si>
    <t>Glinki 147/5</t>
  </si>
  <si>
    <t>Glinki 147/6</t>
  </si>
  <si>
    <t>Glinki 147/7</t>
  </si>
  <si>
    <t>Glinki 147/17</t>
  </si>
  <si>
    <t>Glinki 147/21</t>
  </si>
  <si>
    <t>85-888</t>
  </si>
  <si>
    <t>Spółdzielcza 13</t>
  </si>
  <si>
    <t>85-850</t>
  </si>
  <si>
    <t>Stolarska 1</t>
  </si>
  <si>
    <t>85-884</t>
  </si>
  <si>
    <t>Świetlicowa 8</t>
  </si>
  <si>
    <t>Świetlicowa 2/1</t>
  </si>
  <si>
    <t>31.12.2012</t>
  </si>
  <si>
    <t>20.11.2014</t>
  </si>
  <si>
    <t>Techników 2</t>
  </si>
  <si>
    <t>Toruńska 278</t>
  </si>
  <si>
    <t>Torunska 248</t>
  </si>
  <si>
    <t>Toruńska 246</t>
  </si>
  <si>
    <t>Toruńska 244</t>
  </si>
  <si>
    <t xml:space="preserve">Torunska 242 oficyna </t>
  </si>
  <si>
    <t>Toruńska 242 front</t>
  </si>
  <si>
    <t xml:space="preserve">Torunska 240 oficyna </t>
  </si>
  <si>
    <t>Torunska 240 front</t>
  </si>
  <si>
    <t>Toruńska 238</t>
  </si>
  <si>
    <t>30,10.2015</t>
  </si>
  <si>
    <t>85-844</t>
  </si>
  <si>
    <t>Toruńska 188</t>
  </si>
  <si>
    <t>Toruńska 145a</t>
  </si>
  <si>
    <t>Toruńska 142</t>
  </si>
  <si>
    <t>Toruńska 141</t>
  </si>
  <si>
    <t>Toruńska 125 front</t>
  </si>
  <si>
    <t>Torunska 123 oficyna 2</t>
  </si>
  <si>
    <t>Torunska 123 oficyna 1</t>
  </si>
  <si>
    <t>Toruńska 123 front</t>
  </si>
  <si>
    <t>Toruńska 119</t>
  </si>
  <si>
    <t>Toruńska 96</t>
  </si>
  <si>
    <t>Torunska 94 front</t>
  </si>
  <si>
    <t>Toruńska 92</t>
  </si>
  <si>
    <t>Torunska 90 oficyna</t>
  </si>
  <si>
    <t>Toruńska 90 front</t>
  </si>
  <si>
    <t>Torunska 86 oficyna</t>
  </si>
  <si>
    <t>Toruńska 86 front</t>
  </si>
  <si>
    <t>Toruńska 82</t>
  </si>
  <si>
    <t>Toruńska 81A</t>
  </si>
  <si>
    <t>Torunska 81 bud 2</t>
  </si>
  <si>
    <t>blacha lub blachodachówka</t>
  </si>
  <si>
    <t>Torunska 81 bud 1</t>
  </si>
  <si>
    <t>Toruńska 79</t>
  </si>
  <si>
    <t>Toruńska 77</t>
  </si>
  <si>
    <t>Toruńska 74</t>
  </si>
  <si>
    <t>Torunska 72 oficyna</t>
  </si>
  <si>
    <t>Toruńska 72 front</t>
  </si>
  <si>
    <t>Toruńska 62</t>
  </si>
  <si>
    <t>Torunska 61 oficyna</t>
  </si>
  <si>
    <t>Toruńska 61 front</t>
  </si>
  <si>
    <t>Torunska 60 oficyna 2</t>
  </si>
  <si>
    <t>Torunska 60 oficyna 1</t>
  </si>
  <si>
    <t>Toruńska 60 front</t>
  </si>
  <si>
    <t>Toruńska 53 front</t>
  </si>
  <si>
    <t>Toruńska 49 front</t>
  </si>
  <si>
    <t>Torunska 22 oficyna 3</t>
  </si>
  <si>
    <t>Toruńska 22 front</t>
  </si>
  <si>
    <t>Toruńska 20</t>
  </si>
  <si>
    <t>Toruńska 17 oficyna</t>
  </si>
  <si>
    <t>16..06.2014</t>
  </si>
  <si>
    <t>Toruńska 17 front</t>
  </si>
  <si>
    <t>85-165</t>
  </si>
  <si>
    <t>Tucholska 8 oficyna</t>
  </si>
  <si>
    <t>Tucholska 8 front</t>
  </si>
  <si>
    <t>24.06.2014</t>
  </si>
  <si>
    <t>Tucholska 6 oficyna</t>
  </si>
  <si>
    <t>Tucholska 6 front</t>
  </si>
  <si>
    <t>Tucholska 4 oficyna</t>
  </si>
  <si>
    <t>Tucholska 4 front</t>
  </si>
  <si>
    <t>85-168</t>
  </si>
  <si>
    <t>85-817</t>
  </si>
  <si>
    <t>Władysława Bełzy 18 c</t>
  </si>
  <si>
    <t>Władysława Bełzy 18 B</t>
  </si>
  <si>
    <t>Władysława Bełzy 18 A</t>
  </si>
  <si>
    <t>Władysława Bełzy 18 front</t>
  </si>
  <si>
    <t>8.08.2014</t>
  </si>
  <si>
    <t>Wojska Polskiego 13A</t>
  </si>
  <si>
    <t>Wojska Polskiego 13</t>
  </si>
  <si>
    <t>7.08.2014</t>
  </si>
  <si>
    <t>Wojska Polskiego 11</t>
  </si>
  <si>
    <t>24.02.2014</t>
  </si>
  <si>
    <t>Wojska Polskiego 2c</t>
  </si>
  <si>
    <t>Wojska Polskiego 2b</t>
  </si>
  <si>
    <t>Wojska Polskiego 2</t>
  </si>
  <si>
    <t>ściana mur pruski lub szachulec-strop nad piwnicą żelbetowy luc ceramiczny a pozostałe drewniane</t>
  </si>
  <si>
    <t>85-891</t>
  </si>
  <si>
    <t>Zakole 6</t>
  </si>
  <si>
    <t>85-890</t>
  </si>
  <si>
    <t>Żółwińska 23</t>
  </si>
  <si>
    <t>Żółwińska 21</t>
  </si>
  <si>
    <t>Żółwińska 19</t>
  </si>
  <si>
    <t>Żółwińska 4</t>
  </si>
  <si>
    <t>Żółwińska 3a</t>
  </si>
  <si>
    <t>Żółwińska 2</t>
  </si>
  <si>
    <t>-</t>
  </si>
  <si>
    <t>28.02.2014</t>
  </si>
  <si>
    <t>płyty korytkowe/ gazobeton</t>
  </si>
  <si>
    <t>Cegła, stropy prefabrykowane</t>
  </si>
  <si>
    <t>85-863</t>
  </si>
  <si>
    <t>Boh.Kragujewca 11 pawilon niemieszkalny</t>
  </si>
  <si>
    <t>drewniana</t>
  </si>
  <si>
    <t>żelbetowa</t>
  </si>
  <si>
    <t>ściany murowane</t>
  </si>
  <si>
    <t>85-800</t>
  </si>
  <si>
    <t>Monterów 2</t>
  </si>
  <si>
    <t>CO- JEDEN OBIEKT</t>
  </si>
  <si>
    <t>85-871</t>
  </si>
  <si>
    <t>Smoleńska 43</t>
  </si>
  <si>
    <t xml:space="preserve">ściany murowane-strop nad żelbetowy lub ceramiczny </t>
  </si>
  <si>
    <t>Smoleńska (41)</t>
  </si>
  <si>
    <t xml:space="preserve">ściany murowane-strop nad piwnicą żelbetowy lub ceramiczny </t>
  </si>
  <si>
    <t>Świetlicowa 9</t>
  </si>
  <si>
    <t>Świetlicowa 8a</t>
  </si>
  <si>
    <t>murowane,drewniane</t>
  </si>
  <si>
    <t>murowane</t>
  </si>
  <si>
    <t>Nakłady w lokalu użytkowym "Zielone Arkady"</t>
  </si>
  <si>
    <t>15 Dyw.Piech.WIkp. 12.25.26.27.28.29</t>
  </si>
  <si>
    <t>Glinki 147</t>
  </si>
  <si>
    <t>Karpacka 49</t>
  </si>
  <si>
    <t>Karpacka 25</t>
  </si>
  <si>
    <t>Mokra 1,  3</t>
  </si>
  <si>
    <t>Al. Prezydenta L. Kaczyńskiego 1               (Planu 6-Letniego)</t>
  </si>
  <si>
    <t>Al. Prezydenta L. Kaczyńskiego 4             (Planu 6-Letniego)</t>
  </si>
  <si>
    <t>Solna 12 barak 5, 6, 7, 8</t>
  </si>
  <si>
    <t xml:space="preserve">Solna 12   - barak 3                </t>
  </si>
  <si>
    <t>Smoleńska 62-100</t>
  </si>
  <si>
    <t>Świetlicowa 3</t>
  </si>
  <si>
    <t>Tucholska 6</t>
  </si>
  <si>
    <t>Toruńska 246-248</t>
  </si>
  <si>
    <t>Toruńska 242</t>
  </si>
  <si>
    <t>Torunska 240</t>
  </si>
  <si>
    <t>Toruńska 125</t>
  </si>
  <si>
    <t>Toruńska 123</t>
  </si>
  <si>
    <t>Toruńska 92-94</t>
  </si>
  <si>
    <t>Toruńska 90</t>
  </si>
  <si>
    <t>Toruńska 81a</t>
  </si>
  <si>
    <t>Toruńska 79-81</t>
  </si>
  <si>
    <t>Toruńska 75-77</t>
  </si>
  <si>
    <t>Toruńska 72-74</t>
  </si>
  <si>
    <t>Toruńska 70</t>
  </si>
  <si>
    <t>Toruńska 66</t>
  </si>
  <si>
    <t>Toruńska 61</t>
  </si>
  <si>
    <t>Toruńska 51-53</t>
  </si>
  <si>
    <t>Toruńska 38</t>
  </si>
  <si>
    <t>Toruńska 22</t>
  </si>
  <si>
    <t>Ugory 19 I ( Nowa 2)</t>
  </si>
  <si>
    <t>Ugory 19 II ( Nowa 2)</t>
  </si>
  <si>
    <t>Władysława Bełzy 18</t>
  </si>
  <si>
    <t>Żółwińska 3</t>
  </si>
  <si>
    <t>85-822</t>
  </si>
  <si>
    <t>85-001</t>
  </si>
  <si>
    <t>Babia Wieś 13</t>
  </si>
  <si>
    <t>85-140</t>
  </si>
  <si>
    <t>Aleje Jana Pawła II 7(garaże)</t>
  </si>
  <si>
    <t>85-049</t>
  </si>
  <si>
    <t>Łomżyńska 49a</t>
  </si>
  <si>
    <t>85-804</t>
  </si>
  <si>
    <t>Murarzy 4</t>
  </si>
  <si>
    <t>85-864</t>
  </si>
  <si>
    <t>Modrakowa</t>
  </si>
  <si>
    <t>85-843</t>
  </si>
  <si>
    <t>Wojska Polskiego 13, 13a</t>
  </si>
  <si>
    <t>dachówka ceramiczna</t>
  </si>
  <si>
    <t>Babia Wieś 16</t>
  </si>
  <si>
    <t>ściany murowane/drewniane -stropy drewniane</t>
  </si>
  <si>
    <t>Glinki 147 barak 27</t>
  </si>
  <si>
    <t>Glinki 147 barak 26</t>
  </si>
  <si>
    <t>Glinki 147 barak 25</t>
  </si>
  <si>
    <t>Glinki 147 barak 19</t>
  </si>
  <si>
    <t>Glinki 147 barak 18</t>
  </si>
  <si>
    <t>Glinki 147 bud. 8</t>
  </si>
  <si>
    <t>Św. Trójcy 16  (udział GB)</t>
  </si>
  <si>
    <t>Św. Trójcy 16  of I (udział GB)</t>
  </si>
  <si>
    <t>Żuławy 7 (udział GB)</t>
  </si>
  <si>
    <t>papa zgrzewalna</t>
  </si>
  <si>
    <t>Toruńska 110</t>
  </si>
  <si>
    <t>Toruńska 106</t>
  </si>
  <si>
    <t>8.08.2014r</t>
  </si>
  <si>
    <t>ściany murowane/-stropy drewniane</t>
  </si>
  <si>
    <t>Św.Trójcy 20</t>
  </si>
  <si>
    <t>Srebrna 1 Solec Kujawski</t>
  </si>
  <si>
    <t>11 Dywizjonu Artylerii Konnej</t>
  </si>
  <si>
    <t xml:space="preserve">85-324 </t>
  </si>
  <si>
    <t>Stan na dzień 01.01.2023r.</t>
  </si>
  <si>
    <t>Al. Prezydenta L. Kaczyńskiego 4               front (Planu 6-Letniego)</t>
  </si>
  <si>
    <t>A. Chołoniewskiego 52</t>
  </si>
  <si>
    <t>E. Orzeszkowej 51</t>
  </si>
  <si>
    <t>F. Żwirki i S. Wigury 6</t>
  </si>
  <si>
    <t>I. Łukasiewicza 10</t>
  </si>
  <si>
    <t>I. Łukasiewicza 5</t>
  </si>
  <si>
    <t>J. Dąbrowskiego 14</t>
  </si>
  <si>
    <t>J. Dąbrowskiego 29</t>
  </si>
  <si>
    <t>J. Bronikowskiego 14a</t>
  </si>
  <si>
    <t>J. Kossaka 7</t>
  </si>
  <si>
    <t>J. Kossaka 11</t>
  </si>
  <si>
    <t>J. Kossaka 75 front</t>
  </si>
  <si>
    <t>J. Kossaka 75 of I</t>
  </si>
  <si>
    <t>K. Ujejskiego 6</t>
  </si>
  <si>
    <t>K. Ujejskiego 13</t>
  </si>
  <si>
    <t>K. Ujejskiego 22 front</t>
  </si>
  <si>
    <t>K. Ujejskiego 22 oficyna 1</t>
  </si>
  <si>
    <t>K. Ujejskiego 22 oficyna 2</t>
  </si>
  <si>
    <t>K. Ujejskiego 24a</t>
  </si>
  <si>
    <t>K. Ujejskiego 26</t>
  </si>
  <si>
    <t>K. Ujejskiego 27</t>
  </si>
  <si>
    <t>K. Ujejskiego 56</t>
  </si>
  <si>
    <t>Ks. A. Kordeckiego 18</t>
  </si>
  <si>
    <t>Ks. A. Kordeckiego 19</t>
  </si>
  <si>
    <t>Ks. A. Kordeckiego 27</t>
  </si>
  <si>
    <t>Ks. A. Kordeckiego 29</t>
  </si>
  <si>
    <t>Ks. A. Kordeckiego 28</t>
  </si>
  <si>
    <t xml:space="preserve">Ks. I. Skorupki 1 </t>
  </si>
  <si>
    <t>Ks. I. Skorupki 3 front</t>
  </si>
  <si>
    <t>Ks. I. Skorupki 3 of I</t>
  </si>
  <si>
    <t>Ks. I. Skorupki 5 of I</t>
  </si>
  <si>
    <t>Ks. I. Skorupki 15 front</t>
  </si>
  <si>
    <t>Ks. I. Skorupki 15 of I</t>
  </si>
  <si>
    <t>Ks. I. Skorupki 15 of II</t>
  </si>
  <si>
    <t>Ks. I. Skorupki 21 front</t>
  </si>
  <si>
    <t>Ks. I. Skorupki 21 of I</t>
  </si>
  <si>
    <t>Ks. I. Skorupki 29</t>
  </si>
  <si>
    <t>Ks. I. Skorupki 34 - 36</t>
  </si>
  <si>
    <t>Ks. I. Skorupki 34 – 36 of I</t>
  </si>
  <si>
    <t>Ks. I. Skorupki 35 front</t>
  </si>
  <si>
    <t>Ks. I. Skorupki 35 of I</t>
  </si>
  <si>
    <t>Ks. I. Skorupki 39 front</t>
  </si>
  <si>
    <t>Ks. I. Skorupki 39 of I</t>
  </si>
  <si>
    <t>Ks. I. Skorupki 55</t>
  </si>
  <si>
    <t>Ks. I. Skorupki 64 front</t>
  </si>
  <si>
    <t>Ks. I. Skorupki 64 of I</t>
  </si>
  <si>
    <t>Ks. I. Skorupki 65</t>
  </si>
  <si>
    <t>Ks. I. Skorupki 95</t>
  </si>
  <si>
    <t>M. Orłowity 17-17a</t>
  </si>
  <si>
    <t>M. Kotowicza 4</t>
  </si>
  <si>
    <t>S. Leszczyńskiego 36</t>
  </si>
  <si>
    <t>S. Leszczyńskiego 55</t>
  </si>
  <si>
    <t>S. Leszczyńskiego 82</t>
  </si>
  <si>
    <t>S. Leszczyńskiego 84</t>
  </si>
  <si>
    <t>S. Czarnieckiego 7 front</t>
  </si>
  <si>
    <t>T. Lenartowicza 11 front</t>
  </si>
  <si>
    <t>T. Lenartowicza 11 of I</t>
  </si>
  <si>
    <t>T. Magdzińskiego 13</t>
  </si>
  <si>
    <t>W. Stefańskiego 15</t>
  </si>
  <si>
    <t xml:space="preserve">S. Leszczyńskiego 79 (Solskiego) </t>
  </si>
  <si>
    <t xml:space="preserve">S. Leszczyńskiego 83 (Solskiego) </t>
  </si>
  <si>
    <t>B. Zaleskiego 12</t>
  </si>
  <si>
    <t xml:space="preserve">F. Żwirki i S. Wigury 1 </t>
  </si>
  <si>
    <t>F. Żwirki i S. Wigury 11</t>
  </si>
  <si>
    <t>F. Żwirki i S. Wigury 11 (handl-usł)</t>
  </si>
  <si>
    <t>K. Ujejskiego 21</t>
  </si>
  <si>
    <t>R. Abrahama 8A</t>
  </si>
  <si>
    <t>W. Broniewskiego 1</t>
  </si>
  <si>
    <t>Zaułek 12 / Długa 43</t>
  </si>
  <si>
    <t>B. Potockiego 6</t>
  </si>
  <si>
    <t>B. Potockiego 8</t>
  </si>
  <si>
    <t>J. Dąbrowskiego 14 I</t>
  </si>
  <si>
    <t>J. Dąbrowskiego 14 II</t>
  </si>
  <si>
    <t>J. Kossaka 75</t>
  </si>
  <si>
    <t>K. Ujejskiego 22-24a</t>
  </si>
  <si>
    <t>Ks. A. Kordeckiego 31</t>
  </si>
  <si>
    <t>Ks. I. Skorupki 1 I</t>
  </si>
  <si>
    <t>Ks. I. Skorupki 1 II</t>
  </si>
  <si>
    <t>Ks. I. Skorupki 5 – 7</t>
  </si>
  <si>
    <t>Ks. I. Skorupki 15</t>
  </si>
  <si>
    <t>Ks. I. Skorupki 21</t>
  </si>
  <si>
    <t>Ks. I. Skorupki 29 I</t>
  </si>
  <si>
    <t>Ks. I. Skorupki 29 II</t>
  </si>
  <si>
    <t>Ks. I. Skorupki 35 I</t>
  </si>
  <si>
    <t>Ks. I. Skorupki 35 II</t>
  </si>
  <si>
    <t>Ks. I. Skorupki 39</t>
  </si>
  <si>
    <t>Ks. I. Skorupki 64 I</t>
  </si>
  <si>
    <t>Ks. I. Skorupki 64 II</t>
  </si>
  <si>
    <t>Ks. I. Skorupki 95 I</t>
  </si>
  <si>
    <t>Ks. I. Skorupki 95 II</t>
  </si>
  <si>
    <t xml:space="preserve">M. Kotowicza 4 </t>
  </si>
  <si>
    <t>S. Leszczyńskiego 79 (Solskiego)</t>
  </si>
  <si>
    <t>S. Czarnieckiego 8</t>
  </si>
  <si>
    <t>S. Czarnieckiego 10</t>
  </si>
  <si>
    <t>T. Lenartowicza 11</t>
  </si>
  <si>
    <t xml:space="preserve">W. Stefańskiego 17 </t>
  </si>
  <si>
    <t>J. Bronikowskiego 14</t>
  </si>
  <si>
    <t>B. Śliwińskiego  garaże                                          (Przodowników Pracy)</t>
  </si>
  <si>
    <t>Jaskółcza 80-82 (garaże) - 4 szt.</t>
  </si>
  <si>
    <t>K. K. Baczyńskiego (garaż nr 5)</t>
  </si>
  <si>
    <t>Ks. J. Schulza (garaże) - 12 szt.</t>
  </si>
  <si>
    <t>Z. Herberta 2  (Solskiego 12 boks garażowy)</t>
  </si>
  <si>
    <t>R. Abrahama 3</t>
  </si>
  <si>
    <t>R. Abrahama 7</t>
  </si>
  <si>
    <t>R. Dmowskiego 10</t>
  </si>
  <si>
    <t>J. Dąbrowskiego 7</t>
  </si>
  <si>
    <t>Ks. I. Skorupki 99</t>
  </si>
  <si>
    <t>T. Lenartowicza 25</t>
  </si>
  <si>
    <t>K. Ujejskiego 9</t>
  </si>
  <si>
    <t>A. Czartoryskiego 5 (0,5 udziału)</t>
  </si>
  <si>
    <t>M. Kotowicza I</t>
  </si>
  <si>
    <r>
      <t xml:space="preserve">Hutnicza 5 / </t>
    </r>
    <r>
      <rPr>
        <sz val="9"/>
        <rFont val="Arial"/>
        <family val="2"/>
        <charset val="238"/>
      </rPr>
      <t>Toruńska 308</t>
    </r>
  </si>
  <si>
    <r>
      <t xml:space="preserve">Ugory 43 / </t>
    </r>
    <r>
      <rPr>
        <sz val="9"/>
        <rFont val="Arial"/>
        <family val="2"/>
        <charset val="238"/>
      </rPr>
      <t>Solskiego</t>
    </r>
  </si>
  <si>
    <r>
      <t xml:space="preserve">Nakielska 26 / </t>
    </r>
    <r>
      <rPr>
        <sz val="9"/>
        <rFont val="Arial"/>
        <family val="2"/>
        <charset val="238"/>
      </rPr>
      <t>Przy Kanale</t>
    </r>
  </si>
  <si>
    <r>
      <t xml:space="preserve">Czerw.Krzyża 2-4 / </t>
    </r>
    <r>
      <rPr>
        <sz val="9"/>
        <rFont val="Arial"/>
        <family val="2"/>
        <charset val="238"/>
      </rPr>
      <t>Nakielska 69</t>
    </r>
  </si>
  <si>
    <r>
      <t xml:space="preserve">Św. Trójcy 15 / </t>
    </r>
    <r>
      <rPr>
        <sz val="9"/>
        <rFont val="Arial"/>
        <family val="2"/>
        <charset val="238"/>
      </rPr>
      <t>Chwytowo 1</t>
    </r>
  </si>
  <si>
    <t>J. Ostroroga 16</t>
  </si>
  <si>
    <r>
      <t>Pow. użytkowa budynku mieszkalnego                 (LM+LU+gar)           [m</t>
    </r>
    <r>
      <rPr>
        <b/>
        <vertAlign val="superscript"/>
        <sz val="11"/>
        <rFont val="Arial"/>
        <family val="2"/>
        <charset val="238"/>
      </rPr>
      <t>2</t>
    </r>
    <r>
      <rPr>
        <b/>
        <sz val="11"/>
        <rFont val="Arial"/>
        <family val="2"/>
        <charset val="238"/>
      </rPr>
      <t>]</t>
    </r>
  </si>
  <si>
    <t>04.2020</t>
  </si>
  <si>
    <t>20.07.2012
23.07.2012
03.06.2013
29.09.2013
29.09.2013
29.09.2013
29.08.2016
2017
1.04.2019</t>
  </si>
  <si>
    <t>- remont pokrycia dachowego
- przestawienie pieca kaflowego 
- remont pokrycia dachowego
- remont instalacji elektrycznej w lok. 1
- remont instalacji elektrycznej w lok. 3
- remont instalacji elektrycznej w lok. 5
- przestawienie pieca kaflowe w lok. 5
- projekt przyłącza inst gazowej
- wymiana stolarki okiennej w lok. 3</t>
  </si>
  <si>
    <t>13700,00 zł
1080,00 zł
11340,00 zł
1857,60 zł
3315,60 zł
1954,80 zł
1250,00 zł
4000,00 zł
4094,62 zł</t>
  </si>
  <si>
    <t>CO.</t>
  </si>
  <si>
    <t>22.03.2012
25.06.2012
14.06.2014
08.08.2013
08.08.2013
08.08.2013
08.08.2013
08.08.2013
08.08.2013
24.09.2014
06.05.2016
11.10.2016
13.06.2016
07.12.2016
2016
2016
28.02.2017
26.06.2017
2018
18.11.2019
26.11.2020</t>
  </si>
  <si>
    <t>- remont pustostanu nr 12
- remont pustostanu nr 7
- remont pustostanu nr 2
- remont instalacji elektrycznej w m. nr 1
- remont instalacji elektrycznej w m. nr 3
- remont instalacji elektrycznej w m. nr 4
- remont instalacji elektrycznej w m. nr 6
- remont instalacji elektrycznej w m. nr 11
- remont instalacji elektrycznej w m. nr 9
- remont pustostanu nr 12
- wymiana stolarki drzwiowej
- wymiana stolarki okiennej w lok. 5
- wymiana stolarki okiennej kl. schodowa
- wymiana stolarki okiennej w lok. 11
- projekt termomodernizacji budynku
- wykonanie inst domofonowej
- opinia ornitologiczna
- remont pokrycia dachowego
- projekt przebudowy lokali mieszkalnych
- projekt przebudowy inst. zimnej wody
- budowa przyłącza wodociągowego do budynku</t>
  </si>
  <si>
    <t>12981,60 zł
20259,60 zł
1968,46 zł
2775,60 zł
2581,20 zł
2581,20 zł
486,00 zł
2176,20 zł
2581,20 zł
1400,00 zł
1950,48 zł
2166,92 zł
1734,48 zł
4652,64 zł
56580,00 zł
4266,00 zł
492,00 zł
7344,00 zł
19065,00 zł
3690,00 zł
11627,74 zł</t>
  </si>
  <si>
    <t>10.07.2012
05.08.2014
2016
2017
25.06.2020
19.11.2021</t>
  </si>
  <si>
    <t>- remont pokrycia dachowego
- wymiana stolarki drzwiowej
- projekt remontu elewacji budynku
- prace remontowe elewacji
- dok przebudowy przyłącza gazowego
- przebudowa przyłącza gazowego</t>
  </si>
  <si>
    <t>5695,65 zł
3327,16 zł
4920,00 zł
159000,00 zł
2950,00 zł
19680,00 zł</t>
  </si>
  <si>
    <t>14.12.2010
25.10.2011
27.10.2011
21.10.2014
07.07.2016
11.10.2016
11.10.2016
23.11.2018
29.04.2019
04.11.2022</t>
  </si>
  <si>
    <t>- przestawienie pieca kaflowego w m. 4
- wymiana okien w lok. 3
- przestawienie pieca w lok. 3
- wymiana okien w lok. 2
- wymiana drzwi do budynku 
- wymiana stolarki okiennej
- wymiana stolarki okiennej w lok. 2
- przestawienie pieca w lok. 3
- przestawienie pieca w lok. 2
- wymiana bramy wjazdowej</t>
  </si>
  <si>
    <t>1134,20 zł
3186,31 zł
918,00 zł
1042,20 zł
1995,84 zł
1924,56 zł
2064,75 zł
1620,00 zł
1539,00 zł
8000,00 zł</t>
  </si>
  <si>
    <t>30.11.2012
10.12.2013
15.09.2022</t>
  </si>
  <si>
    <t xml:space="preserve">- przestawienie pieca w ramie
- postawienie pieca w mieszkaniu nr 2
- przestawienie pieca w lok. nr 1 </t>
  </si>
  <si>
    <t>540,00 zł
1404,00 zł
2646,00 zł</t>
  </si>
  <si>
    <t>30.09.2010
30.09.2010
11.07.2012
12.06.2013
15.09.2022</t>
  </si>
  <si>
    <t>- wymiana okien w lok. 3
- wymiana okien w lok. 4
- przestawienie pieca kaflowego w lok. 1
- remont pustostanu nr 2
- przestawienie pieca w lok nr 1</t>
  </si>
  <si>
    <t>2242,19 zł
2242,19 zł
972,00 zł
13849,39 zł
2646,00 zł</t>
  </si>
  <si>
    <t>29.11.2013
25.08.2014
07.11.2014
07.11.2014
07.11.2014
07.11.2014
07.11.2014
25.05.2015
30.09.2015
29.08.2016
28.06.2019</t>
  </si>
  <si>
    <t>- przestawienie pieca kaflowego w lok. 6
- przestawienie pieca kaflowego w lok. 1
- remont instalacji elektrycznej – cz. administracyjna
- remont instalacji w lokalu nr 1
- remont instalacji w lokalu nr 2
- remont instalacji w lokalu nr 3
- remont instalacji w lokalu nr 6
- wymiana stolarki okiennej w lok. 3
- przestawienie pieca kaflowego w lok. 2
- postawienie pieca kaflowego w lok. 2
- przestawienie pieca w lok nr. 3</t>
  </si>
  <si>
    <t>864,00 zł
788,40 zł
1836,00 zł
2160,00 zł
2268,00 zł
2160,00 zł
2160,00 zł
2741,04 zł
1144,80 zł
1900,00 zł
1539,00 zł</t>
  </si>
  <si>
    <t>29.09.2011
24.11.2011
17.12.2012
19.08.2013
03.11.2013
18.11.2013
28.12.2013
30.06.2014
25.08.2014
05.08.2014
10.09.2014
15.06.2015
31.05.2016
31.05.2016,01.08.2016
15.09.2022
14.09.2022
22.11.2022</t>
  </si>
  <si>
    <t>- remont pustostanu nr 10
- wymiana instalacji elektrycznej
- przestawienie pieca w lok. 1
- postawienie pieca w ramie w lok. 1
- wymiana stolarki okiennej na kl. schodowej
- remont pokrycia dachowego
- remont pustostanu nr 20
- przestawienie i postawienie pieców w lok. 2
- przestawienie pieca w lok. 1A
- wymiana stolarki drzwiowej
- projekt remontu elewacji
- roboty zduńskie w lok. 3
- roboty zduńskie w lok. 3
- termomodernizacja budynku
- przestawienie pieca w lok nr 21
- ekspertyza budowlana dla lok. nr 19
- projekt odtworzenia stropu</t>
  </si>
  <si>
    <t>20856,58 zł
39454,56 zł
1566,00 zł
540,00 zł
5786,38 zł
35400,50 zł
41148,00 zł
1868,40 zł
1576,80 zł
4224,96 zł
15990,00 zł
2289,60 zł
2450,00 zł
712800,00 zł
2646,00 zł
3500,00 zł
4500,00 zł</t>
  </si>
  <si>
    <t>29.01.2010
30.03.2010
07.12.2012
07.12.2012
20.12.2012
07.07.2016
16.04.2020
16.04.2020</t>
  </si>
  <si>
    <t>- remont pustostanu m. 7
- wykonanie robót wod-kan
- remont pustostanu nr 1
- remont pustostanu nr 4
- wymiana instalacji elektrycznej
- wymiana stolarki drzwiowej
- remont lok mieszkalnego nr 2
- remont lok mieszkalnego nr 7</t>
  </si>
  <si>
    <t>8696,65 zł
1795,57 zł
16740,00 zł
16524,00 zł
16470,00 zł
5000,00 zł
23865,00 zł
15800,00 zł</t>
  </si>
  <si>
    <t>27.07.2011
11.07.2017
30.09.2020</t>
  </si>
  <si>
    <t>- opracowanie ekspertyzy mykologiczno-budowlanej
- wymiana stolarki otworowej w lok. 1
- przestawienie pieca w lok nr 1</t>
  </si>
  <si>
    <t>3690,00 zł
3184,92 zł
1728,00 zł</t>
  </si>
  <si>
    <t>5.08.2014
14.05.2019
14.05.2019
30.11.2020
17.05.2021
29.09.2022</t>
  </si>
  <si>
    <t>- wymiana stolarki drzwiowej
- wymiana stolarki okiennej w lok nr 1
- wymiana stolarki okiennej w lok nr 3
- wymiana stolarki okiennej w lok nr 4
- wymiana wew inst elektrycznej + domofon
- wymiana stolarki drzwiowej w lok nr 3</t>
  </si>
  <si>
    <t xml:space="preserve">2886,84 zł
3010,00 zł
3030,00 zł
2220,00 zł
14000,00 zł
3600,00 zł
</t>
  </si>
  <si>
    <t>29.11.2013
14.12.2013
07.01.2015
21.08.2015
11.10.2016
2018
17.05.2021</t>
  </si>
  <si>
    <t>- przestawienie pieca kaflowego w lok. 4
- wymiana stolarki okiennej w lok. 4
- remont instalacji elektrycznej w lok. 1
- remont lokalu mieszkalnego nr 3
- wymiana stolarki okiennej
- projekt + wykonanie przyłącza gazowego 
- wymiana wew instalacji elektrycznej + domofon</t>
  </si>
  <si>
    <t>864,00 zł
745,20 zł
3456,00zł 13986,00 zł 2527,20 zł
9335,00 zł
15400,00 zł</t>
  </si>
  <si>
    <t>14.08.2009
19.08.2013
19.08.2013
18.07.2013
21.10.2014
12.07.2016
13.06.2016
04.07.2016
26.08.2019</t>
  </si>
  <si>
    <t>- wymiana stolarki drzwiowej
- remont instalacji elektrycznej w lok. 1
- remont instalacji elektrycznej w lok. 2
- naprawa instalacji elektrycznej
- wymiana stolarki okiennej w lok. 1
- przestawienie pieców kaflowych w lok. 1
- wymiana stolarki otworowej
- prace ogólnobudowlane 
- wymiana stolarki okiennej w lok nr 1</t>
  </si>
  <si>
    <t xml:space="preserve">2671,68 zł
3250,80 zł
2192,40 zł
1112,40 zł
1467,72
2500,00 zł
3363,12 zł
14040,00 zł
4826,95 zł
</t>
  </si>
  <si>
    <t>- wymiana bramy wjazdowej
- wymiana drzwi wejściowych</t>
  </si>
  <si>
    <t xml:space="preserve">3062,70 zł
3600,00 zł
</t>
  </si>
  <si>
    <t>ściany murowane z cegły; stropy żelbetowe DMS</t>
  </si>
  <si>
    <t>żelbetowy DMS</t>
  </si>
  <si>
    <t>BRAK- zmiana sposobu użytkowania w 2022r.</t>
  </si>
  <si>
    <t>Przebudowa budynku o funkcjach mieszkalnej wielorodzinnej i zamieszkania zbiorowego celem utworzenia mieszkań komunalnych oraz termomodernizacja budynku wraz ze zmianą sposobu uzytkowania funkcji zamieszkania zbiorowego na funkcję mieszkalną wielorodzinną.</t>
  </si>
  <si>
    <t>30.11.2009
30.09.2010
30.09.2010
03.07.2012
10.07.2012
20.05.2015
29.04.2016
30.11.2020
29.09.2022</t>
  </si>
  <si>
    <t>- termomodernizacja budynku
- wymiana okien w lok. 2
- wymiana okien w lok. 3
- przestawienie pieca w lok. 3
- remont pokrycia dachowego
- remont instalacji elektrycznej
- przestawienie pieca w lok. 1
- wymiana stolarki okiennej 
- wymiana stolarki drzwiowej</t>
  </si>
  <si>
    <t>21877,43 zł
4048,87 zł
2248,06 zł
972,00 zł
7451,25 zł
2818,80 zł
1380,00 zł
1500,00 zł
4800,00 zł</t>
  </si>
  <si>
    <t xml:space="preserve">10.07.2012
20.05.2015
01.07.2015
05.05.2016
05.05.2016
07.07.2016
26.08.2019
28.06.2019
5.08.2021
</t>
  </si>
  <si>
    <t xml:space="preserve">- remont pokrycia dachowego
- remont instalacji elektrycznej
- wymiana instalacji elektrycznej w lok. 1
- wymiana instalacji elektrycznej w lok. 2
- wymiana instalacji elektrycznej w lok. 3
- wymiana stolarki drzwiowej
- wymiana stolarki okiennej w lok nr 1
- przestawienie pieca w lok nr 3
- roboty zduńskie w lok nr 1
</t>
  </si>
  <si>
    <t>6490,26 zł
3596,40 zł
2916,00 zł
2376,00 zł
2376,00 zł
1995,84 zł
3824,60 zł
1539,00 zł
3780,00 zł</t>
  </si>
  <si>
    <t>7.07.2014
20.11.2020</t>
  </si>
  <si>
    <t>- wymiana wew. instalacji elektrycznaj
- naprawa instalacji wodociągowej</t>
  </si>
  <si>
    <t>3780,00 zł
8955,09 zł</t>
  </si>
  <si>
    <t>01.10.2011
22.03.2016
22.03.2016
02.08.2019</t>
  </si>
  <si>
    <t>- przestawienie pieca lok nr 1
- remont instalacji elektrycznej lok nr 2
- remont instalacji elektrycznej lok nr 3
- ekspertyza bud. budynku</t>
  </si>
  <si>
    <t>1836,00 zł
2376,00 zł
2808,00 zł
6749,99 zł</t>
  </si>
  <si>
    <t>14.07.2016
14.05.2018
26.08.2019</t>
  </si>
  <si>
    <t xml:space="preserve">- wymiana stolarki okiennej w lok nr3
- przestawienie pieca kaflowego w lok nr 3
- wymiana stolarki okiennej w lok nr 3 </t>
  </si>
  <si>
    <t>1049,76 zł
1512,00 zł
3972,77 zł</t>
  </si>
  <si>
    <t>22.07.2010
08.11.2012
26.11.2021</t>
  </si>
  <si>
    <t>- prace remontowe nadproży
- remont pustostanu nr 12
- ekspertyza mykologiczno-budowlana</t>
  </si>
  <si>
    <t>2889,00 zł
18138,60 zł
4920,00 zł</t>
  </si>
  <si>
    <t>20.07.2012
22.10.2012
25.07.2014
05.05.2016
05.06.2016
29.04.2016
29.09.2016
11.07.2017
24.08.2017
14.05.2018
29.06.2020</t>
  </si>
  <si>
    <t>- remont pokrycia dachowego
- remont pokrycia dachowego
- wymiana instalacji elektrycznej w lok. 3
- remont instalacji elektrycznej w lok. 1
- remont instalacji elektrycznej w lok. 4
- przestawienie pieca kaflowego w lok. 3
- wymiana stolarki okiennej w lok. 3
- wymiana stolarki otworowej
- wykonanie instalacji domofonowej
- projekt termomodernizacji budynku
- roboty zduńskie w lok nr 4</t>
  </si>
  <si>
    <t>12400,00 zł
15945,00 zł
2916,00 zł
3024,00 zł
2808,00 zł 
1250,00 zł
1424,60 zł
6168,96 zł
2732,40 zł
8856,00 zł
1620,00 zł</t>
  </si>
  <si>
    <t>02.07.2010
29.11.2013
24.07.2014
21.07.2014
18.09.2015
05.05.2016
10.08.2020
30.11.2020
30.11.2020
25.10.2021
05.10.2022</t>
  </si>
  <si>
    <t>- remont pustostanu nr 1
- przestawienie pieca kaflowego w lok. 2
- remont pokrycia dachowego
- opinia ornitologiczna
- remont lokalu mieszkalnego nr 3
- remont instalacji elektrycznej w lok. 2
- przestawienie pieca w lok nr 4
- wymiana stolarki okiennej w lok nr 4
- wymiana stolarki okiennej w lok nr 5
- wymiana stolarki drzwiowej w lok nr 5
- wymiana stolarki okiennej w lok nr 2</t>
  </si>
  <si>
    <t>10738,87 zł
864,00 zł
9504,00 zł
307,50 zł
25855,20 zł
2376,00 zł
1620,00 zł
7320,00 zł
7400,00 zł
2400,00 zł
6800,00 zł</t>
  </si>
  <si>
    <t>24.12.2015
07.07.2016
11.10.2016
30.11.2016
16.08.2018
28.05.2018
07.11.2018
30.06.2020
04.01.2021
19.10.2021</t>
  </si>
  <si>
    <t>- postawienie pieca kaflowego w lok. 5
- wymiana stolarki drzwiowej w lok. 5
- wymiana stolarki okiennej
- roboty zduńskie w lok. 3
- projekt termomodernizacji 
- przestawienie pieca kaflowego w lok. 3
- wymiana pieca gazowego w lok. 4
- wymiana drzwi wejściowych
- naprawa stopni zew budynku
- utwardzenie wjazdu</t>
  </si>
  <si>
    <t>1800,00 zł
1360,80 zł
3090,96 zł
1300,00 zł
10086,00 zł
1566,00 zł
4030,83 zł
2900,00 zł
900,00 zł
18450,00 zł</t>
  </si>
  <si>
    <t>13.06.2016
13.06.2016
16.11.2016
01.12.2016
29.05.2017
26.08.2019
26.08.2019
30.09.2020
30.11.2020
30.11.2020
05.11.2022</t>
  </si>
  <si>
    <t>- wymiana stolarki okiennej w lok nr 3
- wymiana stolarki okiennej w lok nr 4
- przestawienie pieca w lok nr 2
- przestawienie pieca w lok nr 1
- przestawienie pieca w lok nr 1
- wymiana stolarki okiennej
- wymiana stolarki okiennej w lok nr 1
- roboty zduńskie w lok nr 4
- wymiana stolarki okiennej w lok nr 3
- wymiana stolarki okiennej w lok nr 4
- wymiana stolarki okiennej w lok nr 2</t>
  </si>
  <si>
    <t>1982,88 zł
3888,00 zł
1800,00 zł
1900,00 zł
1306,80 zł
3976,26 zł
8468,55 zł
2700,00 zł
2400,00 zł
4600,00 zł
4700,00 zł</t>
  </si>
  <si>
    <t>28.06.2010
13.06.2016
7.11.2018
26.08.2019
10.10.2022</t>
  </si>
  <si>
    <t>- przestawienie pieca kaflowego w lok nr 3
- wymiana stolarki okiennej w lok nr 1
- wymiana stolarki okiennej w lok nr 1
- wymiana stolarki okiennej w lok nr 5
- remont klatki schodowej</t>
  </si>
  <si>
    <t>1134,20 zł
1646,58 zł
3434,40 zł
4121,28 zł
18000,00 zł</t>
  </si>
  <si>
    <t>27.05.2013
24.04.2015
22.05.2017
10.08.2020</t>
  </si>
  <si>
    <t>- remont pustostanu lok nr 2
- wymiana stolarki okiennej w lok nr 3
- roboty budowlane 
- przestawienie pieca kaflowego w lok nr 1</t>
  </si>
  <si>
    <t>548,89 zł
1404,54 zł
4000,00 zł
1620,00 zł</t>
  </si>
  <si>
    <t>24.10.2013
04.07.2014
04.12.2017
7.11.2018
10.08.2020
10.08.2020</t>
  </si>
  <si>
    <t xml:space="preserve">- przestawienie pieca kaflowego w lok nr 2
- wymiana stolarki okiennej w lok nr 1
- naprawa instalacji elektrycznej w lok nr 2
- wymiana stolarki okiennej w lok nr 2
- przestawienie pieca w lok nr 1
- przestawienie pieca w lok nr 1 </t>
  </si>
  <si>
    <t>864,00 zł
521,64 zł
3240,00 zł
4793,04 zł
1620,00 zł
2592,00 zł</t>
  </si>
  <si>
    <t>21.05.2012
22.11.2013
27.07.2015
04.04.2016
21.08.2018
06.11.2020</t>
  </si>
  <si>
    <t>- remont pustostanu lok nr 1
- wymiana drzwi wejściowych do budynku
- remont lok mieszkalnego nr 1
- przestawienie pieca kaflowego w lok nr 2
- remont lokalu mieszkalnego nr 3
- wymiana instalacji elektrycznej  lok nr 10</t>
  </si>
  <si>
    <t>24084,00 zł
5494,23 zł
7792,20 zł
1250,00 zł
17999,99 zł
5400,00 zł</t>
  </si>
  <si>
    <t>05.2020</t>
  </si>
  <si>
    <t>18.06.2015
02.05.2016
16.06.2016
24.10.2016
02.11.2016
14.05.2019
14.10.2021</t>
  </si>
  <si>
    <t>- wymiana wew. instalacji elektrycznej
- wymiana stolarki okiennej
- wymiana drzwi do budynku
- przestawienie pieca kaflowego w lok nr 3
- wymiana instalacji domofonowej
- wymiana stolarki okiennej w lok nr 2
- przestawienie pieca kaflowego w lok nr 4</t>
  </si>
  <si>
    <t>11232,00 zł
897,48 zł
2527,20 zł
1900,00 zł
2700,00 zł
4872,00 zł
1890,00 zł</t>
  </si>
  <si>
    <t>14.08.2013
24.10.2013
06.12.2013
13.10.2017
07.11.2018
07.11.2018</t>
  </si>
  <si>
    <t>- remont pokrycia dachowego
- postawienie pieca w lok mieszkalnym nr 11
- remont pokrycia dachowego
- roboty zduńskie w lok nr 11
- wymiana stolarki okiennej w lok nr 11A
- wymiana stolarki okiennej w lok nr 11</t>
  </si>
  <si>
    <t>21300,00 zł
1404,00 zł
35900,00 zł
1404,00 zł
2061,72 zł
3774,60 zł</t>
  </si>
  <si>
    <t>10.10.2013
10.10.2013
22.10.2013
22.10.2013
22.10.2013
22.10.2013
02.09.2014
07.09.2015
2016
23.05.2022
06.06.2022</t>
  </si>
  <si>
    <t>- remont instalacji elektrycznej
- remont instalacji elektrycznej w lok nr 4
- remont pustostanu nr 1
- remont pustostanu nr 5
- remont pustostanu nr 7
- remont pustostanu nr 6
- projekt remontu elewacji
- montaż grzejnika w lok nr 6
- remont elewacji
- budowa wiaty śmietnikowej
- budowa wiaty śmietnikowej</t>
  </si>
  <si>
    <t>4503,60 zł
2354,40 zł
25963,43 zł
18647,12 zł
14261,50 zł
25402,11 zł
8241,00 zł
1850,99 zł
134421,66 zł
4896,23 zł
4896,23 zł</t>
  </si>
  <si>
    <t>18.10.2016
11.07.2017
15.09.2022</t>
  </si>
  <si>
    <t>- roboty elektryczne
- wymiana stolarki otworowej w lok nr 1
- przestawienie pieca w nr 1</t>
  </si>
  <si>
    <t>5551,20 zł
5160,15 zł
2646,00 zł</t>
  </si>
  <si>
    <t>14.11.2012
28.11.2020</t>
  </si>
  <si>
    <t>- wymiana drzwi do budynku
- przestawienie pieca kaflowego w lok nr 2</t>
  </si>
  <si>
    <t>2592,00 zł
2808,00 zł</t>
  </si>
  <si>
    <t xml:space="preserve">20.04.2015
20.04.2015
20.06.2015
07.07.2016
11.09.2019
</t>
  </si>
  <si>
    <t xml:space="preserve">- wymiana inst. elektrycznej w lok nr 2
- wymiana inst. elektrycznej w lok nr 3
- wymiana wew inst elektrycznej 
- remont pokrycia dachowego
- wymiana stolarki okiennej w lok nr 2
</t>
  </si>
  <si>
    <t>2376,00 zł
2484,00 zł
10044,00 zł
23760,00 zł
731,16 zł</t>
  </si>
  <si>
    <t>15.11.2010
02.09.2014
13.06.2016
18.07.2016
14.10.2021</t>
  </si>
  <si>
    <t>- przestawienie pieca kaflowego w lok nr 1
- wymiana stolarki okiennej w lok nr 1
- wymiana stolarki okiennej w lok nr 1
- remont pokrycia dachowego
- przestawienie pieca kaflowego w lok nr 2</t>
  </si>
  <si>
    <t>1134,20 zł
2559,60 zł
1793,88 zł
52704,00 zł
1890,00 zł</t>
  </si>
  <si>
    <t>26.09.2013
03.09.2014
29.11.2017
01.08.2018
16.08.2018
14.09.2021</t>
  </si>
  <si>
    <t>- remont pustostanu nr 2
- wymiana odcinka instalacji deszczowej
- remont pokrycia dachowego
- wymiana stolarki okiennej w lok nr 1
- wymiana pieca dwufunkcyjnego w lok nr 2
- wymiana stolarki okiennej w lok nr 1</t>
  </si>
  <si>
    <t>40716,00 zł
4500,00 zł
8900,00 zł
4797,36 zł
3920,68 zł
4716,36 zł</t>
  </si>
  <si>
    <t>20.07.2010
19.12.2013
28.06.2020
28.02.2022</t>
  </si>
  <si>
    <t>- wymiana poziomu instalacji kanalizacyjnej
- naprawa instalacji elektrycznej
- dok na przebudowe lok L301
- opinia ornitologiczna</t>
  </si>
  <si>
    <t>24717,20 zł
4806,00 zł
12298,00 zł
799,50 zł</t>
  </si>
  <si>
    <t>18.06.2010
05.08.2011
12.03.2012
18.11.2013
25.08.2014
15.01.2018
16.01.2018
14.05.2019
28.06.2019
07.07.2022</t>
  </si>
  <si>
    <t>- wymiana stolarki okiennej w lok nr 7
- remont schodów wejściowych
- remont pustostanu nr 3
- remont pustostanu nr 2A
- remont pustostanu 3
- wymiana pieco-kuchni na kocioł węglowy
- wyk. wentylacji grawitacyjnej loki nr 6 
- wymiana stolarki okiennej w lok nr 7
- przestawienie pieca kaflowego w lok nr 3A
- remont pokrycia dachowego</t>
  </si>
  <si>
    <t>1353,55 zł
6400,00 zł
10062,36 zł
32292,00 zł
2999,99 zł
3350,00 zł
2050,00 zł
1100,00 zł
1539,00 zł
24500,00 zł</t>
  </si>
  <si>
    <t>18.06.2010
18.06.2010
18.06.2010
01.09.2011
13.09.2012
13.05.2013
2015
2015
28.03.2017,04.04.2018
17.04.2020
18.01.2021</t>
  </si>
  <si>
    <t>- wymiana stolarki okiennej
- wymiana stolarki okiennej w lok nr 1
- wymiana stolarki okiennej w lok nr 4
- przestawienie pieca w lok nr 4
- wykonanie robót izolacyjnych
- przestawienie pieca w lok nr 4
- projekt termomodernizacji budynku
- termomodernizacja budynku wraz z rozbudową Co i CUW
- modernizacja lok mieszkalnego nr 3
- montaż inst. domofonowej 
- remont lok mieszkalnego nr 5</t>
  </si>
  <si>
    <t>2418,74 zł
1388,86 zł
2936,62 zł
1836,00 zł
13271,72 zł
788,40 zł
36408,00 zł
832434,60 zł
159485,52 zł
3942,87 zł
34891,00 zł</t>
  </si>
  <si>
    <t>10.07.2010
27.09.2010
15.11.2010
13.08.2013
27.05.2014
06.10.2015
07.10.2016
26.06.2017
15.09.2022
15.09.2022</t>
  </si>
  <si>
    <t>- przestawienie pieca kaflowego w lok nr 2
- roboty wodno-kanalizacyjne
- przestawienie pieca kaflowego w lok nr 3
- przestawienie pieca kaflowego w lok nr 3
- przestawienie pieca kaflowego w lok nr 3
- wymiana stolarki okiennej w lok nr 1
- wymiana poziomu wodociągowego i kanalizacyjnego
- remont pokrycia dachowego
- przestawienie pieca kaflowego w lok nr 3
- przestawienie pieca kaflowego w lok nr 3</t>
  </si>
  <si>
    <t>1027,20 zł
1315,58 zł
1134,20 zł
788,40 zł
788,40 zł
2689,32 zł
5940,00 zł
17280,00 zł
2646,00 zł
2646,00 zł</t>
  </si>
  <si>
    <t>20.11.2010
08.06.2012
25.04.2013
04.09.2013
27.05.2014
01.07.2014
2016
14.04.2017
11.07.2017
26.08.2019
10.05.2021
28.02.2022
30.06.2022</t>
  </si>
  <si>
    <t>- montaż kotła dwufunkcyjnego w lok nr 1
- remont pustostanu w lok nr 4
- wymiana stolarki okiennej w lok nr 1
- remont pustostanu nr 2
- przestawienie pieca kaflowego w lok nr 1
- ekspertyza mykologiczna
- wykonanie instalacji domofonowej
- dok. proj-kosz wzmocnienie konstrukcji bud
- wymiana stolarki otworowej
- wymiana stolarki okiennej w lok nr 1
- remont elewacji budynku
- opinia ornitologiczna
- remont pokrycia dachowego</t>
  </si>
  <si>
    <t>3799,00 zł
21294,40 zł
2728,08 zł
23878,80 zł
788,40 zł
2952,00 zł
4464,72 zł
6396,00 zł
3564,00 zł
4733,23 zł
127971,29 zl
799,50 zł
48000,00 zł</t>
  </si>
  <si>
    <t>06.07.2010
17.08.2011
24.09.2012
15.08.2013
04.08.2014
05.08.2014
02.09.2014
02.09.2014
27.05.2015
18.09.2015
02.05.2016
16.09.2019
02.12.2021
14.09.2021</t>
  </si>
  <si>
    <t>- remont pokrycia dachowego
- wymiana stolarki okiennej w lok nr 2
- wymiana stolarki okiennej w lok nr 4
- przestawienie pieca kaflowego w lok nr 5
- przestawienie pieca kaflowego w lok nr 5
- wymiana stolarki drzwiowej
- wymiana stolarki okiennej w lok nr 2
- wymiana stolarki okiennej w lok nr 4
- roboty zduńskie w lok nr 2
- podłączenie wew inst. wodociągowej
- wymiana stolarki okiennej (piwnica)
- wymiana stolarki okiennej w lok nr 1
- dok. proj-koszt remontu elewacji
- wymiana stolarki okiennej w lok nr 1</t>
  </si>
  <si>
    <t>11914,10 zł
2487,19 zł
3069,66 zł
788,40 zł
788,40 zł
3732,48 zł
972,00 zł
1944,00 zł
2289,60 zł
1640,07 zł
2451,60 zł
2305,80 zł
5500,00 zł
11557,08 zł</t>
  </si>
  <si>
    <t>06.07.2010
01.08.2012
30.01.2020</t>
  </si>
  <si>
    <t>- remont pokrycia dachowego
- postawienie pieca w lok nr 8
- remont pustostanu nr 7</t>
  </si>
  <si>
    <t>2278,49 zł
1620,00 zł
33000,00 zł</t>
  </si>
  <si>
    <t>05.07.2012
02.05.2016
30.09.2020
27.11.2020</t>
  </si>
  <si>
    <t>- wymiana stolarki okiennej w lok nr 19
- wymiana stolarki okiennej w lok nr 20
- przestawienie pieca kaflowego w lok nr 20
- wymiana stolarki okiennej w lok nr 19</t>
  </si>
  <si>
    <t>1735,61 zł
4957,20 zł
1620,00 zł
2804,76 zł</t>
  </si>
  <si>
    <t>23.06.2010
08.08.2011
28.12.2012
05.02.2013
07.02.2013
02.05.2016
29.05.2017
11.09.2019
04.09.2019
27.11.2020
05.01.2021</t>
  </si>
  <si>
    <t>- opracowanie projektu docieplenia budynku
- remont pokrycia dachowego
- wymiana kotła gazowego dwufunkcyjnego w lok nr 11
- remont pustostanu nr 10
- remont pustostanu nr 4
- wymiana stolarki okiennej w lok nr 8
- roboty zduńskie w lok nr 1
- wymiana stolarki okiennej w lok nr 11
- remont lok mieszkalnego nr 4
- wymiana stolarki okiennej w lok nr 11
- przestawienie pieca kaflowego w lok nr 3</t>
  </si>
  <si>
    <t>2925,00 zł
4212,00 zł
2700,00 zł
16973,59 zł
14500,50 zł
1933,20 zł
2613,60 zł
1424,52 zł
26136,00 zł
4620,24 zł
1836,00 zł</t>
  </si>
  <si>
    <t>19.05.2010
31.05.2010
21.05.2012
21.05.2012
05.07.2012
13.08.2013
10.06.2014
15.08.2014
20.10.2016
15.07.2017
01.08.2018
3.09.2019
30.11.2020</t>
  </si>
  <si>
    <t>- remont pustostanu nr 8
- częściowy protokół za remont pustostanu nr 8
- remont pustostanu nr 7
- remont pustostanu nr 4
- wymiana stolarki okiennej w lok nr 2
- przestawienie pieca kaflowego w lok nr 2
- wymiana instalacji elektrycznej w lok nr 2
- wymiana ogrodzenia + montaż furtki
- roboty elektryczne w lok nr 9
- roboty ogólnobudowlane 
- wymiana stolarki okiennej w lok nr 11
- remont lok mieszkalnego nr 6 
- wymiana stolarki okiennej w lok nr 11</t>
  </si>
  <si>
    <t>6132,38 zł
9198,58 zł
17208,81 zł
9710,24 zł
3869,43 zł
788,40 zł
1879,20 zł
4305,00 zł
3888,00 zł
3500,00 zł
3177,36 zł
19980,00 zł
5600,00 zł</t>
  </si>
  <si>
    <t>10.06.2010
13.07.2010
21.05.2012
30.05.2012
30.05.2012
20.11.2012
04.11.2013
15.05.2014
10.07.2014
16.07.2014
14.08.2014
24.04.2015
24.04.2015
28.05.2015
16.06.2016
16.06.2016
16.08.2017
11.09.2019
11.09.2019
30.11.2020
15.09.2022</t>
  </si>
  <si>
    <t>- remont inst. elektrycznej w lok nr 16
- przestawienie pieca kaflowego w lok nr 16
- remont pustostanu nr 3
- przestawienie pieca kaflowego w lok nr 8
- przestawienie pieca kaflowego w lok nr 7
- remont pustostanu nr 2
- remont pustostanu nr 6
- remont instalacji elektrycznej
- remont pokrycia dachowego
- opinia ornitologiczna
- wymiana stolarki okiennej w lok nr 7
- wymiana stolarki okiennej w lok nr 4
- wymiana stolarki okiennej
- wymiana stolarki drzwiowej
- wymiana drzwi
- wymiana drzwi
- montaż instalacji domofonowej
- wymiana stolarki okiennej
- wymiana stolarki okiennej w lok nr 9
- wymiana stolarki okiennej 
- przestawienie pieca kaflowego w lok nr 8</t>
  </si>
  <si>
    <t>2674,97 zł
1027,20 zł
14555,73 zł
1944,00 zł
1620,00 zł
13068,00 zł
14500,00 zł
2732,40 zł
16740,00 zł
307,50 zł
2592,00 zł
5127,30 zł
5127,30 zł
1728,00 zł
2527,20 zł
2737,80 zł
2324,16 zł
1537,92 zł
1043,28 zł
6200,00 zł
2646,00 zł</t>
  </si>
  <si>
    <t>18.06.2010
30.05.2012
10.07.2014
05.08.2014
14.08.2014
24.07.2019
24.09.2020
25.10.2021</t>
  </si>
  <si>
    <t>- wymiana stolarki okiennej w lok nr 15
- przestawienie pieca kaflowego w lok nr 15
- remont pokrycia dachowego
- wymiana stolarki drzwiowej
- wymiana stolarki okiennej w lok nr 14
- naprawa podłogi w lok nr 14
- dok montazu inst gazowej w lok nr 15
- wymiana drzwi w lok nr 15</t>
  </si>
  <si>
    <t>2454,05 zł
972,00 zł
6696,00 zł
1902,64 zł
2332,80 zł
8400,00 zł
1900,00 zł
1900,00 zł</t>
  </si>
  <si>
    <t>22-02-2010
18.06.2010
24.10.2013
14.08.2014
21.08.2018
28.06.2019
27.04.2022</t>
  </si>
  <si>
    <t>- wymiana instalacji elektrycznej w lok nr 3
- wymiana stolarki okiennej w lok nr 3
- przestawienie pieca kaflowego w lok nr 1
- wymiana stolarki okiennej w lok nr 7
- remont lokalu mieszkalnego nr 1
- przestawienie pieca w lok mieszkalnym nr 3
- opracowanie ekspertyzy mykologiczno-budowlanej</t>
  </si>
  <si>
    <t>3269,73 zł
2589,40 zł
864,00 zł
3339,36 zł
30500,00 zł
1539,00 zł
6150,00 zł</t>
  </si>
  <si>
    <t>02.03.2010
18.04.2011
20.11.2012
04.09.2015
11.09.2019</t>
  </si>
  <si>
    <t>- przestawienie pieca kaflowego w lok nr 6
- remont instalacji elektrycznej w lok nr 5
- remont pustostanu nr 6
- przestawienie pieca kaflowego w lok nr 5
- wymiana stolarki okiennej w lok nr 5</t>
  </si>
  <si>
    <t>1391,00 zł
2899,97 zł
11772,00 zł
1144,80 zł
1512,00 zł</t>
  </si>
  <si>
    <t>09.10.2012
19.11.2012
03.12.2013
16.07.2020
30.09.2020
30.11.2020</t>
  </si>
  <si>
    <t>- remont pustostanu nr 3
- przestawienie pieca kaflowego w lok nr 2
- wymiana wew instalacji elektrycznej
- izolacja ściany fundamentowej lok nr 1
- przestawienie pieca kaflowego w lok nr 5
- wymiana stolarki okiennej</t>
  </si>
  <si>
    <t>12830,40 zł
810,00 zł
16146,00 zł
18000,00 zł
2700,00 zł
3000,00 zł</t>
  </si>
  <si>
    <t>19.05.2010
19.05.2010
10.05.2014
01.06.2015
30.07.2015
2016
26.08.2019
09.12.2019
28.10.2020
14.10.2021</t>
  </si>
  <si>
    <t>- protokół częściowy - remont pustostanu nr 2
- remont pustostanu nr 2
- izolacja ścian
- naprawa ścian fundamentowych w bud front + oficyna
- remont lok mieszkalnego nr 3
- projekt remontu elewacji
- wymiana stolarki okiennej w lok nr 5
- przestawienie piec kaflowego w lok nr 4
- przestawienie pieca w lok nr 1
- przestawienie pieca w lok nr 4</t>
  </si>
  <si>
    <t>9821,88 zł
6457,92 zł
14284,06 zł
32000,00 zł
11238,04 zł
6273,00 zł
7544,34 zł
2500,00 zł
1782,00 zł
1890,00 zł</t>
  </si>
  <si>
    <t>31.08.2011
25.10.2013
05.11.2013
14.05.2019</t>
  </si>
  <si>
    <t>- ekspertyza mykologiczno-budowlana
- przestawienie pieca kaflowego w lok nr 6
- wymiana podłogi w kuchni i WC
- wymiana stolarki okiennej w lok nr 6</t>
  </si>
  <si>
    <t>3500,00 zł
1811,00 zł
3218,10 zł
9223,00 zł</t>
  </si>
  <si>
    <t>06.07.2010
15.11.2010
22.06.2015
13.10.2015
08.02.2016
13.10.2016
14.11.2016
30.09.2020</t>
  </si>
  <si>
    <t>- remont pokrycia dachowego
- przestawienie pieca w lok nr 1
- roboty elektryczne
- warunki dot.
- dok. projektowa przebudowy inst. gazowej 
- wymiana inst. gazowej
- doszczelnienie wew inst. gazowej
- postawienie pieca kaflowego w lok nr 1</t>
  </si>
  <si>
    <t>1714,14 zł
1926,00 zł
4239,00 zł
125,46 zł
1968,00 zł
5535,00 zł
2344,40 zł
2592,00 zł</t>
  </si>
  <si>
    <t>15.06.2010
01.09.2011
09.10.2012
16.06.2016
26.08.2016
30.09.2020
25.11.2020</t>
  </si>
  <si>
    <t>- remont pustostanu nr 6
- przestawienie pieca kaflowego w lok nr 7
- remont pustostanu nr 6
- wymiana drzwi wejściowych do lok nr 7
- projekt na pochylnie dla osób niepełnosprawnych
- przestawienie pieca kaflowego w lok nr 7
- remont pokrycia dachowego</t>
  </si>
  <si>
    <t>16311,60 zł
918,00 zł
4015,44 zł
2597,40 zł
5000,00 zł
1620,00 zł
25449,99 zł</t>
  </si>
  <si>
    <t>22.06.2011
20.04.2015
20.04.2015
29.09.2015
01.08.2018
22.08.2022</t>
  </si>
  <si>
    <t>- remont pokrycia dachowego
- wymiana inst. elektrycznej w lok nr 1
- wymiana inst. elektrycznej w lok nr 2
- remont inst elektrycznej
- wymiana stolarki okiennej w lok nr 1
- wymiana stolarki okiennej w lok nr 1</t>
  </si>
  <si>
    <t>8598,46 zł
2484,00 zł
1944,00 zł
9493,20 zł
3053,16 zł
2674,07 zł</t>
  </si>
  <si>
    <t xml:space="preserve">10.06.2014
02.09.2014
26.08.2019
</t>
  </si>
  <si>
    <t>- wymiana wew. instalacji elektrycznej
- wymiana stolarki okiennej w lok nr 2
- wymiana stolarki okiennej</t>
  </si>
  <si>
    <t>2052,00 zł
2116,80 zł
2667,55 zł</t>
  </si>
  <si>
    <t>24.09.2012
23.09.2013
23.09.2013
15.11.2013
14.07.2014
14.08.2014
06.12.2016
29.05.2017
11.07.2017
9.12.2019</t>
  </si>
  <si>
    <t>- wymiana stolarki okiennej w lok nr 2
- remont instalacji elektrycznej w lok nr 2
- remont instalacji elektrycznej w lok nr 4
- wymiana instalacji elektrycznej
- remont podłogi w lok nr 1
- wymiana stolarki okiennej w lok nr 2
- roboty dekarskie
- roboty zduńskie w lok nr 4
- wymiana stolarki otworowej w lok nr 2
- remont pokrycia dachowego</t>
  </si>
  <si>
    <t>2450,31 zł
2073,60 zł
2775,60 zł
15400,00 zł
3050,00 zł
2378,16 zł
12546,94 zł
2613,60 zł
4436,64 zł
7344,00 zł</t>
  </si>
  <si>
    <t>14.05.2013
20.05.2015
14.08.2015
06.05.2016
06.05.2022</t>
  </si>
  <si>
    <t>- remont pustostanu nr 6
- wymiana wew inst elektrycznej w lok nr 5
- roboty ogólnobudowlane w lok nr 5
- wymiana stolarki drzwiowej
- opracowanie ekspertyzy mykologiczno-budowlanej</t>
  </si>
  <si>
    <t>15624,76 zł
2484,00 zł
2700,00 zł
1262,52 zł
4920,00 zł</t>
  </si>
  <si>
    <t>7.11.2016
12.11.2019</t>
  </si>
  <si>
    <t>- roboty zduńskie w lok nr 12
- roboty zduńskie w lok nr 14</t>
  </si>
  <si>
    <t>1300,00 zł
1700,00 zł</t>
  </si>
  <si>
    <t>16.07.2010
22.02.2013
01.07.2013
22.11.2016
30.07.2018
7.10.2022</t>
  </si>
  <si>
    <t>- przestawienie pieca kaflowego w lok nr 2
- remont pustostanu nr 2
- remont pustostanu nr 1
- wymiana stolarki okiennej w lok nr 1
- wymiana stolarki okiennej w lok nr 4
- remont klatki schodowej</t>
  </si>
  <si>
    <t>1134,20 zł
23652,00 zł
12420,00 zł
6501,60 zł
8002,80 zł
13890,00 zł</t>
  </si>
  <si>
    <t>04..2020</t>
  </si>
  <si>
    <t>06.07.2010
22.06.2011
04.07.2014
17.11.2014
02.04.2016
02.05.2016
30.07.2018
30.07.2018
03.10.2018
15.09.2022</t>
  </si>
  <si>
    <t>- remont pokrycia dachowego
- remont pokrycia dachowego
- wymiana stolarki okiennej w lok nr 6
- wymiana odcinak poziomu instalacji kanalizacyjnej
- remont instalacji elektrycznej w lok nr 1
- wymiana stolarki okiennej
- wymiana stolarki okiennej w lok nr 1
- wymiana stolarki okiennej
- wymiana instalacji elektrycznej w lok nr 4
- przestawienie pieca kaflowego w lok nr 1</t>
  </si>
  <si>
    <t>4341,34 zł
3602,44 zł
2430,00 zł
3971,30 zł
2160,00 zł
918,00 zł
5990,76 zł
2109,24 zł
4363,20 zł
2646,00 zł</t>
  </si>
  <si>
    <t>18.06.2010
24.11.2011
10.07.2012
04.09.2013
28.06.2019
4.10.2021</t>
  </si>
  <si>
    <t>- wymiana stolarki okiennej w lok nr 7
- przestawienie pieca kaflowego w lok nr 5
- remont pokrycia dachowego 
- remont pustostanu nr 4
- przestawienie pieca w lok mieszkalnym nr 7
- wymiana stolarki okiennej w lok nr 5</t>
  </si>
  <si>
    <t>1853,78 zł
972,00 zł
8934,61 zł
12366,00 zł
1566,00 zł
847,00 zł</t>
  </si>
  <si>
    <t>10.05.2010
05.07.2012
10.08.2012
01.08.2014
02.05.2016
11.07.2017
13.10.2017
11.05.2018
14.05.2018
06.08.2018
27.09.2018
26.08.2019
28.06.2019
02.09.2019
28.11.2019
25.10.2021
26.11.2021</t>
  </si>
  <si>
    <t xml:space="preserve">- wykonanie prac hydraulicznych w LU
- wymiana stolarki okiennej w lok nr 5
- remont instalacji elektrycznej w lok nr 11
- wymiana bramy wjazdowej
- wymiana stolarki okiennej
- wymiana stolarki otworowej w lok nr 8
- roboty zduńskie w lok nr 6
- opinia ornitologiczna
- przestawienie pieca kaflowego w lok nr 8
- remont pokrycia dachowego na pom. gospodarczym
- wymiana odcinak instalacji wod-kan
- wymiana stolarki okiennej w lok mieszkalnym nr 9
- przestawienie pieca kaflowego w lok mieszkalnym nr 12
- remont pustostanu nr 13
- remont klatki schodowej
- wymiana drzwi wejściowych
- opracowanie ekspertyzy mykologiczno-budowlanej 
 </t>
  </si>
  <si>
    <t>2913,52 zł
4925,51 zł
2400,00 zł
1700,00 zł
2019,60 zł
4752,00 zł
1566,00 zł
492,00 zł
1512,00 zł
19680,00 zł
7924,50 zł
7361,77 zł
1539,00 zł
29160,00 zł
63000,00 zł
6900,00 zł
6900,00 zł</t>
  </si>
  <si>
    <t>16.07.2014
02.04.2016
30.07.2018
30.09.2020
24.07.2022</t>
  </si>
  <si>
    <t>- wymiana stolarki drzwiowej
- remont instalacji elektrycznej w lok nr 1
- wymiana drzwi zew
- dok. projektowo-kosztorysowa termomodernizacji bud
- wymiana bramy stalowej</t>
  </si>
  <si>
    <t>4537,08 zł
2484,00 zł
3130,92 zł
6581,00 zł
5000,00 zł</t>
  </si>
  <si>
    <t>21.10.2011
10.07.2012
25.04.2013
25.04.2013
14.11.2013
22.11.2013
13.02.2015
02.05.2016
02.05.2016
14.07.2016
07.10.2016
27.07.2018
14.05.2019
26.08.2019
13.08.2021
30.09.2022</t>
  </si>
  <si>
    <t>- wymiana stolarki okiennej w lok nr 2
- remont pokrycia dachowego
- wymiana stolarki okiennej w lok nr 2
- wymiana stolarki okiennej w lok nr 1
- wymiana stolarki okiennej w lok nr 2
- wymiana drzwi wejściowych
- częściowa wymiana instalacji kanalizacyjnej
- wymiana stolarki okiennej
- wymiana stolarki okiennej w lok nr 1
- wymiana stolarki okiennej w lok nr 2
- wymiana pionów wod-kan
- wymiana bramy
- wymiana stolarki okiennej w lok nr 1
- wymiana stolarki okiennej 
- wymiana instalacji elektrycznej w lok nr 3
- remont klatki schodowej</t>
  </si>
  <si>
    <t>2100,00 zł
10481,75 zł
1056,24 zł
1819,80 zł
452,52 zł
2881,60 zł
6800,47 zł
1075,68 zł
1182,60 zł
1075,68 zł
4809,00 zł
4500,00 zł
618,00 zł
3823,79 zł
5900,00 zł
19000,00 zł</t>
  </si>
  <si>
    <t>21.07.2010
02.05.2016
17.05.2021</t>
  </si>
  <si>
    <t>- przestawienie pieca kaflowego w lok nr 3
- wymiana stolarki okiennej
- wymiana instalacji elektrycznej + domofon</t>
  </si>
  <si>
    <t>1134,20 zł
777,60 zł
11000,00 zł</t>
  </si>
  <si>
    <t>02.08.2010
01.08.2012
02.05.2016
02.05.2016
28.11.2019
30.09.2020
04.01.2021
14.09.2021</t>
  </si>
  <si>
    <t>- przestawienie pieca kaflowego w lok nr 7
- przestawienie pieca kaflowego w lok nr 7
- wymiana stolarki okiennej
- wymiana stolarki okiennej w lok nr 1 
- remont klatki schodowej
- remont pokrycia dachowego 
- ekspertyza mykologiczno-budowlana 
- wymiana stolarki okiennej w lok nr 5</t>
  </si>
  <si>
    <t>1123,50 zł
1080,00 zł
1050,84 zł
3596,40 zł
67824,00 zł
19700,00 zł
3000,00 zł
10201,68 zł</t>
  </si>
  <si>
    <t>17.08.2011
17.08.2011
10.07.2012
10.08.2012
23.09.2013
22.11.2013
10.06.2014
15.07.2014
25.10.2021
25.10.2021
14.10.2021</t>
  </si>
  <si>
    <t>- wymiana stolarki okiennej w lok nr 1
- wymiana stolarki okiennej w lok nr 3
- remont pokrycia dachowego
- remont instalacji elektrycznej w lok nr 3
- remont instalacji elektrycznej w lok nr 2
- wymiana stolarki drzwiowej
- wymiana wew instalacji elektrycznej
- wykonanie bramy wjazdowej z furtką
- wymiana stolarki drzwiowej w lok nr 1
- wymiana stolarki drzwiowej w lok nr 3
- przestawienie pieca kaflowego w lok nr 1</t>
  </si>
  <si>
    <t xml:space="preserve">793,62 zł
1509,80 zł
6031,98 zł
2700,00 zł
2494,80 zł
5976,18 zł
1414,80 zł
4182,00 zł
2900,00 zł
2900,00 zł
1890,00 zł
</t>
  </si>
  <si>
    <t>co</t>
  </si>
  <si>
    <t>15.01.2010
15.11.2010
17.08.2011
17.08.2011
14.11.2011
03.12.2012
14.05.2013
2014
02.04.2016
02.04.2016
02.04.2016
2016
23.03.2017
26.08.2019
31.12.2021
29.03.2022
29.03.2022</t>
  </si>
  <si>
    <t>- projekt techniczny docieplenia budynku
- przestawienie pieca kaflowego w lok nr 6
- wymiana stolarki okiennej 
- wymiana stolarki okiennej w lok nr 4
- opracowanie aktualizacji ekspertyzy stanu tech budynku
- wymiana stolarki drzwiowej
- remont pustostanu nr 5
- projekt
- remont instalacji elektrycznej w lok nr 2
- remont instalacji elektrycznej w lok nr 3 
- remont instalacji elektrycznej w lok nr 7
- projekt + wykonanie przyłącza gazowego
- ekspertyza budowlana
- wymiana stolarki okiennej w lok nr 4
- docieplenie przegrody dachowej
- budowa instalacji CO
- budowa instalacji CO</t>
  </si>
  <si>
    <t>3416,00 zł
1134,20 zł
1252,11 zł
1861,64 zł
1799,99 zł
12208,32 zł
17988,21 zł
8483,31 zł
2592,00 zł
2484,00 zł
4536,00 zł
25000,00 zł
2214,00 zł
3931,28 zł
59000,00 zł
68985,00 zł
144980,31 zł</t>
  </si>
  <si>
    <t xml:space="preserve">14.09.2010
29.09.2011
04.10.2012
14.11.2013
03.11.2014
18.04.2015
21.10.2015
14.06.2016
26.08.2019
</t>
  </si>
  <si>
    <t xml:space="preserve">- wykonanie szafek licznikowych na gazomierze 4 szt
- wymiana stolarki drzwiowej
- remont pustostanu w lok nr 4
- wymiana stolarki okiennej w lok nr 4
- wykonanie instalacji elektrycznej w lok nr 2
- wymiana wew inst elektrycznej
- postawienie pieca w lok nr 1
- remont podłogi w lok nr 4
- wymiana stolarki okiennej w lok nr 2
</t>
  </si>
  <si>
    <t>928,00 zł
2494,80 zł
16632,00 zł
2604,96 zł
2700,00 zł
3132,00 zł
1800,00 zł
3500,00 zł
5243,94 zł</t>
  </si>
  <si>
    <t>13.06.2011
17.04.2013
15.07.2014
19.11.2014
18.04.2015
18.04.2015
27.10.2017
15.09.2022</t>
  </si>
  <si>
    <t xml:space="preserve">- remont pustostanu nr 2
- remont pustostanu nr 2
- wymiana ogrodzenia z furtką
- remont pustostanu nr 2
- wymiana wew inst elektrycznej w lok nr 4
- wymiana wew inst elektrycznej w lok nr 5
- wymiana stolarki okiennej w lok nr 5
- roboty zduńskie w lok mieszkalnym nr 3
</t>
  </si>
  <si>
    <t>13468,44 zł
578,88 zł
3936,00 zł
3208,15 zł
1922,40 zł
1922,40 zł
6021,54 zł
5292,00 zł</t>
  </si>
  <si>
    <t xml:space="preserve">08.07.2015
21.10.2015
04.04.2016
06.12.2017
26.08.2019
10.08.2020
</t>
  </si>
  <si>
    <t>- wykonanie robót elektrycznych 
- przestawienie pieca kaflowego w lok nr 1
- roboty zduńskie w lok nr 1
- remont pokrycia dachowego 
- wymiana stolarki okiennej w lok mieszkalnym nr 4
- przestawienie pieca kaflowego w lok mieszkalnym nr 4</t>
  </si>
  <si>
    <t>17604,00 zł
1100,00 zł
2500,00 zł
19000,00 zł
4148,82 zł
1728,00 zł</t>
  </si>
  <si>
    <t>18.01.2010
05.07.2010
10.08.2010
01.09.2011
14.11.2011
18.03.2016
04.04.2016
01.06.2017
22.08.2018
9.12.2019
9.08.2021
1.09.2021
16.11.2021</t>
  </si>
  <si>
    <t>- projekt techniczny II etap wzmocnienia konstrukcji
- wykonanie prac wod-kanalizacyjnych
- wymiana zew instalacji gazowej do budynku
- przestawienie pieca kaflowego do lok nr 15
- wymiana stolarki okiennej i drzwiowej do LU
- ekspertyza mykologiczno-budowlana
- roboty zduńskie w lok nr 9
- pt wzmocnienia i zabezpieczenia przeciwwilgociowej bud
- roboty wzmacniające i przeciwwilgociowe
- remont pokrycia dachowego
- roboty zduńskie w lok mieszkalnym nr 15
- projekt wew inst gazowej w lok nr 15
- budowa wew instalacji gazowej w lok nr 15</t>
  </si>
  <si>
    <t xml:space="preserve">4800,00 zł
1752,61 zł
6370,83 zł
1836,00 zł
13800,00 zł
4800,00 zł
2500,00 zł
5800,00 zł
19440,00 zł
21600,00 zł
3780,00 zł
2450,00 zł
2728,00 zł
</t>
  </si>
  <si>
    <t>28.10.2011
04.11.2011
03.07.2012
01.08.2012
30.11.2020
15.10.2020</t>
  </si>
  <si>
    <t>- remont instalacji elektrycznej w lok nr 22
- wymiana stolarki okiennej w lok nr 22
- wymiana stolarki okiennej w lok nr 21
- przestawienie pieca w lok nr 22
- wymiana stolarki okiennej w lok mieszkalnym nr 23
- remont pokrycia dachowego oficyny</t>
  </si>
  <si>
    <t>3421,80 zł
670,00 zł
1846,44 zł
972,00 zł
2100,00 zł
24800,00 zł</t>
  </si>
  <si>
    <t>29.02.2011
10.12.2013
30.12.2013
13.05.2015
11.10.2016</t>
  </si>
  <si>
    <t>- roboty murarskie
- przestawienie pieca kaflowego w lok nr 5a
- wymiana drzwi wejściowych do lok nr 5a
- wymiana instalacji elektrycznej
- wymiana stolarki okiennej</t>
  </si>
  <si>
    <t>1620,00 zł
864,00 zł
2024,19 zł
2592,00 zł
1769,04 zł</t>
  </si>
  <si>
    <t>01.08.2011
05.07.2012
05.04.2016
05.04.2016
05.04.2016
05.04.2016
09.05.2016
29.06.2016
08.11.2019</t>
  </si>
  <si>
    <t>- przestawienie pieca kaflowego w lok nr 9 
- wymiana stolarki okiennej w lok nr 10
- remont instalacji elektrycznej w lok nr 1
- remont instalacji elektrycznej w lok nr 4A
- remont instalacji elektrycznej w lok nr 7
- remont instalacji elektrycznej w lok nr 10
- budowa inst CO i CWU w budynku
- termomodernizacja budynku
- remont klatki schodowej</t>
  </si>
  <si>
    <t>918,00 zł
2019,87 zł
3024,00 zł
2484,00 zł
3240,00 zł
1296,00 zł
136427,84 zł
306244,74 zł
43524,00 zł</t>
  </si>
  <si>
    <t>03.07.2012
11.07.2012
04.12.2012
26.02.2013
11.06.2013
04.07.2013
04.07.2013
04.07.2013
04.07.2013
04.07.2013
04.07.2013
09.08.2013
15.08.2013
01.10.2013
10.10.2013
01.11.2013
30.12.2013
14.08.2015
15.12.2015
31.12.2015
30.12.2016
30.12.2016
8.12.2020</t>
  </si>
  <si>
    <r>
      <rPr>
        <sz val="11"/>
        <rFont val="Arial"/>
        <family val="2"/>
        <charset val="238"/>
      </rPr>
      <t xml:space="preserve">- wymiana stolarki okiennej
- wymiana drzwi wejściowych
- audyt termomodernizacyjny
- projekt remontu elewacji wraz z dociepleniem
- opracowanie ekspertyzy ornitologicznej
- wymiana GTR
- remont inst elektrycznej w lok nr 1
- remont inst elektrycznej w lok nr 1A
- remont inst elektrycznej w lok nr 5
- remont inst elektrycznej w lok nr 6
- remont inst elektrycznej w lok nr 3
- montaż systemu domofonowego
- I protokół częściowy za rem elewacji
- remont elewacji
- remont inst elektrycznej w lok nr 4
- remont elewacji
- wymiana podsufitki w lok nr 2
- roboty ogólnobudowlane
- roboty ogólnobudowlane
- </t>
    </r>
    <r>
      <rPr>
        <sz val="11"/>
        <color indexed="8"/>
        <rFont val="Arial"/>
        <family val="2"/>
        <charset val="238"/>
      </rPr>
      <t xml:space="preserve">termomodernizacja budynku + roboty towarzyszące (CO)
</t>
    </r>
    <r>
      <rPr>
        <sz val="11"/>
        <rFont val="Arial"/>
        <family val="2"/>
        <charset val="238"/>
      </rPr>
      <t xml:space="preserve">- modernizacja lokalu mieszkalnego nr 9A
- modernizacja lokalu mieszkalnego nr 11
- naprawa stropu międzykondygnacyjnego </t>
    </r>
  </si>
  <si>
    <t>3285,22 zł
4250,88 zł
2700,00 zł
3500,00 zł
660,00 zł
1188,00 zł
2727,00 zł
2727,00 zł
2727,00 zł
2727,00 zł
2176,20 zł
3460,00 zł
96538,35 zł
113400,00 zł
2743,20 zł
80993,14 zł
2767,52 zł
3780,00 zł
3125,74 zł
248000,00 zł
30024,00 zł
39063,60 zł
6100,00 zł</t>
  </si>
  <si>
    <t>03.11.2014
21.08.2017
11.04.2018
14.05.2019</t>
  </si>
  <si>
    <t>- wyk instalacji elektrycznej w lok nr 3
- wymiana wew instalacji elektrycznej
- rob. budowlane wraz z wymianą kotła
- wymiana stolarki okiennej w lok 1</t>
  </si>
  <si>
    <t>2700,00 zł
5076,00 zł
3352,89 zł
8843,00 zł</t>
  </si>
  <si>
    <t>18.06.2010
24.11.2011
14.11.2013
15.08.2014
25.04.2016
25.04.2016
25.04.2016
25.04.2016
25.04.2016
24.04.2017
24.04.2017
29.11.2017
14.05.2019</t>
  </si>
  <si>
    <t>- wymiana stolarki okiennej w lok nr 4
- przestawienie pieca kaflowego w lok nr 3
- wymiana pionów wod-kan w lok nr 1,8,12,13
- uzupełnienie ogrodzenia z siatki + wyk bramy z furtka
- remont instalacji elektrycznej w lok nr 2
- remont instalacji elektrycznej w lok nr 4
- remont instalacji elektrycznej w lok nr 9
- remont instalacji elektrycznej w lok nr 10
- remont instalacji elektrycznej w lok nr 14
- remont instalacji w części wspólnej
- remont instalacji elektrycznej w lok nr 3
- remont pokrycia dachowego
- wymiana stolarki okiennej</t>
  </si>
  <si>
    <t>3478,04 zł
972,00 zł
3250,00 zł
5166,00 zł
3240,00 zł
3240,00 zł
2700,00 zł
2700,00 zł
3240,00 zł
23004,00 zł
3315,60 zł
19800,00 zł
4376,00 zł</t>
  </si>
  <si>
    <t>28.12.2009
18.06.2010
06.07.2016
23.05.2011
17.08.2011
06.09.2011
06.09.2011
01.07.2012
05.07.2012
19.11.2012
03.07.2017
13.09.2017
14.05.2018
05.11.2018
9.08.2019
30.11.2020
6.05.2022
24.08.2022</t>
  </si>
  <si>
    <t>- wzmocnienie elementów konstrukcji
- wymiana stolarki okiennej
- remont pokrycia dachowego
- wzmocnienie konstrukcji budynku
- wymiana stolarki okiennej w lok nr 9
- remont pustostanu nr 10
- remont pustostanu nr 4
- remont pustostanu nr 7
- wymiana stolarki okiennej w lok nr 5
- przestawienie pieca kaflowego w lok nr 5
- przestawienie pieca kaflowego w lok nr 2
- dokumentacja na remont elewacji
-przestawienie pieca kaflowego w lok nr 2
- remont pustostanu nr 3
- remont pustostanu nr 8
- wymiana stolarki okiennej w lok nr 1
- ekspertyza budowlana budynku
- roboty dot postęplowanie budynku</t>
  </si>
  <si>
    <t>3416,00 zł
4766,84 zł
23990,17 zł
36009,64 zł
2421,84 zł
22262,56 zł
22810,16 zł
22068,00 zł
4837,84 zł
810,00 zł
1306,80 zł
6273,00 zł
1566,00 zł
25499,99 zł
30786,48 zł
8600,00 zł
6888,00 zł
12857,43 zł</t>
  </si>
  <si>
    <t>22.06.2011
16.08.2011
14.11.2012
17.04.2013
30.07.2013
06.07.2021</t>
  </si>
  <si>
    <t>- remont pokrycia dachowego
- wykonanie wentylacji w lok nr 1
- wymiana drzwi wejściowych do budynku
- roboty budowlane
- remont pustostanu nr 2
- przestawienie pieca w lok mieszkalnym nr 1</t>
  </si>
  <si>
    <t xml:space="preserve">6790,17 zł
2036,72 zł
2332,80 zł
3132,81 zł
10260,00 zł
1890,00 zł
</t>
  </si>
  <si>
    <t>14.03.2011
23.10.2013
16.06.2014
24.08.2015
21.04.2018
30.07.2018
06.08.2018
30.09.2020</t>
  </si>
  <si>
    <t>- remont instalacji elektrycznej w LU302
- remont pustostanu nr 3
- ekspertyza stanu technicznego
- projekt wzmocnienia ścian budynku
- opinia ornitologiczna
- wymiana stolarki okiennej w lok nr 4
- remont pokrycia dachowego
- przestawienie piec kaflowego w lok nr 4</t>
  </si>
  <si>
    <t xml:space="preserve">2032,52 zł
31860,00 zł
4000,00 zł
4000,00 zł
492,00 zł
3579,12 zł
28360,28 zł
2592,00 zł
</t>
  </si>
  <si>
    <t>07.03.2012
03.12.2012
27.05.2014
27.10.2014
18.12.2014
02.05.2016
18.05.2016,23.09.2016
29.09.2017
13.11.2017
27.07.2018
12.12.2018</t>
  </si>
  <si>
    <t xml:space="preserve">- ekspertyza stanu technicznego budynku
- wymiana stolarki drzwiowej do budynku
- projekt budowlany – wzmocnienie ścian budynku
- wzmocnienie konstrukcji budynku
- wymiana kotła dwufunkcyjnego w lok nr 2
- wymiana stolarki okiennej w lok nr 2
- termomodernizacja budynku wraz z projektem 
- wymiana kotła dwufunkcyjnego w lok nr 3
- wymiana kotła dwufunkcyjnego w lok nr 1A
- wymiana bramy
- wymiana kotła dwufunkcyjnego w lok nr 2A
</t>
  </si>
  <si>
    <t>3200,00 zł
6940,08 zł
3380,00 zł
41000,00 zł
4050,00 zł
907,20 zł
222529,65 zł
3518,52 zł
3800,00 zł
6500,00 zł
6893,62 zł</t>
  </si>
  <si>
    <t>05.12.2011
12.05.2015
02.05.2016
06.05.2022</t>
  </si>
  <si>
    <t>- przestawienie pieca kaflowego w lok nr 1
- wyk wew inst elektrycznej administracyjnej
- wymiana stolarki okiennej 
- ekspertyza mykologiczo-budowlana</t>
  </si>
  <si>
    <t>1134,00 zł
10800,00 zł
1490,40 zł
4920,00 zł</t>
  </si>
  <si>
    <t>12.09.2012
19.11.2012
04.05.2013
13.06.2016
15.02.2021
30.08.2021
27.09.2021
31.12.2021</t>
  </si>
  <si>
    <t xml:space="preserve">- remont instalacji elektrycznej w lok. 2
- remont pokrycia dachowego
- remont instalacji elektrycznej w lok. 1
- wymiana stolarki otworowej na kl schodowej
- remont lok mieszkalnego nr 2
- remont lok mieszkalnego nr 2
- dok termomodernizacji budynku
- docieplenie ściany szczytowej oraz ściany od podwórza
</t>
  </si>
  <si>
    <t>3952,80 zł
11500,00 zł
3240,00 zł
2861,91 zł
25785,00 zł
70289,09 zł
9840,00 zł
145000,00 zł</t>
  </si>
  <si>
    <t>03.2006</t>
  </si>
  <si>
    <t>Adaptacja budynku hotelowego na cele mieszkaniowe</t>
  </si>
  <si>
    <t>24.10.2013
04.08.2014
05.08.2014
26.05.2015
28.05.2015
14.07.2016
22.05.2017
29.05.2017
26.08.2019
26.08.2019
26.08.2019
26.08.2019
29.10.2020
01.04.2021</t>
  </si>
  <si>
    <t>- przestawienie pieca kaflowego w lok nr 1A
- przestawienie pieca kaflowego w lok nr 4
- wymiana stolarki drzwiowej 
- roboty zduńskie w lok nr 4
- wymiana stolarki drzwiowej
- wymiana stolarki okiennej w lok nr 3
- roboty budowlane w lok nr 4
- roboty zduńskie w lok nr 2
- wymiana stolarki okiennej w lok nr 1A
- wymiana stolarki okiennej
- wymiana stolarki okiennej w lok nr 2
- wymiana stolarki okiennej w lok nr 4
- remont pokrycia dachowego
- wymiana instalacji elektrycznej w lok 1A</t>
  </si>
  <si>
    <t>1404,00 zł
1080,00 zł
2627,85 zł
2980,80 zł
2808,00 zł
2460,24 zł
4000,00 zł
2613,60 zł
5326,56 zł
4532,54 zł
6218,86 zł
6557,48 zł
19440,00 zł
4300,00 zł</t>
  </si>
  <si>
    <t>25.02.2013
27.04.2022</t>
  </si>
  <si>
    <t>- remont pustostanu nr 2
- ekspertyza mykologiczno-budowlana</t>
  </si>
  <si>
    <t xml:space="preserve">18360,00 zł
4920,00 zł
</t>
  </si>
  <si>
    <t>17.09.2012
07.11.2013
2016
06.07.2021
06.07.2021
06.07.2021
06.07.2021</t>
  </si>
  <si>
    <t xml:space="preserve">- roboty budowlane
- remont pokrycia dachowego
- wykonanie instalacji domofonowej
- przestawienie pieca kaflowego w lok nr 5
- przestawienie pieca kaflowego w lok nr 6
- przestawienie pieca kaflowego w lok nr 7
- przestawienie pieca kaflowego w lok nr 7
</t>
  </si>
  <si>
    <t>1000,00 zł
35944,99 zł
3503,52 zł
1944,00 zł
1890,00 zł
3780,00 zł
1944,00 zł</t>
  </si>
  <si>
    <t>01.06.2011
02.05.2016
04.04.2019
24.07.2019</t>
  </si>
  <si>
    <t>- wymiana częściowa poziomu kanalizacji
- wymiana stolarki okiennej
- opinia ornitologiczna
- remont pokrycia dachowego</t>
  </si>
  <si>
    <t>3711,50 zł
1738,00 zł
500,00 zł
19999,00 zł</t>
  </si>
  <si>
    <t>23.06.2010
08.06.2012
18.04.2015
18.04.2015
4.11.2016
12.11.2014
31.03.2017
25.11.2020</t>
  </si>
  <si>
    <t xml:space="preserve">- opracowanie projektu docieplenia budynku
- remont pustostanu nr 6
- wymiana wew instalacji elektrycznej w lok nr 3
- wymiana wew instalacji elektrycznej w lok nr 4
- projekt + wykonanie przyłącz gazowego
- modernizacja lok mieszkalnego nr 6
- termomodernizacja budynku + projekt
- modernizacja lokalu mieszkalnego nr 2 </t>
  </si>
  <si>
    <t>2952,00 zł
31876,82 zł
2246,40 zł
2894,40 zł
14150,00 zł
14150,00 zł
146376,31 zł
49340,00 zł</t>
  </si>
  <si>
    <t>02.05.2016
07.07.2016
06.04.2018
26.08.2019</t>
  </si>
  <si>
    <t>- wymiana stolarki okiennej w lok nr 1
- remont pokrycia dachowego
- opracowanie ekspertyzy mykologiczno-bydowlanej 
- wymiana stolarki okiennej w lok nr 1</t>
  </si>
  <si>
    <t>2295,00 zł
16686,00 zł
4800,00 zł
1010,75 zł</t>
  </si>
  <si>
    <t>17.08.2011
11.07.2012
05.08.2014
12.05.2015
22.03.2016
01.04.2019</t>
  </si>
  <si>
    <t>- wymiana stolarki okiennej
- wymiana drzwi wejściowych
- wymiana drzwi wejściowych
- wyk. Wew. instalacji elektrycznej administracyjnej
- remont instalacji elektrycznej w lok nr 2 
- opinia ornitologiczna</t>
  </si>
  <si>
    <t>862,97 zł
2592,00 zł
2614,19 zł
3996,00 zł
2808,00 zł
430,50 zł</t>
  </si>
  <si>
    <t>27.12.2010
23.02.2011
04.09.2013
26.09.2013
11.07.2017
24.02.2021
30.08.2021
05.10.2022</t>
  </si>
  <si>
    <t xml:space="preserve">- remont pustostanu nr 6
- remont pustostanu nr 6
- remont pustostanu nr 9 
- remont pustostanu nr 14
- wymiana stolarki otworowej
- opinia ornitologiczna
- remont pokrycia dachowego
- dok odtworzenia werandy </t>
  </si>
  <si>
    <t xml:space="preserve">41656,36 zł
23317,07 zł
14418,00 zł
17118,00 zł
976,32 zł
738,00 zł
46000,00 zł
6888,00 zł
</t>
  </si>
  <si>
    <t xml:space="preserve">19.05.2010
19.05.2010
01.04.2019
30.10.2019
</t>
  </si>
  <si>
    <t>- prot. częściowy remontu pustostanu nr 13
- remont pustostanu nr 13
- opinia ornitologiczna 
- remont pokrycia dachowego</t>
  </si>
  <si>
    <t>3070,68 zł
2047,10 zł
430,50 zł
7344,00 zł</t>
  </si>
  <si>
    <t>wymiana stolarki okiennej w lok nr 1</t>
  </si>
  <si>
    <t xml:space="preserve">
CO </t>
  </si>
  <si>
    <t>C.O.</t>
  </si>
  <si>
    <t>01.08.2012
12.05.2015
28.03.2019</t>
  </si>
  <si>
    <t>- postawienie pieca kaflowego w lok nr 3
- wyk wew inst elektrycznej administracyjnej
- ekspertyza stanu technicznego</t>
  </si>
  <si>
    <t>1620,00 zł
1512,00 zł
6900,00 zł</t>
  </si>
  <si>
    <t>16.04.2010
23.06.2010
01.08.2011
24.11.2011
08.06.2012
05.07.2012
13.05.2013
21.05.2013
23.09.2013
04.07.2014
16.07.2014
24.04.2015
26.05.2015
28.05.2015
01.12.2015
06.05.2016
04.07.2016
09.11.2016
03.07.2017
21.08.2017
13.10.2017
27.10.2017
31.10.2018
26.08.2019
26.08.2019
28.06.2019
16.09.2019
16.09.2019
28.10.2020</t>
  </si>
  <si>
    <t xml:space="preserve">- wymiana stolarki okiennej w pom piwnicy (3 szt)
- opracowanie projektu docieplenie bud
- przestawienie pieca kaflowego w lok nr 6
- przestawienie pieca kaflowego w lok nr 14
- remont pustostanu nr 13
- wymiana stolarki okiennej w lok nr 11
- przestawienie pieca kaflowego w lok nr 5
- remont pustostanu nr 15
- remont inst elektrycznej w lok nr 6
- wymiana stolarki okiennej w lok nr 6
- wymiana drzwi
- wymiana stolarki okiennej w lok nr 1
- roboty zduńskie w lok nr 5
- wymiana stolarki drzwiowej
- remont pionów wod-kan
- wymiana stolarki drzwiowej
- roboty budowlanych
- wymiana inst elektrycznej w lok nr 5
- roboty zduńskie w lok nr 16
- wymiana wew inst elektrycznej 
- roboty zduńskie w lok nr 1
- wymiana stolarki okiennej w lok nr 17
- postawienie pieca kaflowego w lok nr 7
- wymiana stolarki okiennej w lok nr 2
- wymiana stolarki okiennej w lok nr 7
- postawienie pieca w lok nr 1
- wymiana stolarki okiennej 
- wymiana stolarki okiennej
- przestawienie pieca w lok nr 13 </t>
  </si>
  <si>
    <t>1824,83 zł
2925,00 zł
918,00 zł
1080,00 zł
36593,70 zł
2678,42 zł
788,40 zł
15228,00 zł
2505,60 zł
5533,92 zł
2311,20 zł
5103,00 zł
1836,00 zł
2484,00 zł
3196,80 zł
5913,00 zł
6150,00 zł
3834,00 zł
1306,80 zł
1879,20 zł
1458,00 zł
7644,78 zł
2376,00 zł
1976,01 zł
6063,51 zł
2430,00 zł
4734,72 zł
5119,20 zł
2808,00 zł</t>
  </si>
  <si>
    <t>46:
12.01.2019
48:
14.08.2020</t>
  </si>
  <si>
    <t>- przestawienie pieca kaflowego w lok nr 7
- przestawienie pieca kaflowego w lok nr 4
- przestawienie pieca kaflowego w lok nr 9
- remont instalacji elektrycznej
- wymiana stolarki okiennej w lok nr 12
- opinia ornitologiczna
- roboty zduńskie w lok nr 2
- remont pokrycia dachowego
- wymiana pionu wod-kan w budynku
- wymiana stolarki okiennej</t>
  </si>
  <si>
    <t>1027,20 zł
864,00 zł
810,00 zł
3780,00 zł
3693,60 zł
369,00 zł
1144,80 zł
15120,00 zł
5000,00 zł
6219,72 zł</t>
  </si>
  <si>
    <t xml:space="preserve">05.07.2012
05.07.2012
02.09.2014
24.04.2015
24.04.2015
13.06.2016
20.08.2018
24.02.2021
27.07.2021
30.08.2021
</t>
  </si>
  <si>
    <t>- wymiana stolarki okiennej w lok 2A
- wymiana stolarki okiennej w lok 2
- wymiana stolarki okiennej w lok 2A
- wymiana stolarki okiennej w lok 1
- wymiana stolarki okiennej w lok nr 8
- wymiana stolarki okiennej 
- remont pustostanu nr 3  
- opinia ornitologiczna
- modernizacja lokalu mieszkalnego nr 7
- remont pokrycia dachowego</t>
  </si>
  <si>
    <t>5155,93 zł
3606,76 zł
2700,00 zł
2389,50 zł
6172,20 zł
6561,00 zł
32500,00 zł
738,00 zł
42880,00 zł
55000,00 zł</t>
  </si>
  <si>
    <t>01.08.2011
31.01.2012
24.10.2013
14.11.2013
21.08.2017
14.05.2019
30.09.2020</t>
  </si>
  <si>
    <t>- przestawienie pieca kaflowego w lok nr 1
- remont instalacji elektrycznej w lok nr 1
- przestawienie pieca kaflowego w lok nr 3
- remont instalacji kanalizacyjnej
- wymiana wew instalacji elektrycznej
- wymiana stolarki okiennej w lok nr 1
- prace zduńskie w lok mieszkalnym nr 1</t>
  </si>
  <si>
    <t>918,00 zł
2872,80 zł
864,00 zł
5153,50 zł
9504,00 zł
2700,00 zł
2592,00 zł</t>
  </si>
  <si>
    <t>19.10.2012
11.10.2018
03.06.2022</t>
  </si>
  <si>
    <t>- przestawienie pieca kaflowego w lok nr 2
- przestawienie pieca kaflowego w lok nr 3
- dok. remont elewacji budynku</t>
  </si>
  <si>
    <t>810,00 zł
1501,20 zł
5704,00 zł</t>
  </si>
  <si>
    <t>08.06.2010
18.06.2010
18.06.2010
24.11.2011
04.07.2013
21.11.2013
05.08.2014
25.09.2014
25.09.2014
22.12.2016
14.05.2018
06.03.2020
08.07.2020
08.12.2020</t>
  </si>
  <si>
    <t>- naprawa przewodu kominowego w lok nr 5A
- wymiana stolarki okiennej
- wymiana stolarki okiennej w lok nr 5A
- przestawienie pieca kaflowego w lok nr 4
- remont instalacji elektrycznej w lok nr 5
- remont instalacji elektrycznej
- wymiana stolarki drzwiowej
- remont inst elektrycznej w lok nr 1
- remont inst elektrycznej w lok nr 2
- wymiana kotła dwufunkcyjnego gazowego w lok nr 5A
- przestawienie pieca kaflowego w lok nr 2
- opinia ornitologiczna
- remont pokrycia dachowego
- wymiana stolarki okiennej</t>
  </si>
  <si>
    <t>1026,27 zł
1842,01 zł
5220,00 zł
1080,00 zł
2673,00 zł
14148,00 zł
3468,96 zł
2214,00 zł
2214,00 zł
4300,00 zł
1566,00 zł
676,50 zł
12960,00 zł
10158,48 zł</t>
  </si>
  <si>
    <t>22.09.2010
02.12.2011
03.07.2012
03.07.2012
14.07.2012
09.08.2013
24.10.2013
20.11.2013
20.11.2013
05.08.2014
27.05.2015
04.04.2016
25.04.2016
25.04.2016
25.04.2016
25.04.2016
25.04.2016
25.04.2016
24.06.2016
24.06.2016
28.02.2017
26.06.2017
21.08.2017
21.08.2017
21.08.2017
19.09.2017
2017
10.07.2018
26.08.2019
07.05.2019
18.06.2021
14.09.2021</t>
  </si>
  <si>
    <t>- remont pokrycia dachowego
- roboty ogólnobudowlane
- wymiana stolarki okiennej
- wymiana stolarki okiennej w lok nr 9
- przestawienie pieca kaflowego w lok nr 16
- montaż instalacji domofonowej
- przestawienie pieca kaflowego w lok nr 19
- remont pustostanu nr 5
- umowa dod. do pustostanu nr 5
- wymiana stolarki drzwiowej
- roboty zduńskie w lok nr 3
- przestawienie pieca kaflowego w lok nr 3
- wymiana instalacji elektrycznej w lok nr 3
- wymiana instalacji elektrycznej w lok nr 4
- wymiana instalacji elektrycznej w lok nr 6
- wymiana instalacji elektrycznej w lok nr 9
- wymiana instalacji elektrycznej w lok nr 12
- wymiana instalacji elektrycznej w lok nr 16
- roboty dodatkowe elektryczne w lok nr 9
- roboty dodatkowe elektryczne w lok nr 12
- opinia ornitologiczna
- remont pokrycia dachowego
- wymiana instalacji elektrycznej w lok nr 11
- wymiana instalacji elektrycznej w lok nr 19
- wymiana instalacji elektrycznej w lok nr 11
- wymiana stolarki okiennej w LU 301
- projekt przyłącza inst gaz do Lu
- remont pokrycia dachowego
- wymiana stolarki okiennej w lok nr 19
- remont klatki schodowej
- remont klatki schodowej
- dok. odtworzenie werandy</t>
  </si>
  <si>
    <t>39685,03 zł
2850,00 zł
460,90 zł
1924,73 zł
972,00 zł
3460,00 zł
864,00 zł
11772,00 zł
4151,90 zł
4490,64 zł
1252,80 zł
1380,00 zł
3240,00 zł
3240,00 zł
2700,00 zł
3240,00 zł
1944,00 zł
1944,00 zł
1566,00 zł
864,00 zł
492,00 zł
3132,00 zł
427,50 zł
2484,00 zł
1084,50 zł
26288,48 zł
3435,00 zł
9570,29 zł
3214,47 zł
22600,00 zł
33900,00 zł
9667,80 zł</t>
  </si>
  <si>
    <t>15.06.2011
17.08.2011
17.08.2011
01.09.2011
01.09.2011
20.07.2012
12.12.2012
26.02.2013
11.06.2013
23.09.2013
28.10.2013
28.10.2013
29.10.2013
30.03.2017
13.10.2017
06.12.2017
01.07.2019
06.09.2019
28.10.2020</t>
  </si>
  <si>
    <t>- remont dachu
- wymiana okna na PCV w lok. 7
- wymiana okien na PCV w lok. 8
- przestawienie pieca kaflowego w lok. 7
- przestawienie pieca kaflowego w lok. 8
- remont dachu 
- audyt termomodernizacyjny
- projekt elewacji wraz z dociepleniem całej nieruchomości
- opracowanie ekspertyzy ornitologicznej
- remont elewacji
- remont elewacji
- remont elewacji – front
- remont klatki schodowej w bud. Frontowym
- projekt rozbiórki budynku gospodarczego
- roboty zduńskie w lok. 8
- rozbiórka budynku gospodarczego
- usuniecie awarii instalacji gazowej
- wymiana bramy wjazdowej
- przestawienie pieca w lok nr 3</t>
  </si>
  <si>
    <t>16380,76 zł
968,09 zł
1055,57 zł
918,00 zł
918,00 zł
23300,00 zł
2583,00 zł
3500,00 zł
660,00 zł
39864,96 zł
110035,04 zł
125385,71 zł
15500,00 zł
2000,00 zł
1458,00 zł
18450,00 zł
4980,11 zł
6000,00 zł
1782,00 zł</t>
  </si>
  <si>
    <t>19.01.2011
24.01.2011
01.03.2012
11.07.2012
18.07.2012
17.09.2012
20.02.2013
19.05.2014
30.08.2016
31.10.2016
05.01.2017
11.07.2017
11.07.2017
10.08.2018
26.08.2019
01.07.2019
4.01.2021
20.09.2021</t>
  </si>
  <si>
    <t>- roboty ogólnobudowlane
- wykonanie ekspertyzy
- opracowanie projektu wzmocnienia konstrukcji stropu L305
- renowacja stolarki drzwi wejściowych
- wzmocnienie stropu lokalu L305
- remont pokrycia dachowego
- projekt wzmocnienia konstrukcji stropu
- wzmocnienie stropu nad piwnicą
- wymiana bramy wjazdowej
- wymiana stolarki okiennej w lok L309
- dokumentacja projektowa inst elektrycznej
- wykonanie stolarki otworowej w L304
- wymiana stolarki okiennej w L 304
- remont instalacji elektrycznej
- wymiana stolarki okiennej w lok L304
- ekspertyza budynku
- dok. projektowo kosztorysowa
- odtworzenie płyt balkonowych na elewacji budynku</t>
  </si>
  <si>
    <t>2161,39 zł
4065,04 zł
3170,73 zł
4800,00 zł
9722,35 zł
14796,75 zł
1626,02 zł
3312,96 zł
7500,00 zł
13900,00 zł
3690,00 zł
2800,71 zł
18649,75 zł
79000,00 zł
12206,78 zł
4305,00 zł
8610,00 zł
49000,00 zł</t>
  </si>
  <si>
    <t>- remont instalacji elektrycznej</t>
  </si>
  <si>
    <t>01.07.2016
07.11.2016
28.02.2022
1.07.2022</t>
  </si>
  <si>
    <t>- remont pokrycia dachowego
- roboty dekarskie
- opinia ornitologiczna
- remont pokrycia dachowego</t>
  </si>
  <si>
    <t>17800,71 zł
12000,00 zł
799,50 zł
13309,91 zł</t>
  </si>
  <si>
    <t>08.03.2010
17.09.2010
28.09.2010
03.12.2010
16.09.2011
18.04.2013
29.07.2013
27.08.2013
06.05.2014
17.12.2014
04.11.2015
13.06.2019
11.09.2019
27.11.2020
27.11.2020
04.10.2021</t>
  </si>
  <si>
    <t>- naprawa pokrycia dachowego
- remont LU L001
- remont LU L003
- opomiarowanie i sprawdzenie instalacji CO
- remont biegów schodowych
- audyt
- wymiana stolarki okiennej w L001
- wymiana inst elektrycznej w L004
- wymiana drzwi wejściowych w L005
- termomodernizacja pokrycia dachowego
- wymiana drzwi do L001
- wymiana stolarki okiennej do L001
- wymiana stolarki okiennej do L001
- wymiana stolarki okiennej do L011
- wymiana stolarki PVC do L001</t>
  </si>
  <si>
    <t>17666,51 zł
20734,31 zł
5647,44 zł
1997,88 zł
18763,00 zł
2800,00 zł
17104,00 zł
2399,98 zł
4134,76 zł
323350,00 zł
4938,45 zł
16053,096 zł
54198,72 zł
8703,48 zł
27030,00 zł</t>
  </si>
  <si>
    <t>17.04.2012
27.04.2012
04.07.2016
13.09.2017
21.05.2019</t>
  </si>
  <si>
    <t>- remont inst elektrycznej
- ekspertyza mykologiczno-budowlana
- roboty budowlane
- projekt budowlany wraz z remontem balkonów
- izolacja budynku, naprawa balkonów</t>
  </si>
  <si>
    <t>20919,60 zł
3950,00 zł
2693,53 zł
8241,00 zł
46440,00 zł</t>
  </si>
  <si>
    <t>04.08.2014
27.05.2015
24.02.2021
14.06.2021
16.07.2021
09.08.2021</t>
  </si>
  <si>
    <t>- przestawienie pieca kaflowego w lok nr 9
- roboty zduńskie w lok nr 8
- projekt instalacji elektrycznej na klatce schodowej
- opinia ornitologiczna
- wymiana instalacji elektrycznej
- remont pokrycia dachowego wraz z obróbkami
- wymiana instalacji elektrycznej w lok nr 1</t>
  </si>
  <si>
    <t>788,40 zł
1144,80 zł
7367,70 zł
738,00 zł
47000,00 zł
20000,00 zł
5220,00 zł</t>
  </si>
  <si>
    <t>17.12.2010
28.12.2010
10.08.2020</t>
  </si>
  <si>
    <t>- remont pokrycia dachowego
- przestawienie pieca kaflowego w lok nr 2
- przestawienie pieca kaflowego w lok nr 3</t>
  </si>
  <si>
    <t>9629,96 zł
1134,20 zł
1620,00 zł</t>
  </si>
  <si>
    <t>22.03.2011
14.08.2013
04.04.2016
30.10.2020
14.06.2021</t>
  </si>
  <si>
    <t xml:space="preserve">- przestawienie pieca kaflowego w lok nr 2
- remont pokrycia dachowego
- postawienie pieca kaflowego w lok nr 6
- dok. na wymianę inst elektrycznej
- wymiana inst elektrycznej </t>
  </si>
  <si>
    <t>1296,00 zł
18700,00 zł
1900,00 zł
6383,70 zł
39900,00 zł</t>
  </si>
  <si>
    <t>28.06.2019
15.09.2022</t>
  </si>
  <si>
    <t>- przestawienie pieca kaflowego w lok nr 8
- przestawienie pieca kaflowego w lok nr 10</t>
  </si>
  <si>
    <t>1539,00 zł
2646,00 zł</t>
  </si>
  <si>
    <t>13.05.2013
13.05.2013
04.08.2014
20.10.2014
06.06.2016
21.08.2017
21.08.2017
21.08.2017
21.08.2017
21.08.2017
21.08.2017
30.11.2020
14.09.2021
07.10.2022</t>
  </si>
  <si>
    <t>- przestawienie pieca kaflowego w lok nr 2
- postawienie pieca kaflowego w lok nr 7
- przestawienie pieca kaflowego w lok nr 8 
- postawienie pieca kaflowego w lok nr 6
- usługi dekarskie
- wymiana wew inst elektrycznej w lok nr 12
- wymiana wew inst elekt administracyjnej + montaż domofonów
- wymiana wew inst elektrycznej w lok nr 14
- wymiana wew inst elektrycznej w lok nr -
- wymian wew inst elektrycznej – wymiana domofonu
- wymiana wew inst elektrycznej cz. wspónej
- wymiana stolarki okiennej w lok nr 7
- wymiana stolarki okiennej w lok nr 4
- ekspertyza bud z badaniem geologicznym gruntu</t>
  </si>
  <si>
    <t>788,40 zł
1350,00 zł
1080,00 zł
1900,00 zł
40000,00 zł
3024,00 zł
25257,96 zł
3024,00 zł
3024,00 zł
1539,00 zł
9285,84 zł
2600,00 zł
4902,12 zł
7995,00 zł</t>
  </si>
  <si>
    <t>Remonty kapitalne</t>
  </si>
  <si>
    <t>'15.07.2014
29.09.2022</t>
  </si>
  <si>
    <t>Ściany – murowane z cegły
Strop drewniany</t>
  </si>
  <si>
    <t>Ściany – murowane z cegły
Strop – drewniany</t>
  </si>
  <si>
    <t>Ściany gazobeton + docieplenie, strop drewniany</t>
  </si>
  <si>
    <t>Brak dokumentacji</t>
  </si>
  <si>
    <t>ściany murowane z cegły 
Strop – belki stalowe</t>
  </si>
  <si>
    <t>stropodach</t>
  </si>
  <si>
    <t>11.2018</t>
  </si>
  <si>
    <r>
      <t>Pow. użytkowa budynków użytkowych.           [m</t>
    </r>
    <r>
      <rPr>
        <b/>
        <vertAlign val="superscript"/>
        <sz val="11"/>
        <rFont val="Arial"/>
        <family val="2"/>
        <charset val="238"/>
      </rPr>
      <t>2</t>
    </r>
    <r>
      <rPr>
        <b/>
        <sz val="11"/>
        <rFont val="Arial"/>
        <family val="2"/>
        <charset val="238"/>
      </rPr>
      <t>]                         (LM+LU+gar)           [m2]</t>
    </r>
  </si>
  <si>
    <t>5</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</si>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</sst>
</file>

<file path=xl/styles.xml><?xml version="1.0" encoding="utf-8"?>
<styleSheet xmlns="http://schemas.openxmlformats.org/spreadsheetml/2006/main">
  <numFmts count="13">
    <numFmt numFmtId="41" formatCode="_-* #,##0\ _z_ł_-;\-* #,##0\ _z_ł_-;_-* &quot;-&quot;\ _z_ł_-;_-@_-"/>
    <numFmt numFmtId="164" formatCode="#,##0.00&quot; zł&quot;"/>
    <numFmt numFmtId="165" formatCode="_-* #,##0.00&quot; zł&quot;_-;\-* #,##0.00&quot; zł&quot;_-;_-* \-??&quot; zł&quot;_-;_-@_-"/>
    <numFmt numFmtId="166" formatCode="_-* #,##0.00\ _z_ł_-;\-* #,##0.00\ _z_ł_-;_-* \-??\ _z_ł_-;_-@_-"/>
    <numFmt numFmtId="167" formatCode="#,##0.00&quot; zł&quot;;\-#,##0.00&quot; zł&quot;"/>
    <numFmt numFmtId="168" formatCode="0.000%"/>
    <numFmt numFmtId="169" formatCode="#,##0_ ;\-#,##0\ "/>
    <numFmt numFmtId="170" formatCode="_-* #,##0\ _z_ł_-;\-* #,##0\ _z_ł_-;_-* &quot;- &quot;_z_ł_-;_-@_-"/>
    <numFmt numFmtId="171" formatCode="_-* #,##0\ _z_ł_-;\-* #,##0\ _z_ł_-;_-* \-??\ _z_ł_-;_-@_-"/>
    <numFmt numFmtId="172" formatCode="#,##0.00_ ;\-#,##0.00\ "/>
    <numFmt numFmtId="173" formatCode="d/mm/yyyy"/>
    <numFmt numFmtId="174" formatCode="#,##0.00\ [$zł-415];[Red]\-#,##0.00\ [$zł-415]"/>
    <numFmt numFmtId="175" formatCode="#,##0.00\ [$zł-415];\-#,##0.00\ [$zł-415]"/>
  </numFmts>
  <fonts count="31">
    <font>
      <sz val="10"/>
      <name val="Arial"/>
      <family val="2"/>
      <charset val="238"/>
    </font>
    <font>
      <sz val="11"/>
      <name val="Arial"/>
      <family val="2"/>
      <charset val="238"/>
    </font>
    <font>
      <sz val="11"/>
      <color indexed="12"/>
      <name val="Arial"/>
      <family val="2"/>
      <charset val="238"/>
    </font>
    <font>
      <b/>
      <sz val="13"/>
      <name val="Arial"/>
      <family val="2"/>
      <charset val="238"/>
    </font>
    <font>
      <b/>
      <sz val="11"/>
      <color indexed="12"/>
      <name val="Arial"/>
      <family val="2"/>
      <charset val="238"/>
    </font>
    <font>
      <b/>
      <sz val="11"/>
      <name val="Arial"/>
      <family val="2"/>
      <charset val="238"/>
    </font>
    <font>
      <b/>
      <vertAlign val="superscript"/>
      <sz val="11"/>
      <name val="Arial"/>
      <family val="2"/>
      <charset val="238"/>
    </font>
    <font>
      <b/>
      <sz val="11"/>
      <color indexed="10"/>
      <name val="Arial"/>
      <family val="2"/>
      <charset val="238"/>
    </font>
    <font>
      <sz val="12"/>
      <name val="Arial"/>
      <family val="2"/>
      <charset val="238"/>
    </font>
    <font>
      <b/>
      <sz val="12"/>
      <name val="Arial"/>
      <family val="2"/>
      <charset val="238"/>
    </font>
    <font>
      <i/>
      <sz val="11"/>
      <name val="Arial"/>
      <family val="2"/>
      <charset val="238"/>
    </font>
    <font>
      <sz val="11"/>
      <color rgb="FF0000FF"/>
      <name val="Arial"/>
      <family val="2"/>
      <charset val="238"/>
    </font>
    <font>
      <b/>
      <sz val="10"/>
      <name val="Arial"/>
      <family val="2"/>
      <charset val="238"/>
    </font>
    <font>
      <b/>
      <sz val="11"/>
      <color rgb="FF006600"/>
      <name val="Arial"/>
      <family val="2"/>
      <charset val="238"/>
    </font>
    <font>
      <b/>
      <sz val="11"/>
      <color rgb="FFFF0000"/>
      <name val="Arial"/>
      <family val="2"/>
      <charset val="238"/>
    </font>
    <font>
      <b/>
      <sz val="11"/>
      <color rgb="FF0000FF"/>
      <name val="Arial"/>
      <family val="2"/>
      <charset val="238"/>
    </font>
    <font>
      <i/>
      <sz val="11"/>
      <color rgb="FF7F7F7F"/>
      <name val="Czcionka tekstu podstawowego"/>
      <family val="2"/>
      <charset val="238"/>
    </font>
    <font>
      <sz val="9"/>
      <name val="Arial"/>
      <family val="2"/>
      <charset val="238"/>
    </font>
    <font>
      <sz val="11"/>
      <color indexed="8"/>
      <name val="Arial"/>
      <family val="2"/>
      <charset val="238"/>
    </font>
    <font>
      <sz val="9"/>
      <color indexed="81"/>
      <name val="Tahoma"/>
      <family val="2"/>
      <charset val="238"/>
    </font>
    <font>
      <b/>
      <sz val="9"/>
      <color indexed="81"/>
      <name val="Tahoma"/>
      <family val="2"/>
      <charset val="238"/>
    </font>
    <font>
      <b/>
      <sz val="11"/>
      <color theme="0"/>
      <name val="Arial"/>
      <family val="2"/>
      <charset val="1"/>
    </font>
    <font>
      <b/>
      <sz val="9"/>
      <color theme="0"/>
      <name val="Arial"/>
      <family val="2"/>
      <charset val="1"/>
    </font>
    <font>
      <b/>
      <sz val="8"/>
      <color theme="0"/>
      <name val="Arial"/>
      <family val="2"/>
      <charset val="1"/>
    </font>
    <font>
      <b/>
      <sz val="10"/>
      <color theme="0"/>
      <name val="Arial"/>
      <family val="2"/>
      <charset val="238"/>
    </font>
    <font>
      <b/>
      <sz val="9"/>
      <color indexed="8"/>
      <name val="Tahoma"/>
      <family val="2"/>
      <charset val="238"/>
    </font>
    <font>
      <sz val="11"/>
      <name val="Arial"/>
      <family val="2"/>
      <charset val="1"/>
    </font>
    <font>
      <b/>
      <sz val="9"/>
      <color rgb="FF000000"/>
      <name val="Tahoma"/>
      <family val="2"/>
      <charset val="238"/>
    </font>
    <font>
      <sz val="9"/>
      <color rgb="FF000000"/>
      <name val="Tahoma"/>
      <family val="2"/>
      <charset val="238"/>
    </font>
    <font>
      <sz val="11"/>
      <color indexed="8"/>
      <name val="Arial"/>
      <family val="2"/>
      <charset val="1"/>
    </font>
    <font>
      <sz val="11"/>
      <color indexed="60"/>
      <name val="Arial"/>
      <family val="2"/>
      <charset val="1"/>
    </font>
  </fonts>
  <fills count="19">
    <fill>
      <patternFill patternType="none"/>
    </fill>
    <fill>
      <patternFill patternType="gray125"/>
    </fill>
    <fill>
      <patternFill patternType="solid">
        <fgColor indexed="27"/>
        <bgColor indexed="41"/>
      </patternFill>
    </fill>
    <fill>
      <patternFill patternType="solid">
        <fgColor indexed="43"/>
        <bgColor indexed="26"/>
      </patternFill>
    </fill>
    <fill>
      <patternFill patternType="solid">
        <fgColor indexed="13"/>
        <bgColor indexed="34"/>
      </patternFill>
    </fill>
    <fill>
      <patternFill patternType="solid">
        <fgColor indexed="15"/>
        <bgColor indexed="35"/>
      </patternFill>
    </fill>
    <fill>
      <patternFill patternType="solid">
        <fgColor indexed="11"/>
        <bgColor indexed="49"/>
      </patternFill>
    </fill>
    <fill>
      <patternFill patternType="solid">
        <fgColor indexed="42"/>
        <bgColor indexed="27"/>
      </patternFill>
    </fill>
    <fill>
      <patternFill patternType="solid">
        <fgColor rgb="FFCCFFFF"/>
        <bgColor indexed="64"/>
      </patternFill>
    </fill>
    <fill>
      <patternFill patternType="solid">
        <fgColor rgb="FFFFFFCC"/>
        <bgColor rgb="FFFFFFCC"/>
      </patternFill>
    </fill>
    <fill>
      <patternFill patternType="solid">
        <fgColor rgb="FFCCFFFF"/>
        <bgColor rgb="FFCCFFFF"/>
      </patternFill>
    </fill>
    <fill>
      <patternFill patternType="solid">
        <fgColor rgb="FFFFFFCC"/>
        <bgColor indexed="26"/>
      </patternFill>
    </fill>
    <fill>
      <patternFill patternType="solid">
        <fgColor rgb="FFFFFFCC"/>
        <bgColor indexed="64"/>
      </patternFill>
    </fill>
    <fill>
      <patternFill patternType="solid">
        <fgColor theme="0"/>
        <bgColor indexed="41"/>
      </patternFill>
    </fill>
    <fill>
      <patternFill patternType="solid">
        <fgColor theme="0"/>
        <bgColor indexed="64"/>
      </patternFill>
    </fill>
    <fill>
      <patternFill patternType="solid">
        <fgColor rgb="FF008000"/>
        <bgColor rgb="FFFFFFCC"/>
      </patternFill>
    </fill>
    <fill>
      <patternFill patternType="solid">
        <fgColor rgb="FF008000"/>
        <bgColor rgb="FFD2D02B"/>
      </patternFill>
    </fill>
    <fill>
      <patternFill patternType="solid">
        <fgColor theme="0" tint="-0.14999847407452621"/>
        <bgColor indexed="64"/>
      </patternFill>
    </fill>
    <fill>
      <patternFill patternType="solid">
        <fgColor rgb="FFEFFFFF"/>
        <bgColor indexed="64"/>
      </patternFill>
    </fill>
  </fills>
  <borders count="3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ck">
        <color rgb="FF006600"/>
      </right>
      <top style="thick">
        <color rgb="FF006600"/>
      </top>
      <bottom style="thick">
        <color rgb="FF006600"/>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6" fillId="0" borderId="0" applyNumberFormat="0" applyFill="0" applyBorder="0" applyAlignment="0" applyProtection="0"/>
  </cellStyleXfs>
  <cellXfs count="505">
    <xf numFmtId="0" fontId="0" fillId="0" borderId="0" xfId="0"/>
    <xf numFmtId="0" fontId="1" fillId="0" borderId="0" xfId="0" applyFont="1" applyAlignment="1">
      <alignment horizontal="center" vertical="center"/>
    </xf>
    <xf numFmtId="0" fontId="2" fillId="0" borderId="0" xfId="0" applyFont="1" applyAlignment="1">
      <alignment vertical="center" wrapText="1"/>
    </xf>
    <xf numFmtId="0" fontId="1" fillId="0" borderId="0" xfId="0" applyFont="1" applyAlignment="1">
      <alignment vertical="center"/>
    </xf>
    <xf numFmtId="3" fontId="1" fillId="0" borderId="0" xfId="0" applyNumberFormat="1" applyFont="1" applyAlignment="1">
      <alignment horizontal="center" vertical="center"/>
    </xf>
    <xf numFmtId="0" fontId="1" fillId="0" borderId="0" xfId="0" applyFont="1" applyAlignment="1">
      <alignment horizontal="center" vertical="center" wrapText="1"/>
    </xf>
    <xf numFmtId="4" fontId="1" fillId="0" borderId="0" xfId="0" applyNumberFormat="1"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xf>
    <xf numFmtId="4" fontId="1" fillId="0" borderId="0" xfId="0" applyNumberFormat="1" applyFont="1" applyAlignment="1">
      <alignment vertical="center" wrapText="1"/>
    </xf>
    <xf numFmtId="0" fontId="1" fillId="0" borderId="0" xfId="0" applyFont="1" applyAlignment="1">
      <alignment vertical="center" wrapText="1"/>
    </xf>
    <xf numFmtId="49" fontId="1" fillId="2" borderId="0" xfId="0" applyNumberFormat="1" applyFont="1" applyFill="1" applyBorder="1" applyAlignment="1" applyProtection="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0" xfId="0" applyFont="1" applyAlignment="1">
      <alignment vertical="center"/>
    </xf>
    <xf numFmtId="0" fontId="8" fillId="0" borderId="0" xfId="0" applyFont="1"/>
    <xf numFmtId="0" fontId="8" fillId="0" borderId="0" xfId="0" applyFont="1" applyAlignment="1">
      <alignment vertical="center"/>
    </xf>
    <xf numFmtId="0" fontId="1" fillId="0" borderId="0" xfId="0" applyFont="1" applyBorder="1" applyAlignment="1">
      <alignment horizontal="center" vertical="center"/>
    </xf>
    <xf numFmtId="4" fontId="7"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0" fontId="1" fillId="0" borderId="0" xfId="0" applyFont="1" applyBorder="1" applyAlignment="1" applyProtection="1">
      <alignment horizontal="center" vertical="center" wrapText="1"/>
    </xf>
    <xf numFmtId="169" fontId="7" fillId="0" borderId="0" xfId="0" applyNumberFormat="1" applyFont="1" applyBorder="1" applyAlignment="1" applyProtection="1">
      <alignment horizontal="center" vertical="center"/>
    </xf>
    <xf numFmtId="0" fontId="1" fillId="6" borderId="0" xfId="0" applyFont="1" applyFill="1" applyBorder="1" applyAlignment="1">
      <alignment horizontal="center" vertical="center"/>
    </xf>
    <xf numFmtId="166" fontId="1" fillId="6" borderId="0" xfId="0" applyNumberFormat="1" applyFont="1" applyFill="1" applyBorder="1" applyAlignment="1">
      <alignment horizontal="center" vertical="center"/>
    </xf>
    <xf numFmtId="0" fontId="1" fillId="0" borderId="0" xfId="0" applyFont="1" applyBorder="1"/>
    <xf numFmtId="0" fontId="1" fillId="0" borderId="0" xfId="0" applyFont="1"/>
    <xf numFmtId="0" fontId="0" fillId="0" borderId="0" xfId="0" applyFont="1"/>
    <xf numFmtId="0" fontId="1" fillId="6" borderId="0" xfId="0" applyFont="1" applyFill="1" applyBorder="1" applyAlignment="1" applyProtection="1">
      <alignment horizontal="left" vertical="center"/>
    </xf>
    <xf numFmtId="0" fontId="2" fillId="6" borderId="0" xfId="0" applyFont="1" applyFill="1" applyBorder="1" applyAlignment="1" applyProtection="1">
      <alignment horizontal="center" vertical="center"/>
    </xf>
    <xf numFmtId="166" fontId="1" fillId="6" borderId="0" xfId="0" applyNumberFormat="1" applyFont="1" applyFill="1" applyBorder="1" applyAlignment="1" applyProtection="1">
      <alignment horizontal="center" vertical="center"/>
    </xf>
    <xf numFmtId="170" fontId="1" fillId="6" borderId="0" xfId="0" applyNumberFormat="1" applyFont="1" applyFill="1" applyBorder="1" applyAlignment="1" applyProtection="1">
      <alignment horizontal="center" vertical="center"/>
    </xf>
    <xf numFmtId="3" fontId="4" fillId="0" borderId="0" xfId="0" applyNumberFormat="1" applyFont="1" applyBorder="1" applyAlignment="1" applyProtection="1">
      <alignment horizontal="center" vertical="center"/>
    </xf>
    <xf numFmtId="4" fontId="4" fillId="0" borderId="0" xfId="0" applyNumberFormat="1" applyFont="1" applyBorder="1" applyAlignment="1" applyProtection="1">
      <alignment horizontal="center" vertical="center"/>
    </xf>
    <xf numFmtId="0" fontId="1" fillId="6" borderId="0" xfId="0" applyFont="1" applyFill="1" applyBorder="1" applyAlignment="1" applyProtection="1">
      <alignment horizontal="left" vertical="center" wrapText="1"/>
    </xf>
    <xf numFmtId="0" fontId="10" fillId="5" borderId="0" xfId="0" applyFont="1" applyFill="1" applyBorder="1" applyAlignment="1" applyProtection="1">
      <alignment horizontal="left" vertical="center" wrapText="1"/>
    </xf>
    <xf numFmtId="166" fontId="1" fillId="5" borderId="0" xfId="0" applyNumberFormat="1" applyFont="1" applyFill="1" applyBorder="1" applyAlignment="1" applyProtection="1">
      <alignment horizontal="center" vertical="center"/>
    </xf>
    <xf numFmtId="170" fontId="1" fillId="5" borderId="0" xfId="0" applyNumberFormat="1" applyFont="1" applyFill="1" applyBorder="1" applyAlignment="1" applyProtection="1">
      <alignment horizontal="center" vertical="center"/>
    </xf>
    <xf numFmtId="0" fontId="1" fillId="5" borderId="0" xfId="0" applyFont="1" applyFill="1" applyBorder="1" applyAlignment="1" applyProtection="1">
      <alignment horizontal="left" vertical="center" wrapText="1"/>
    </xf>
    <xf numFmtId="0" fontId="1" fillId="5" borderId="0" xfId="0" applyFont="1" applyFill="1" applyBorder="1" applyAlignment="1">
      <alignment horizontal="center" vertical="center"/>
    </xf>
    <xf numFmtId="49" fontId="1" fillId="5" borderId="0" xfId="0" applyNumberFormat="1" applyFont="1" applyFill="1" applyBorder="1" applyAlignment="1" applyProtection="1">
      <alignment horizontal="left" vertical="center" wrapText="1"/>
    </xf>
    <xf numFmtId="0" fontId="2" fillId="5" borderId="0" xfId="0" applyFont="1" applyFill="1" applyBorder="1" applyAlignment="1" applyProtection="1">
      <alignment horizontal="center"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wrapText="1"/>
    </xf>
    <xf numFmtId="166" fontId="1" fillId="5"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170" fontId="1" fillId="5" borderId="0" xfId="0"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49" fontId="1" fillId="6" borderId="0" xfId="0" applyNumberFormat="1" applyFont="1" applyFill="1" applyBorder="1" applyAlignment="1" applyProtection="1">
      <alignment horizontal="left" vertical="center"/>
    </xf>
    <xf numFmtId="0" fontId="10" fillId="6" borderId="0" xfId="0" applyFont="1" applyFill="1" applyBorder="1" applyAlignment="1">
      <alignment horizontal="center" vertical="center"/>
    </xf>
    <xf numFmtId="0" fontId="10" fillId="6" borderId="0" xfId="0" applyFont="1" applyFill="1" applyBorder="1" applyAlignment="1" applyProtection="1">
      <alignment horizontal="left" vertical="center"/>
    </xf>
    <xf numFmtId="49" fontId="1" fillId="5" borderId="0" xfId="0" applyNumberFormat="1" applyFont="1" applyFill="1" applyBorder="1" applyAlignment="1">
      <alignment horizontal="left" vertical="center"/>
    </xf>
    <xf numFmtId="49" fontId="1" fillId="6" borderId="0" xfId="0" applyNumberFormat="1" applyFont="1" applyFill="1" applyBorder="1" applyAlignment="1">
      <alignment vertical="center" wrapText="1"/>
    </xf>
    <xf numFmtId="170" fontId="1" fillId="6" borderId="0" xfId="0" applyNumberFormat="1" applyFont="1" applyFill="1" applyBorder="1" applyAlignment="1">
      <alignment horizontal="center" vertical="center"/>
    </xf>
    <xf numFmtId="49" fontId="1" fillId="5" borderId="0" xfId="0" applyNumberFormat="1" applyFont="1" applyFill="1" applyBorder="1" applyAlignment="1">
      <alignment vertical="center" wrapText="1"/>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1" fillId="0" borderId="0" xfId="0" applyFont="1" applyBorder="1" applyAlignment="1">
      <alignment horizontal="left" vertical="center"/>
    </xf>
    <xf numFmtId="166" fontId="1" fillId="0" borderId="0" xfId="0" applyNumberFormat="1" applyFont="1" applyBorder="1" applyAlignment="1">
      <alignment horizontal="center" vertical="center"/>
    </xf>
    <xf numFmtId="170" fontId="2" fillId="0" borderId="0" xfId="0" applyNumberFormat="1" applyFont="1" applyBorder="1" applyAlignment="1">
      <alignment horizontal="center" vertical="center"/>
    </xf>
    <xf numFmtId="0" fontId="1" fillId="6" borderId="0" xfId="0" applyFont="1" applyFill="1" applyBorder="1" applyAlignment="1">
      <alignment horizontal="center" vertical="center" wrapText="1"/>
    </xf>
    <xf numFmtId="49" fontId="1" fillId="6" borderId="0" xfId="0" applyNumberFormat="1" applyFont="1" applyFill="1" applyBorder="1" applyAlignment="1">
      <alignment horizontal="left" vertical="center"/>
    </xf>
    <xf numFmtId="0" fontId="1" fillId="5" borderId="0" xfId="0" applyFont="1" applyFill="1" applyBorder="1" applyAlignment="1">
      <alignment vertical="center"/>
    </xf>
    <xf numFmtId="0" fontId="2" fillId="0" borderId="0" xfId="0" applyFont="1" applyBorder="1"/>
    <xf numFmtId="49" fontId="2" fillId="5" borderId="0" xfId="0" applyNumberFormat="1"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0" xfId="0" applyFont="1" applyFill="1" applyBorder="1" applyAlignment="1">
      <alignment horizontal="left" vertical="center"/>
    </xf>
    <xf numFmtId="49" fontId="2" fillId="5" borderId="0" xfId="0" applyNumberFormat="1" applyFont="1" applyFill="1" applyBorder="1" applyAlignment="1" applyProtection="1">
      <alignment horizontal="left" vertical="center"/>
    </xf>
    <xf numFmtId="49" fontId="2" fillId="5" borderId="0" xfId="0" applyNumberFormat="1" applyFont="1" applyFill="1" applyBorder="1" applyAlignment="1">
      <alignment horizontal="left" vertical="center"/>
    </xf>
    <xf numFmtId="49" fontId="2" fillId="5"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0" fontId="2" fillId="6" borderId="0" xfId="0" applyFont="1" applyFill="1" applyBorder="1" applyAlignment="1" applyProtection="1">
      <alignment horizontal="left" vertical="center" wrapText="1"/>
    </xf>
    <xf numFmtId="0" fontId="2" fillId="5" borderId="0" xfId="0" applyFont="1" applyFill="1" applyBorder="1" applyAlignment="1">
      <alignment vertical="center"/>
    </xf>
    <xf numFmtId="49" fontId="2" fillId="5" borderId="0" xfId="0" applyNumberFormat="1" applyFont="1" applyFill="1" applyBorder="1" applyAlignment="1">
      <alignment vertical="center"/>
    </xf>
    <xf numFmtId="49" fontId="2" fillId="4" borderId="0" xfId="0" applyNumberFormat="1" applyFont="1" applyFill="1" applyBorder="1" applyAlignment="1">
      <alignment vertical="center"/>
    </xf>
    <xf numFmtId="0" fontId="2" fillId="0" borderId="0" xfId="0" applyFont="1" applyBorder="1" applyAlignment="1">
      <alignment horizontal="center" vertical="center"/>
    </xf>
    <xf numFmtId="170" fontId="1" fillId="0" borderId="0" xfId="0" applyNumberFormat="1" applyFont="1" applyBorder="1" applyAlignment="1">
      <alignment horizontal="center" vertical="center"/>
    </xf>
    <xf numFmtId="0" fontId="2" fillId="5"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49" fontId="2" fillId="7" borderId="0" xfId="0" applyNumberFormat="1" applyFont="1" applyFill="1" applyBorder="1" applyAlignment="1">
      <alignment horizontal="left" vertical="center" wrapText="1"/>
    </xf>
    <xf numFmtId="171" fontId="1" fillId="5" borderId="0" xfId="0" applyNumberFormat="1" applyFont="1" applyFill="1" applyBorder="1" applyAlignment="1">
      <alignment horizontal="center" vertical="center"/>
    </xf>
    <xf numFmtId="0" fontId="5" fillId="0" borderId="0" xfId="0" applyFont="1"/>
    <xf numFmtId="166" fontId="1" fillId="0" borderId="0" xfId="0" applyNumberFormat="1" applyFont="1" applyBorder="1" applyAlignment="1" applyProtection="1">
      <alignment horizontal="center" vertical="center"/>
    </xf>
    <xf numFmtId="170" fontId="1" fillId="0" borderId="0" xfId="0" applyNumberFormat="1" applyFont="1" applyBorder="1" applyAlignment="1" applyProtection="1">
      <alignment horizontal="center" vertical="center"/>
    </xf>
    <xf numFmtId="2" fontId="2" fillId="6" borderId="0" xfId="0" applyNumberFormat="1" applyFont="1" applyFill="1" applyBorder="1" applyAlignment="1" applyProtection="1">
      <alignment horizontal="center" vertical="center"/>
    </xf>
    <xf numFmtId="0" fontId="1" fillId="6" borderId="0" xfId="0" applyFont="1" applyFill="1" applyBorder="1" applyAlignment="1">
      <alignment horizontal="left" vertical="center"/>
    </xf>
    <xf numFmtId="49" fontId="1" fillId="5" borderId="0" xfId="0" applyNumberFormat="1" applyFont="1" applyFill="1" applyBorder="1" applyAlignment="1">
      <alignment horizontal="left" vertical="center" wrapText="1"/>
    </xf>
    <xf numFmtId="170" fontId="2" fillId="5" borderId="0" xfId="0" applyNumberFormat="1" applyFont="1" applyFill="1" applyBorder="1" applyAlignment="1">
      <alignment horizontal="center" vertical="center"/>
    </xf>
    <xf numFmtId="0" fontId="10" fillId="5" borderId="0" xfId="0" applyFont="1" applyFill="1" applyBorder="1" applyAlignment="1">
      <alignment horizontal="center" vertical="center"/>
    </xf>
    <xf numFmtId="0" fontId="10" fillId="5" borderId="0" xfId="0" applyFont="1" applyFill="1" applyBorder="1" applyAlignment="1">
      <alignment horizontal="left" vertical="center" wrapText="1"/>
    </xf>
    <xf numFmtId="166" fontId="10" fillId="5" borderId="0" xfId="0" applyNumberFormat="1" applyFont="1" applyFill="1" applyBorder="1" applyAlignment="1">
      <alignment horizontal="center" vertical="center"/>
    </xf>
    <xf numFmtId="170" fontId="10" fillId="5" borderId="0" xfId="0" applyNumberFormat="1" applyFont="1" applyFill="1" applyBorder="1" applyAlignment="1">
      <alignment horizontal="center" vertical="center"/>
    </xf>
    <xf numFmtId="0" fontId="1" fillId="5" borderId="0" xfId="0" applyFont="1" applyFill="1" applyBorder="1" applyAlignment="1">
      <alignment horizontal="left" vertical="center" wrapText="1"/>
    </xf>
    <xf numFmtId="0" fontId="1" fillId="5" borderId="0" xfId="0" applyFont="1" applyFill="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166" fontId="10" fillId="0" borderId="0" xfId="0" applyNumberFormat="1" applyFont="1" applyBorder="1" applyAlignment="1">
      <alignment horizontal="center" vertical="center"/>
    </xf>
    <xf numFmtId="170" fontId="10" fillId="0" borderId="0" xfId="0" applyNumberFormat="1" applyFont="1" applyBorder="1" applyAlignment="1">
      <alignment horizontal="center" vertical="center"/>
    </xf>
    <xf numFmtId="49" fontId="1" fillId="5" borderId="0" xfId="0" applyNumberFormat="1" applyFont="1" applyFill="1" applyBorder="1" applyAlignment="1">
      <alignment vertical="center"/>
    </xf>
    <xf numFmtId="0" fontId="1" fillId="2" borderId="0" xfId="0" applyFont="1" applyFill="1" applyBorder="1" applyAlignment="1" applyProtection="1">
      <alignment horizontal="left" vertical="center"/>
    </xf>
    <xf numFmtId="166" fontId="1" fillId="2" borderId="0" xfId="0" applyNumberFormat="1" applyFont="1" applyFill="1" applyBorder="1" applyAlignment="1" applyProtection="1">
      <alignment horizontal="center" vertical="center"/>
    </xf>
    <xf numFmtId="170" fontId="1" fillId="2" borderId="0" xfId="0" applyNumberFormat="1" applyFont="1" applyFill="1" applyBorder="1" applyAlignment="1" applyProtection="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xf>
    <xf numFmtId="49" fontId="2" fillId="5" borderId="0" xfId="0" applyNumberFormat="1" applyFont="1" applyFill="1" applyBorder="1" applyAlignment="1">
      <alignment horizontal="center" vertical="center"/>
    </xf>
    <xf numFmtId="49" fontId="2" fillId="4" borderId="0" xfId="0" applyNumberFormat="1" applyFont="1" applyFill="1" applyBorder="1" applyAlignment="1">
      <alignment horizontal="center" vertical="center"/>
    </xf>
    <xf numFmtId="0" fontId="2" fillId="0" borderId="0" xfId="0" applyFont="1" applyBorder="1" applyAlignment="1">
      <alignment vertical="center"/>
    </xf>
    <xf numFmtId="0" fontId="1" fillId="0" borderId="0" xfId="0" applyFont="1" applyAlignment="1"/>
    <xf numFmtId="0" fontId="1" fillId="0" borderId="0" xfId="0" applyFont="1" applyBorder="1" applyAlignment="1" applyProtection="1">
      <alignment horizontal="left" vertical="center" wrapText="1"/>
    </xf>
    <xf numFmtId="172" fontId="7" fillId="0" borderId="0" xfId="0" applyNumberFormat="1" applyFont="1" applyBorder="1" applyAlignment="1" applyProtection="1">
      <alignment horizontal="center" vertical="center"/>
    </xf>
    <xf numFmtId="3" fontId="1" fillId="0" borderId="0" xfId="0" applyNumberFormat="1" applyFont="1" applyBorder="1" applyAlignment="1" applyProtection="1">
      <alignment horizontal="center" vertical="center"/>
    </xf>
    <xf numFmtId="0" fontId="1" fillId="0" borderId="1" xfId="0" applyFont="1" applyBorder="1" applyAlignment="1">
      <alignment horizontal="center" vertical="center"/>
    </xf>
    <xf numFmtId="0" fontId="1" fillId="6" borderId="0" xfId="0" applyFont="1" applyFill="1" applyBorder="1" applyAlignment="1" applyProtection="1">
      <alignment horizontal="left" vertical="center"/>
    </xf>
    <xf numFmtId="0" fontId="1" fillId="6" borderId="0" xfId="0" applyFont="1" applyFill="1" applyBorder="1" applyAlignment="1" applyProtection="1">
      <alignment horizontal="center"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49" fontId="1" fillId="5" borderId="0" xfId="0" applyNumberFormat="1" applyFont="1" applyFill="1" applyBorder="1" applyAlignment="1" applyProtection="1">
      <alignment horizontal="center" vertical="center"/>
    </xf>
    <xf numFmtId="49" fontId="1" fillId="5" borderId="0" xfId="0" applyNumberFormat="1" applyFont="1" applyFill="1" applyBorder="1" applyAlignment="1">
      <alignment horizontal="center" vertical="center"/>
    </xf>
    <xf numFmtId="0" fontId="2" fillId="5" borderId="0" xfId="0" applyFont="1" applyFill="1" applyBorder="1" applyAlignment="1" applyProtection="1">
      <alignment horizontal="center" vertical="center"/>
    </xf>
    <xf numFmtId="170" fontId="1" fillId="5" borderId="0" xfId="0" applyNumberFormat="1" applyFont="1" applyFill="1" applyBorder="1" applyAlignment="1" applyProtection="1">
      <alignment horizontal="center" vertical="center"/>
    </xf>
    <xf numFmtId="49" fontId="1" fillId="5" borderId="0" xfId="0" applyNumberFormat="1" applyFont="1" applyFill="1" applyBorder="1" applyAlignment="1">
      <alignment horizontal="left" vertical="center"/>
    </xf>
    <xf numFmtId="0" fontId="10" fillId="5" borderId="0" xfId="0" applyFont="1" applyFill="1" applyBorder="1" applyAlignment="1">
      <alignment horizontal="center" vertical="center"/>
    </xf>
    <xf numFmtId="166" fontId="10" fillId="5" borderId="0" xfId="0" applyNumberFormat="1" applyFont="1" applyFill="1" applyBorder="1" applyAlignment="1">
      <alignment horizontal="center" vertical="center"/>
    </xf>
    <xf numFmtId="170" fontId="10" fillId="5" borderId="0" xfId="0" applyNumberFormat="1" applyFont="1" applyFill="1" applyBorder="1" applyAlignment="1">
      <alignment horizontal="center" vertical="center"/>
    </xf>
    <xf numFmtId="166" fontId="1" fillId="5" borderId="0" xfId="0" applyNumberFormat="1" applyFont="1" applyFill="1" applyBorder="1" applyAlignment="1">
      <alignment horizontal="center" vertical="center"/>
    </xf>
    <xf numFmtId="170" fontId="1" fillId="5" borderId="0" xfId="0" applyNumberFormat="1" applyFont="1" applyFill="1" applyBorder="1" applyAlignment="1">
      <alignment horizontal="center" vertical="center"/>
    </xf>
    <xf numFmtId="0" fontId="1" fillId="0" borderId="0" xfId="0" applyFont="1" applyBorder="1" applyAlignment="1">
      <alignment horizontal="center" vertical="center"/>
    </xf>
    <xf numFmtId="166" fontId="1" fillId="0" borderId="0" xfId="0" applyNumberFormat="1" applyFont="1" applyBorder="1" applyAlignment="1">
      <alignment horizontal="center" vertical="center"/>
    </xf>
    <xf numFmtId="170" fontId="1" fillId="0" borderId="0" xfId="0" applyNumberFormat="1" applyFont="1" applyBorder="1" applyAlignment="1">
      <alignment horizontal="center" vertical="center"/>
    </xf>
    <xf numFmtId="166" fontId="1" fillId="5" borderId="0" xfId="0" applyNumberFormat="1" applyFont="1" applyFill="1" applyBorder="1" applyAlignment="1" applyProtection="1">
      <alignment horizontal="center" vertical="center"/>
    </xf>
    <xf numFmtId="0" fontId="4" fillId="0" borderId="0" xfId="0" applyFont="1" applyBorder="1" applyAlignment="1">
      <alignment horizontal="center" vertical="center"/>
    </xf>
    <xf numFmtId="0" fontId="2" fillId="5" borderId="0" xfId="0" applyFont="1" applyFill="1" applyBorder="1" applyAlignment="1">
      <alignment horizontal="center" vertical="center"/>
    </xf>
    <xf numFmtId="166" fontId="1" fillId="0" borderId="0" xfId="0" applyNumberFormat="1" applyFont="1" applyBorder="1" applyAlignment="1" applyProtection="1">
      <alignment horizontal="center" vertical="center"/>
    </xf>
    <xf numFmtId="170" fontId="1" fillId="0" borderId="0" xfId="0" applyNumberFormat="1" applyFont="1" applyBorder="1" applyAlignment="1" applyProtection="1">
      <alignment horizontal="center" vertical="center"/>
    </xf>
    <xf numFmtId="0" fontId="2" fillId="0" borderId="0" xfId="0" applyFont="1" applyBorder="1" applyAlignment="1"/>
    <xf numFmtId="0" fontId="1" fillId="0" borderId="0" xfId="0" applyFont="1" applyBorder="1" applyAlignment="1"/>
    <xf numFmtId="49" fontId="2" fillId="7" borderId="0" xfId="0" applyNumberFormat="1" applyFont="1" applyFill="1" applyBorder="1" applyAlignment="1">
      <alignment horizontal="left" vertical="center"/>
    </xf>
    <xf numFmtId="49" fontId="2" fillId="7" borderId="0" xfId="0" applyNumberFormat="1" applyFont="1" applyFill="1" applyBorder="1" applyAlignment="1">
      <alignment horizontal="center" vertical="center"/>
    </xf>
    <xf numFmtId="0" fontId="5" fillId="0" borderId="0" xfId="0" applyFont="1" applyAlignment="1"/>
    <xf numFmtId="49" fontId="1" fillId="5" borderId="0" xfId="0" applyNumberFormat="1" applyFont="1" applyFill="1" applyBorder="1" applyAlignment="1" applyProtection="1">
      <alignment horizontal="left" vertical="center"/>
    </xf>
    <xf numFmtId="0" fontId="10" fillId="5" borderId="0" xfId="0" applyFont="1" applyFill="1" applyBorder="1" applyAlignment="1">
      <alignment horizontal="left" vertical="center"/>
    </xf>
    <xf numFmtId="0" fontId="1"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right" vertical="center"/>
    </xf>
    <xf numFmtId="0" fontId="1" fillId="0" borderId="0" xfId="0" applyFont="1" applyFill="1" applyAlignment="1">
      <alignment vertical="center"/>
    </xf>
    <xf numFmtId="0" fontId="0" fillId="0" borderId="0" xfId="0" applyFont="1" applyFill="1"/>
    <xf numFmtId="0" fontId="13" fillId="2" borderId="0" xfId="0" applyFont="1" applyFill="1" applyBorder="1" applyAlignment="1" applyProtection="1">
      <alignment horizontal="center" vertical="center" wrapText="1"/>
    </xf>
    <xf numFmtId="172" fontId="14" fillId="0" borderId="0" xfId="0" applyNumberFormat="1" applyFont="1" applyBorder="1" applyAlignment="1" applyProtection="1">
      <alignment horizontal="center" vertical="center" wrapText="1"/>
    </xf>
    <xf numFmtId="0" fontId="10" fillId="5" borderId="0" xfId="0" applyFont="1" applyFill="1" applyBorder="1" applyAlignment="1">
      <alignment horizontal="center" vertical="center"/>
    </xf>
    <xf numFmtId="0" fontId="1" fillId="0" borderId="1" xfId="0"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49" fontId="1" fillId="0" borderId="1" xfId="0" applyNumberFormat="1" applyFont="1" applyBorder="1" applyAlignment="1">
      <alignment horizontal="center" vertical="center"/>
    </xf>
    <xf numFmtId="164" fontId="1" fillId="0" borderId="1" xfId="0" applyNumberFormat="1" applyFont="1" applyBorder="1" applyAlignment="1" applyProtection="1">
      <alignment horizontal="right" vertical="center"/>
    </xf>
    <xf numFmtId="0" fontId="1" fillId="0" borderId="1" xfId="0" applyFont="1" applyBorder="1" applyAlignment="1" applyProtection="1">
      <alignment horizontal="left" vertical="center"/>
    </xf>
    <xf numFmtId="166" fontId="1" fillId="0" borderId="1" xfId="0" applyNumberFormat="1" applyFont="1" applyBorder="1" applyAlignment="1">
      <alignment horizontal="center" vertical="center"/>
    </xf>
    <xf numFmtId="49" fontId="1" fillId="0" borderId="1" xfId="0" applyNumberFormat="1" applyFont="1" applyBorder="1" applyAlignment="1" applyProtection="1">
      <alignment horizontal="left" vertical="center"/>
    </xf>
    <xf numFmtId="166" fontId="1" fillId="0" borderId="1" xfId="0" applyNumberFormat="1" applyFont="1" applyBorder="1" applyAlignment="1" applyProtection="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pplyProtection="1">
      <alignment horizontal="left" vertical="center" wrapText="1"/>
    </xf>
    <xf numFmtId="0" fontId="5" fillId="9" borderId="8" xfId="0" applyFont="1" applyFill="1" applyBorder="1" applyAlignment="1">
      <alignment horizontal="center" vertical="center" wrapText="1"/>
    </xf>
    <xf numFmtId="49" fontId="5" fillId="9" borderId="8" xfId="0" applyNumberFormat="1" applyFont="1" applyFill="1" applyBorder="1" applyAlignment="1" applyProtection="1">
      <alignment horizontal="center" vertical="center" wrapText="1"/>
    </xf>
    <xf numFmtId="49" fontId="12" fillId="9" borderId="8" xfId="0" applyNumberFormat="1" applyFont="1" applyFill="1" applyBorder="1" applyAlignment="1" applyProtection="1">
      <alignment horizontal="center" vertical="center" wrapText="1"/>
    </xf>
    <xf numFmtId="49" fontId="17" fillId="10" borderId="8" xfId="0" applyNumberFormat="1" applyFont="1" applyFill="1" applyBorder="1" applyAlignment="1" applyProtection="1">
      <alignment horizontal="center" vertical="center" wrapText="1"/>
    </xf>
    <xf numFmtId="164" fontId="5" fillId="11" borderId="1" xfId="0" applyNumberFormat="1" applyFont="1" applyFill="1" applyBorder="1" applyAlignment="1">
      <alignment horizontal="right" vertical="center"/>
    </xf>
    <xf numFmtId="165" fontId="5" fillId="11" borderId="1" xfId="0" applyNumberFormat="1" applyFont="1" applyFill="1" applyBorder="1" applyAlignment="1">
      <alignment horizontal="center" vertical="center"/>
    </xf>
    <xf numFmtId="4" fontId="5" fillId="11" borderId="1" xfId="0" applyNumberFormat="1" applyFont="1" applyFill="1" applyBorder="1" applyAlignment="1">
      <alignment horizontal="right" vertical="center"/>
    </xf>
    <xf numFmtId="4" fontId="9" fillId="11" borderId="1" xfId="0" applyNumberFormat="1" applyFont="1" applyFill="1" applyBorder="1" applyAlignment="1">
      <alignment horizontal="center" vertical="center"/>
    </xf>
    <xf numFmtId="164" fontId="9" fillId="11" borderId="1" xfId="0" applyNumberFormat="1" applyFont="1" applyFill="1" applyBorder="1" applyAlignment="1">
      <alignment horizontal="right" vertical="center"/>
    </xf>
    <xf numFmtId="4" fontId="5" fillId="11" borderId="1" xfId="0" applyNumberFormat="1" applyFont="1" applyFill="1" applyBorder="1" applyAlignment="1">
      <alignment horizontal="center" vertical="center"/>
    </xf>
    <xf numFmtId="3" fontId="1" fillId="0" borderId="0" xfId="0" applyNumberFormat="1" applyFont="1" applyBorder="1" applyAlignment="1">
      <alignment vertical="center" wrapText="1"/>
    </xf>
    <xf numFmtId="4" fontId="1" fillId="0" borderId="0" xfId="0" applyNumberFormat="1" applyFont="1" applyBorder="1" applyAlignment="1">
      <alignment vertical="center" wrapText="1"/>
    </xf>
    <xf numFmtId="4" fontId="5" fillId="11" borderId="8" xfId="0" applyNumberFormat="1" applyFont="1" applyFill="1" applyBorder="1" applyAlignment="1" applyProtection="1">
      <alignment horizontal="center" vertical="center" wrapText="1"/>
    </xf>
    <xf numFmtId="3" fontId="5" fillId="11" borderId="8" xfId="0" applyNumberFormat="1" applyFont="1" applyFill="1" applyBorder="1" applyAlignment="1" applyProtection="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pplyProtection="1">
      <alignment horizontal="center" vertical="center"/>
    </xf>
    <xf numFmtId="164" fontId="1" fillId="0" borderId="8" xfId="0" applyNumberFormat="1" applyFont="1" applyBorder="1" applyAlignment="1">
      <alignment horizontal="right" vertical="center"/>
    </xf>
    <xf numFmtId="170" fontId="1" fillId="0" borderId="8" xfId="0" applyNumberFormat="1" applyFont="1" applyBorder="1" applyAlignment="1">
      <alignment horizontal="right" vertical="center"/>
    </xf>
    <xf numFmtId="49" fontId="1" fillId="0" borderId="8" xfId="0" applyNumberFormat="1" applyFont="1" applyBorder="1" applyAlignment="1">
      <alignment horizontal="left" vertical="center"/>
    </xf>
    <xf numFmtId="4" fontId="5" fillId="11" borderId="8" xfId="0" applyNumberFormat="1" applyFont="1" applyFill="1" applyBorder="1" applyAlignment="1">
      <alignment horizontal="center" vertical="center"/>
    </xf>
    <xf numFmtId="164" fontId="5" fillId="11" borderId="8" xfId="0" applyNumberFormat="1" applyFont="1" applyFill="1" applyBorder="1" applyAlignment="1">
      <alignment horizontal="right" vertical="center"/>
    </xf>
    <xf numFmtId="0" fontId="1" fillId="0" borderId="8" xfId="0" applyFont="1" applyBorder="1" applyAlignment="1" applyProtection="1">
      <alignment horizontal="left" vertical="center"/>
    </xf>
    <xf numFmtId="164" fontId="1" fillId="0" borderId="8" xfId="0" applyNumberFormat="1" applyFont="1" applyBorder="1" applyAlignment="1" applyProtection="1">
      <alignment horizontal="right" vertical="center"/>
    </xf>
    <xf numFmtId="49" fontId="1" fillId="0" borderId="8" xfId="0" applyNumberFormat="1" applyFont="1" applyBorder="1" applyAlignment="1" applyProtection="1">
      <alignment horizontal="left" vertical="center"/>
    </xf>
    <xf numFmtId="0" fontId="1" fillId="0" borderId="2" xfId="0" applyFont="1" applyBorder="1" applyAlignment="1" applyProtection="1">
      <alignment horizontal="center" vertical="center"/>
    </xf>
    <xf numFmtId="164" fontId="1" fillId="0" borderId="2" xfId="0" applyNumberFormat="1" applyFont="1" applyBorder="1" applyAlignment="1">
      <alignment horizontal="right" vertical="center"/>
    </xf>
    <xf numFmtId="0" fontId="5" fillId="9" borderId="7" xfId="0" applyFont="1" applyFill="1" applyBorder="1" applyAlignment="1">
      <alignment horizontal="center" vertical="center" wrapText="1"/>
    </xf>
    <xf numFmtId="49" fontId="5" fillId="9" borderId="7" xfId="0" applyNumberFormat="1" applyFont="1" applyFill="1" applyBorder="1" applyAlignment="1" applyProtection="1">
      <alignment horizontal="center" vertical="center" wrapText="1"/>
    </xf>
    <xf numFmtId="49" fontId="12" fillId="9" borderId="7" xfId="0" applyNumberFormat="1" applyFont="1" applyFill="1" applyBorder="1" applyAlignment="1" applyProtection="1">
      <alignment horizontal="center" vertical="center" wrapText="1"/>
    </xf>
    <xf numFmtId="4" fontId="5" fillId="11" borderId="7" xfId="0" applyNumberFormat="1" applyFont="1" applyFill="1" applyBorder="1" applyAlignment="1" applyProtection="1">
      <alignment horizontal="center" vertical="center" wrapText="1"/>
    </xf>
    <xf numFmtId="3" fontId="5" fillId="11" borderId="7" xfId="0" applyNumberFormat="1" applyFont="1" applyFill="1" applyBorder="1" applyAlignment="1" applyProtection="1">
      <alignment horizontal="center" vertical="center" wrapText="1"/>
    </xf>
    <xf numFmtId="49" fontId="17" fillId="10" borderId="7" xfId="0" applyNumberFormat="1" applyFont="1" applyFill="1" applyBorder="1" applyAlignment="1" applyProtection="1">
      <alignment horizontal="center" vertical="center" wrapText="1"/>
    </xf>
    <xf numFmtId="0" fontId="1" fillId="0" borderId="7" xfId="0" applyFont="1" applyBorder="1" applyAlignment="1">
      <alignment horizontal="center" vertical="center"/>
    </xf>
    <xf numFmtId="0" fontId="1" fillId="0" borderId="7" xfId="0" applyFont="1" applyBorder="1" applyAlignment="1" applyProtection="1">
      <alignment horizontal="center" vertical="center"/>
    </xf>
    <xf numFmtId="164" fontId="1" fillId="0" borderId="7" xfId="0" applyNumberFormat="1" applyFont="1" applyBorder="1" applyAlignment="1">
      <alignment horizontal="right" vertical="center"/>
    </xf>
    <xf numFmtId="0" fontId="1" fillId="0" borderId="7" xfId="0" applyFont="1" applyBorder="1" applyAlignment="1" applyProtection="1">
      <alignment horizontal="left" vertical="center"/>
    </xf>
    <xf numFmtId="164" fontId="1" fillId="0" borderId="7" xfId="0" applyNumberFormat="1" applyFont="1" applyBorder="1" applyAlignment="1" applyProtection="1">
      <alignment horizontal="right" vertical="center"/>
    </xf>
    <xf numFmtId="49" fontId="1" fillId="0" borderId="7" xfId="0" applyNumberFormat="1" applyFont="1" applyBorder="1" applyAlignment="1">
      <alignment horizontal="left" vertical="center"/>
    </xf>
    <xf numFmtId="49" fontId="1" fillId="0" borderId="7" xfId="0" applyNumberFormat="1" applyFont="1" applyBorder="1" applyAlignment="1">
      <alignment horizontal="center" vertical="center"/>
    </xf>
    <xf numFmtId="0" fontId="1" fillId="14" borderId="0" xfId="0" applyFont="1" applyFill="1" applyBorder="1" applyAlignment="1">
      <alignment vertical="center"/>
    </xf>
    <xf numFmtId="0" fontId="13" fillId="13" borderId="0" xfId="0" applyFont="1" applyFill="1" applyBorder="1" applyAlignment="1" applyProtection="1">
      <alignment horizontal="center" vertical="center" wrapText="1"/>
    </xf>
    <xf numFmtId="0" fontId="5" fillId="13" borderId="0" xfId="0" applyFont="1" applyFill="1" applyBorder="1" applyAlignment="1" applyProtection="1">
      <alignment horizontal="center" vertical="center" wrapText="1"/>
    </xf>
    <xf numFmtId="0" fontId="4" fillId="13" borderId="0" xfId="0" applyFont="1" applyFill="1" applyBorder="1" applyAlignment="1" applyProtection="1">
      <alignment horizontal="center" vertical="center" wrapText="1"/>
    </xf>
    <xf numFmtId="0" fontId="0" fillId="0" borderId="0" xfId="0" applyBorder="1"/>
    <xf numFmtId="3" fontId="15" fillId="13"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 fillId="0" borderId="0" xfId="0" applyFont="1" applyFill="1" applyBorder="1" applyAlignment="1">
      <alignment vertical="center"/>
    </xf>
    <xf numFmtId="3" fontId="1" fillId="0" borderId="0" xfId="0" applyNumberFormat="1" applyFont="1" applyAlignment="1">
      <alignment vertical="center" wrapText="1"/>
    </xf>
    <xf numFmtId="3" fontId="1" fillId="12" borderId="9" xfId="0" applyNumberFormat="1" applyFont="1" applyFill="1" applyBorder="1" applyAlignment="1">
      <alignment vertical="center" wrapText="1"/>
    </xf>
    <xf numFmtId="3" fontId="1" fillId="12" borderId="10" xfId="0" applyNumberFormat="1" applyFont="1" applyFill="1" applyBorder="1" applyAlignment="1">
      <alignment vertical="center" wrapText="1"/>
    </xf>
    <xf numFmtId="4" fontId="1" fillId="12" borderId="10" xfId="0" applyNumberFormat="1" applyFont="1" applyFill="1" applyBorder="1" applyAlignment="1">
      <alignment vertical="center" wrapText="1"/>
    </xf>
    <xf numFmtId="0" fontId="1" fillId="12" borderId="10" xfId="0" applyFont="1" applyFill="1" applyBorder="1" applyAlignment="1">
      <alignment vertical="center" wrapText="1"/>
    </xf>
    <xf numFmtId="0" fontId="1" fillId="12" borderId="11" xfId="0" applyFont="1" applyFill="1" applyBorder="1" applyAlignment="1">
      <alignment vertical="center" wrapText="1"/>
    </xf>
    <xf numFmtId="169" fontId="5" fillId="11" borderId="4" xfId="0" applyNumberFormat="1" applyFont="1" applyFill="1" applyBorder="1" applyAlignment="1">
      <alignment horizontal="center" vertical="center"/>
    </xf>
    <xf numFmtId="169" fontId="5" fillId="11" borderId="16" xfId="0" applyNumberFormat="1" applyFont="1" applyFill="1" applyBorder="1" applyAlignment="1">
      <alignment horizontal="center" vertical="center"/>
    </xf>
    <xf numFmtId="169" fontId="5" fillId="11" borderId="14" xfId="0" applyNumberFormat="1" applyFont="1" applyFill="1" applyBorder="1" applyAlignment="1">
      <alignment horizontal="center" vertical="center"/>
    </xf>
    <xf numFmtId="0" fontId="1" fillId="12" borderId="12" xfId="0" applyFont="1" applyFill="1" applyBorder="1" applyAlignment="1">
      <alignment vertical="center" wrapText="1"/>
    </xf>
    <xf numFmtId="0" fontId="1" fillId="12" borderId="13" xfId="0" applyFont="1" applyFill="1" applyBorder="1" applyAlignment="1">
      <alignment vertical="center" wrapText="1"/>
    </xf>
    <xf numFmtId="164" fontId="1" fillId="0" borderId="8" xfId="0" applyNumberFormat="1" applyFont="1" applyBorder="1" applyAlignment="1" applyProtection="1">
      <alignment horizontal="right" vertical="center" wrapText="1"/>
    </xf>
    <xf numFmtId="0" fontId="1" fillId="5" borderId="0" xfId="0" applyFont="1" applyFill="1" applyBorder="1" applyAlignment="1">
      <alignment vertical="center" wrapText="1"/>
    </xf>
    <xf numFmtId="170" fontId="1" fillId="0" borderId="0" xfId="0" applyNumberFormat="1" applyFont="1" applyBorder="1" applyAlignment="1">
      <alignment horizontal="center" vertical="center"/>
    </xf>
    <xf numFmtId="166" fontId="1" fillId="5" borderId="0" xfId="0" applyNumberFormat="1"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1" fillId="5" borderId="0" xfId="0" applyFont="1" applyFill="1" applyBorder="1" applyAlignment="1">
      <alignment horizontal="left" vertical="center" wrapText="1"/>
    </xf>
    <xf numFmtId="0" fontId="1" fillId="5" borderId="0" xfId="0" applyFont="1" applyFill="1" applyBorder="1" applyAlignment="1">
      <alignment horizontal="left" vertical="center"/>
    </xf>
    <xf numFmtId="166" fontId="1" fillId="0" borderId="0" xfId="0" applyNumberFormat="1" applyFont="1" applyBorder="1" applyAlignment="1">
      <alignment horizontal="center" vertical="center"/>
    </xf>
    <xf numFmtId="166" fontId="10"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170" fontId="1" fillId="5" borderId="0" xfId="0" applyNumberFormat="1" applyFont="1" applyFill="1" applyBorder="1" applyAlignment="1">
      <alignment horizontal="center" vertical="center"/>
    </xf>
    <xf numFmtId="0" fontId="1" fillId="5" borderId="0" xfId="0" applyFont="1" applyFill="1" applyBorder="1" applyAlignment="1" applyProtection="1">
      <alignment horizontal="left" vertical="center" wrapText="1"/>
    </xf>
    <xf numFmtId="49" fontId="1" fillId="5" borderId="0" xfId="0" applyNumberFormat="1" applyFont="1" applyFill="1" applyBorder="1" applyAlignment="1">
      <alignment vertical="center" wrapText="1"/>
    </xf>
    <xf numFmtId="170" fontId="10" fillId="5" borderId="0" xfId="0" applyNumberFormat="1" applyFont="1" applyFill="1" applyBorder="1" applyAlignment="1">
      <alignment horizontal="center" vertical="center"/>
    </xf>
    <xf numFmtId="166" fontId="1" fillId="5" borderId="0" xfId="0" applyNumberFormat="1" applyFont="1" applyFill="1" applyBorder="1" applyAlignment="1">
      <alignment horizontal="center" vertical="center"/>
    </xf>
    <xf numFmtId="49" fontId="1" fillId="5" borderId="0" xfId="0" applyNumberFormat="1" applyFont="1" applyFill="1" applyBorder="1" applyAlignment="1">
      <alignment horizontal="left" vertical="center"/>
    </xf>
    <xf numFmtId="170" fontId="1" fillId="5" borderId="0" xfId="0" applyNumberFormat="1" applyFont="1" applyFill="1" applyBorder="1" applyAlignment="1" applyProtection="1">
      <alignment horizontal="center" vertical="center"/>
    </xf>
    <xf numFmtId="49" fontId="1" fillId="5" borderId="0" xfId="0" applyNumberFormat="1" applyFont="1" applyFill="1" applyBorder="1" applyAlignment="1" applyProtection="1">
      <alignment horizontal="left" vertical="center" wrapText="1"/>
    </xf>
    <xf numFmtId="0" fontId="1" fillId="6" borderId="0" xfId="0" applyFont="1" applyFill="1" applyBorder="1" applyAlignment="1" applyProtection="1">
      <alignment horizontal="left" vertical="center"/>
    </xf>
    <xf numFmtId="164" fontId="1" fillId="0" borderId="1" xfId="0" applyNumberFormat="1" applyFont="1" applyBorder="1" applyAlignment="1">
      <alignment horizontal="right" vertical="center"/>
    </xf>
    <xf numFmtId="0" fontId="4" fillId="0" borderId="0" xfId="0" applyFont="1" applyBorder="1" applyAlignment="1">
      <alignment horizontal="center" vertical="center"/>
    </xf>
    <xf numFmtId="0" fontId="1" fillId="0" borderId="0" xfId="0" applyFont="1" applyBorder="1" applyAlignment="1">
      <alignment horizontal="center" vertical="center" wrapText="1"/>
    </xf>
    <xf numFmtId="0" fontId="2" fillId="5"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wrapText="1"/>
    </xf>
    <xf numFmtId="0" fontId="1" fillId="12" borderId="10" xfId="0" applyFont="1" applyFill="1" applyBorder="1" applyAlignment="1">
      <alignment horizontal="right" vertical="center" wrapText="1"/>
    </xf>
    <xf numFmtId="0" fontId="1" fillId="0" borderId="0" xfId="0" applyFont="1" applyAlignment="1">
      <alignment horizontal="right" vertical="center" wrapText="1"/>
    </xf>
    <xf numFmtId="0" fontId="0" fillId="0" borderId="0" xfId="0" applyBorder="1" applyAlignment="1">
      <alignment vertical="center"/>
    </xf>
    <xf numFmtId="3" fontId="1" fillId="0" borderId="0" xfId="0" applyNumberFormat="1" applyFont="1" applyBorder="1" applyAlignment="1">
      <alignment horizontal="center" vertical="center" wrapText="1"/>
    </xf>
    <xf numFmtId="3" fontId="1" fillId="0" borderId="0" xfId="0" applyNumberFormat="1" applyFont="1" applyAlignment="1">
      <alignment horizontal="center" vertical="center" wrapText="1"/>
    </xf>
    <xf numFmtId="3" fontId="1" fillId="12" borderId="10" xfId="0" applyNumberFormat="1" applyFont="1" applyFill="1" applyBorder="1" applyAlignment="1">
      <alignment horizontal="center" vertical="center" wrapText="1"/>
    </xf>
    <xf numFmtId="3" fontId="1" fillId="12" borderId="9" xfId="0" applyNumberFormat="1" applyFont="1" applyFill="1" applyBorder="1" applyAlignment="1">
      <alignment horizontal="center" vertical="center" wrapText="1"/>
    </xf>
    <xf numFmtId="4" fontId="1" fillId="0" borderId="0" xfId="0" applyNumberFormat="1" applyFont="1" applyBorder="1" applyAlignment="1">
      <alignment horizontal="center" vertical="center" wrapText="1"/>
    </xf>
    <xf numFmtId="4" fontId="1" fillId="12" borderId="10" xfId="0" applyNumberFormat="1" applyFont="1" applyFill="1" applyBorder="1" applyAlignment="1">
      <alignment horizontal="center" vertical="center" wrapText="1"/>
    </xf>
    <xf numFmtId="0" fontId="1" fillId="12" borderId="10" xfId="0" applyFont="1" applyFill="1" applyBorder="1" applyAlignment="1">
      <alignment horizontal="center" vertical="center" wrapText="1"/>
    </xf>
    <xf numFmtId="4" fontId="1" fillId="0" borderId="0" xfId="0" applyNumberFormat="1" applyFont="1" applyAlignment="1">
      <alignment horizontal="center" vertical="center" wrapText="1"/>
    </xf>
    <xf numFmtId="0" fontId="1" fillId="12" borderId="12" xfId="0" applyFont="1" applyFill="1" applyBorder="1" applyAlignment="1">
      <alignment horizontal="center" vertical="center" wrapText="1"/>
    </xf>
    <xf numFmtId="3" fontId="1" fillId="12" borderId="16" xfId="0" applyNumberFormat="1" applyFont="1" applyFill="1" applyBorder="1" applyAlignment="1">
      <alignment horizontal="center" vertical="center" wrapText="1"/>
    </xf>
    <xf numFmtId="3" fontId="1" fillId="12" borderId="12" xfId="0" applyNumberFormat="1" applyFont="1" applyFill="1" applyBorder="1" applyAlignment="1">
      <alignment horizontal="center" vertical="center" wrapText="1"/>
    </xf>
    <xf numFmtId="4" fontId="1" fillId="12" borderId="12" xfId="0" applyNumberFormat="1" applyFont="1" applyFill="1" applyBorder="1" applyAlignment="1">
      <alignment horizontal="center" vertical="center" wrapText="1"/>
    </xf>
    <xf numFmtId="0" fontId="1" fillId="0" borderId="19" xfId="0" applyFont="1" applyBorder="1" applyAlignment="1" applyProtection="1">
      <alignment horizontal="center" vertical="center"/>
    </xf>
    <xf numFmtId="164" fontId="1" fillId="0" borderId="19" xfId="0" applyNumberFormat="1" applyFont="1" applyBorder="1" applyAlignment="1" applyProtection="1">
      <alignment horizontal="right" vertical="center"/>
    </xf>
    <xf numFmtId="164" fontId="1" fillId="0" borderId="19" xfId="0" applyNumberFormat="1" applyFont="1" applyBorder="1" applyAlignment="1">
      <alignment horizontal="right" vertical="center"/>
    </xf>
    <xf numFmtId="0" fontId="1" fillId="0" borderId="17" xfId="0" applyFont="1" applyFill="1" applyBorder="1" applyAlignment="1">
      <alignment horizontal="center" vertical="center"/>
    </xf>
    <xf numFmtId="0" fontId="1" fillId="0" borderId="7"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165" fontId="1" fillId="0" borderId="7" xfId="0" applyNumberFormat="1" applyFont="1" applyFill="1" applyBorder="1" applyAlignment="1" applyProtection="1">
      <alignment horizontal="center" vertical="center"/>
    </xf>
    <xf numFmtId="41" fontId="1" fillId="0" borderId="0" xfId="0" applyNumberFormat="1" applyFont="1" applyBorder="1" applyAlignment="1">
      <alignment horizontal="center" vertical="center" wrapText="1"/>
    </xf>
    <xf numFmtId="41" fontId="5" fillId="11" borderId="4" xfId="0" applyNumberFormat="1" applyFont="1" applyFill="1" applyBorder="1" applyAlignment="1">
      <alignment horizontal="center" vertical="center"/>
    </xf>
    <xf numFmtId="41" fontId="1" fillId="0" borderId="0" xfId="0" applyNumberFormat="1" applyFont="1" applyAlignment="1">
      <alignment horizontal="center" vertical="center" wrapText="1"/>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xf>
    <xf numFmtId="164" fontId="1" fillId="0" borderId="1" xfId="0" applyNumberFormat="1" applyFont="1" applyFill="1" applyBorder="1" applyAlignment="1" applyProtection="1">
      <alignment horizontal="right" vertical="center"/>
    </xf>
    <xf numFmtId="0" fontId="1" fillId="0" borderId="0" xfId="0" applyFont="1" applyBorder="1" applyAlignment="1">
      <alignment horizontal="center" vertical="center" wrapText="1"/>
    </xf>
    <xf numFmtId="165"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left" vertical="center"/>
    </xf>
    <xf numFmtId="0" fontId="1" fillId="0" borderId="1" xfId="0" applyFont="1" applyFill="1" applyBorder="1" applyAlignment="1">
      <alignment horizontal="left" vertical="center"/>
    </xf>
    <xf numFmtId="0" fontId="0" fillId="0" borderId="0" xfId="0" applyFont="1" applyAlignment="1">
      <alignment vertical="center"/>
    </xf>
    <xf numFmtId="0" fontId="0" fillId="0" borderId="0" xfId="0" applyAlignment="1">
      <alignment vertical="center"/>
    </xf>
    <xf numFmtId="49" fontId="1" fillId="0" borderId="7"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 fontId="1" fillId="0" borderId="1" xfId="0" applyNumberFormat="1" applyFont="1" applyFill="1" applyBorder="1" applyAlignment="1" applyProtection="1">
      <alignment horizontal="right" vertical="center" wrapText="1"/>
    </xf>
    <xf numFmtId="165" fontId="1" fillId="0" borderId="22" xfId="0" applyNumberFormat="1" applyFont="1" applyFill="1" applyBorder="1" applyAlignment="1" applyProtection="1">
      <alignment horizontal="center" vertical="center"/>
    </xf>
    <xf numFmtId="0" fontId="1" fillId="0" borderId="7" xfId="0" applyFont="1" applyFill="1" applyBorder="1" applyAlignment="1">
      <alignment horizontal="left" vertical="center"/>
    </xf>
    <xf numFmtId="4" fontId="1" fillId="0" borderId="1" xfId="0" applyNumberFormat="1" applyFont="1" applyFill="1" applyBorder="1" applyAlignment="1">
      <alignment horizontal="right" vertical="center"/>
    </xf>
    <xf numFmtId="4" fontId="5" fillId="9" borderId="19" xfId="0" applyNumberFormat="1" applyFont="1" applyFill="1" applyBorder="1" applyAlignment="1" applyProtection="1">
      <alignment horizontal="center" vertical="center" wrapText="1"/>
    </xf>
    <xf numFmtId="3" fontId="21" fillId="16" borderId="8" xfId="0" applyNumberFormat="1" applyFont="1" applyFill="1" applyBorder="1" applyAlignment="1" applyProtection="1">
      <alignment horizontal="center" vertical="center" wrapText="1"/>
    </xf>
    <xf numFmtId="3" fontId="22" fillId="16" borderId="8" xfId="0" applyNumberFormat="1" applyFont="1" applyFill="1" applyBorder="1" applyAlignment="1" applyProtection="1">
      <alignment horizontal="center" vertical="center" wrapText="1"/>
    </xf>
    <xf numFmtId="4" fontId="22" fillId="16" borderId="8" xfId="0" applyNumberFormat="1" applyFont="1" applyFill="1" applyBorder="1" applyAlignment="1" applyProtection="1">
      <alignment horizontal="center" vertical="center" wrapText="1"/>
    </xf>
    <xf numFmtId="41" fontId="21" fillId="16" borderId="8" xfId="0" applyNumberFormat="1" applyFont="1" applyFill="1" applyBorder="1" applyAlignment="1" applyProtection="1">
      <alignment horizontal="center" vertical="center" wrapText="1"/>
    </xf>
    <xf numFmtId="168" fontId="5" fillId="3" borderId="15" xfId="0"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horizontal="left" vertical="center" wrapText="1"/>
    </xf>
    <xf numFmtId="0" fontId="1" fillId="8" borderId="0" xfId="0" applyFont="1" applyFill="1" applyAlignment="1">
      <alignment vertical="center"/>
    </xf>
    <xf numFmtId="49" fontId="1" fillId="0" borderId="1" xfId="0" applyNumberFormat="1" applyFont="1" applyFill="1" applyBorder="1" applyAlignment="1">
      <alignment horizontal="center" vertical="center"/>
    </xf>
    <xf numFmtId="0" fontId="1" fillId="0" borderId="7" xfId="0" applyFont="1" applyFill="1" applyBorder="1" applyAlignment="1">
      <alignment horizontal="center" vertical="center"/>
    </xf>
    <xf numFmtId="164" fontId="1" fillId="0" borderId="7" xfId="0" applyNumberFormat="1" applyFont="1" applyFill="1" applyBorder="1" applyAlignment="1">
      <alignment horizontal="right" vertical="center"/>
    </xf>
    <xf numFmtId="165" fontId="1" fillId="0" borderId="20" xfId="0" applyNumberFormat="1" applyFont="1" applyFill="1" applyBorder="1" applyAlignment="1">
      <alignment horizontal="center" vertical="center"/>
    </xf>
    <xf numFmtId="164" fontId="5" fillId="11"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166" fontId="1" fillId="0" borderId="1" xfId="0" applyNumberFormat="1" applyFont="1" applyFill="1" applyBorder="1" applyAlignment="1" applyProtection="1">
      <alignment horizontal="center" vertical="center"/>
    </xf>
    <xf numFmtId="0" fontId="0" fillId="0" borderId="0" xfId="0" applyFill="1"/>
    <xf numFmtId="0" fontId="1" fillId="0" borderId="26" xfId="0" applyFont="1" applyFill="1" applyBorder="1" applyAlignment="1">
      <alignment horizontal="left" vertical="center"/>
    </xf>
    <xf numFmtId="0" fontId="1" fillId="0" borderId="26" xfId="0" applyFont="1" applyBorder="1" applyAlignment="1">
      <alignment horizontal="center" vertical="center"/>
    </xf>
    <xf numFmtId="166" fontId="1" fillId="0" borderId="0" xfId="0" applyNumberFormat="1" applyFont="1" applyBorder="1" applyAlignment="1" applyProtection="1">
      <alignment horizontal="right" vertical="center" wrapText="1"/>
    </xf>
    <xf numFmtId="49" fontId="1" fillId="0" borderId="25" xfId="0" applyNumberFormat="1" applyFont="1" applyBorder="1" applyAlignment="1" applyProtection="1">
      <alignment horizontal="center" vertical="center" wrapText="1"/>
    </xf>
    <xf numFmtId="49" fontId="1" fillId="0" borderId="25" xfId="0" applyNumberFormat="1" applyFont="1" applyBorder="1" applyAlignment="1" applyProtection="1">
      <alignment horizontal="left" vertical="center" wrapText="1"/>
    </xf>
    <xf numFmtId="4" fontId="1" fillId="0" borderId="25" xfId="0" applyNumberFormat="1" applyFont="1" applyBorder="1" applyAlignment="1" applyProtection="1">
      <alignment horizontal="center" vertical="center" wrapText="1"/>
    </xf>
    <xf numFmtId="4" fontId="1" fillId="0" borderId="25" xfId="0" applyNumberFormat="1" applyFont="1" applyBorder="1" applyAlignment="1" applyProtection="1">
      <alignment horizontal="left" vertical="center" wrapText="1"/>
    </xf>
    <xf numFmtId="0" fontId="1" fillId="0" borderId="25" xfId="0" applyFont="1" applyBorder="1" applyAlignment="1" applyProtection="1">
      <alignment horizontal="center" vertical="center" wrapText="1"/>
    </xf>
    <xf numFmtId="49" fontId="1" fillId="0" borderId="25" xfId="0" applyNumberFormat="1" applyFont="1" applyBorder="1" applyAlignment="1">
      <alignment horizontal="center" vertical="center" wrapText="1"/>
    </xf>
    <xf numFmtId="49" fontId="1" fillId="0" borderId="25" xfId="0" applyNumberFormat="1" applyFont="1" applyBorder="1" applyAlignment="1">
      <alignment vertical="center" wrapText="1"/>
    </xf>
    <xf numFmtId="49" fontId="1" fillId="0" borderId="25" xfId="0" applyNumberFormat="1" applyFont="1" applyBorder="1" applyAlignment="1">
      <alignment horizontal="left" vertical="center" wrapText="1"/>
    </xf>
    <xf numFmtId="164" fontId="1" fillId="0" borderId="28" xfId="0" applyNumberFormat="1" applyFont="1" applyBorder="1" applyAlignment="1" applyProtection="1">
      <alignment horizontal="right" vertical="center"/>
    </xf>
    <xf numFmtId="0" fontId="1" fillId="0" borderId="28" xfId="0" applyFont="1" applyBorder="1" applyAlignment="1" applyProtection="1">
      <alignment horizontal="center" vertical="center" wrapText="1"/>
    </xf>
    <xf numFmtId="0" fontId="1" fillId="0" borderId="28" xfId="0" applyFont="1" applyBorder="1" applyAlignment="1" applyProtection="1">
      <alignment horizontal="left" vertical="center" wrapText="1"/>
    </xf>
    <xf numFmtId="165" fontId="1" fillId="0" borderId="1" xfId="0" applyNumberFormat="1" applyFont="1" applyFill="1" applyBorder="1" applyAlignment="1" applyProtection="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28" xfId="0" applyNumberFormat="1" applyFont="1" applyBorder="1" applyAlignment="1" applyProtection="1">
      <alignment horizontal="center" vertical="center" wrapText="1"/>
    </xf>
    <xf numFmtId="49" fontId="1" fillId="0" borderId="28" xfId="0" applyNumberFormat="1" applyFont="1" applyBorder="1" applyAlignment="1" applyProtection="1">
      <alignment horizontal="left" vertical="center" wrapText="1"/>
    </xf>
    <xf numFmtId="0" fontId="1" fillId="0" borderId="28" xfId="0" applyFont="1" applyBorder="1" applyAlignment="1">
      <alignment horizontal="center" vertical="center"/>
    </xf>
    <xf numFmtId="49" fontId="1" fillId="0" borderId="28" xfId="0" applyNumberFormat="1" applyFont="1" applyBorder="1" applyAlignment="1">
      <alignment vertical="center" wrapText="1"/>
    </xf>
    <xf numFmtId="170" fontId="1" fillId="0" borderId="28" xfId="0" applyNumberFormat="1" applyFont="1" applyBorder="1" applyAlignment="1">
      <alignment horizontal="center" vertical="center"/>
    </xf>
    <xf numFmtId="0" fontId="1" fillId="0" borderId="28" xfId="0" applyFont="1" applyFill="1" applyBorder="1" applyAlignment="1" applyProtection="1">
      <alignment horizontal="center" vertical="center" wrapText="1"/>
    </xf>
    <xf numFmtId="0" fontId="0" fillId="0" borderId="0" xfId="0" applyFont="1" applyFill="1" applyAlignment="1">
      <alignment vertical="center"/>
    </xf>
    <xf numFmtId="164" fontId="1" fillId="0" borderId="28" xfId="0" applyNumberFormat="1" applyFont="1" applyFill="1" applyBorder="1" applyAlignment="1" applyProtection="1">
      <alignment horizontal="right" vertical="center"/>
    </xf>
    <xf numFmtId="49" fontId="1" fillId="0" borderId="28" xfId="0" applyNumberFormat="1" applyFont="1" applyFill="1" applyBorder="1" applyAlignment="1" applyProtection="1">
      <alignment horizontal="center" vertical="center" wrapText="1"/>
    </xf>
    <xf numFmtId="49" fontId="1" fillId="0" borderId="28" xfId="0" applyNumberFormat="1" applyFont="1" applyBorder="1" applyAlignment="1" applyProtection="1">
      <alignment vertical="center" wrapText="1"/>
    </xf>
    <xf numFmtId="49" fontId="1" fillId="0" borderId="28" xfId="0" applyNumberFormat="1" applyFont="1" applyFill="1" applyBorder="1" applyAlignment="1" applyProtection="1">
      <alignment horizontal="left" vertical="center" wrapText="1"/>
    </xf>
    <xf numFmtId="49" fontId="1" fillId="0" borderId="28" xfId="0" applyNumberFormat="1" applyFont="1" applyBorder="1" applyAlignment="1">
      <alignment horizontal="left" vertical="center" wrapText="1"/>
    </xf>
    <xf numFmtId="170" fontId="1" fillId="0" borderId="28" xfId="0" applyNumberFormat="1" applyFont="1" applyBorder="1" applyAlignment="1" applyProtection="1">
      <alignment horizontal="center" vertical="center"/>
    </xf>
    <xf numFmtId="49" fontId="1" fillId="0" borderId="28" xfId="0" applyNumberFormat="1" applyFont="1" applyFill="1" applyBorder="1" applyAlignment="1">
      <alignment horizontal="left" vertical="center" wrapText="1"/>
    </xf>
    <xf numFmtId="0" fontId="1" fillId="0" borderId="28" xfId="0" applyFont="1" applyFill="1" applyBorder="1" applyAlignment="1">
      <alignment horizontal="center" vertical="center" wrapText="1"/>
    </xf>
    <xf numFmtId="0" fontId="1" fillId="0" borderId="28" xfId="0" applyFont="1" applyFill="1" applyBorder="1" applyAlignment="1">
      <alignment horizontal="left" vertical="center" wrapText="1"/>
    </xf>
    <xf numFmtId="170" fontId="8" fillId="0" borderId="28" xfId="0" applyNumberFormat="1" applyFont="1" applyBorder="1" applyAlignment="1">
      <alignment horizontal="center" vertical="center"/>
    </xf>
    <xf numFmtId="49" fontId="8" fillId="0" borderId="28" xfId="0" applyNumberFormat="1" applyFont="1" applyBorder="1" applyAlignment="1" applyProtection="1">
      <alignment horizontal="center" vertical="center" wrapText="1"/>
    </xf>
    <xf numFmtId="172" fontId="5" fillId="3" borderId="25" xfId="0" applyNumberFormat="1" applyFont="1" applyFill="1" applyBorder="1" applyAlignment="1">
      <alignment horizontal="right" vertical="center"/>
    </xf>
    <xf numFmtId="0" fontId="1" fillId="0" borderId="30" xfId="0" applyFont="1" applyFill="1" applyBorder="1" applyAlignment="1" applyProtection="1">
      <alignment horizontal="left" vertical="center"/>
    </xf>
    <xf numFmtId="49" fontId="1" fillId="0" borderId="28" xfId="0" applyNumberFormat="1" applyFont="1" applyFill="1" applyBorder="1" applyAlignment="1">
      <alignment vertical="center" wrapText="1"/>
    </xf>
    <xf numFmtId="170" fontId="1" fillId="0" borderId="32" xfId="0" applyNumberFormat="1" applyFont="1" applyBorder="1" applyAlignment="1">
      <alignment horizontal="center" vertical="center"/>
    </xf>
    <xf numFmtId="3" fontId="11" fillId="0" borderId="25" xfId="0" applyNumberFormat="1" applyFont="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164" fontId="1" fillId="0" borderId="25" xfId="0" applyNumberFormat="1" applyFont="1" applyFill="1" applyBorder="1" applyAlignment="1" applyProtection="1">
      <alignment horizontal="right" vertical="center"/>
    </xf>
    <xf numFmtId="3" fontId="1" fillId="0" borderId="25" xfId="0" applyNumberFormat="1" applyFont="1" applyBorder="1" applyAlignment="1" applyProtection="1">
      <alignment horizontal="center" vertical="center" wrapText="1"/>
    </xf>
    <xf numFmtId="0" fontId="1" fillId="0" borderId="25" xfId="0" applyFon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49" fontId="1" fillId="0" borderId="29" xfId="0" applyNumberFormat="1" applyFont="1" applyFill="1" applyBorder="1" applyAlignment="1" applyProtection="1">
      <alignment horizontal="left" vertical="center" wrapText="1"/>
    </xf>
    <xf numFmtId="0" fontId="1" fillId="0" borderId="26"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49" fontId="1" fillId="0" borderId="28" xfId="0" applyNumberFormat="1" applyFont="1" applyFill="1" applyBorder="1" applyAlignment="1" applyProtection="1">
      <alignment vertical="center" wrapText="1"/>
    </xf>
    <xf numFmtId="0" fontId="1" fillId="0" borderId="19" xfId="0" applyFont="1" applyFill="1" applyBorder="1" applyAlignment="1" applyProtection="1">
      <alignment horizontal="left" vertical="center"/>
    </xf>
    <xf numFmtId="0" fontId="1" fillId="0" borderId="19" xfId="0" applyFont="1" applyFill="1" applyBorder="1" applyAlignment="1">
      <alignment horizontal="left" vertical="center"/>
    </xf>
    <xf numFmtId="49" fontId="1" fillId="0" borderId="2" xfId="0" applyNumberFormat="1" applyFont="1" applyFill="1" applyBorder="1" applyAlignment="1">
      <alignment horizontal="left" vertical="center"/>
    </xf>
    <xf numFmtId="0" fontId="1" fillId="0" borderId="7" xfId="0" applyFont="1" applyFill="1" applyBorder="1" applyAlignment="1" applyProtection="1">
      <alignment horizontal="left" vertical="center" wrapText="1"/>
    </xf>
    <xf numFmtId="4" fontId="1" fillId="0" borderId="26" xfId="0" applyNumberFormat="1" applyFont="1" applyFill="1" applyBorder="1" applyAlignment="1">
      <alignment horizontal="center" vertical="center" wrapText="1"/>
    </xf>
    <xf numFmtId="0" fontId="1" fillId="0" borderId="26" xfId="0" applyFont="1" applyFill="1" applyBorder="1" applyAlignment="1">
      <alignment horizontal="center" vertical="center" wrapText="1"/>
    </xf>
    <xf numFmtId="173" fontId="1" fillId="0" borderId="26" xfId="0" applyNumberFormat="1" applyFont="1" applyFill="1" applyBorder="1" applyAlignment="1">
      <alignment horizontal="center" vertical="center" wrapText="1"/>
    </xf>
    <xf numFmtId="0" fontId="1" fillId="0" borderId="26" xfId="0" applyFont="1" applyFill="1" applyBorder="1" applyAlignment="1">
      <alignment vertical="center" wrapText="1"/>
    </xf>
    <xf numFmtId="0" fontId="1" fillId="0" borderId="26" xfId="0" applyFont="1" applyFill="1" applyBorder="1" applyAlignment="1">
      <alignment horizontal="right" vertical="center" wrapText="1"/>
    </xf>
    <xf numFmtId="0" fontId="1" fillId="0" borderId="0" xfId="0" applyFont="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3"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173" fontId="1" fillId="0" borderId="1" xfId="0" applyNumberFormat="1" applyFont="1" applyFill="1" applyBorder="1" applyAlignment="1">
      <alignment horizontal="center" vertical="center" wrapText="1"/>
    </xf>
    <xf numFmtId="174"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3" fontId="26" fillId="0" borderId="26" xfId="0" applyNumberFormat="1" applyFont="1" applyFill="1" applyBorder="1" applyAlignment="1">
      <alignment horizontal="center" vertical="center" wrapText="1"/>
    </xf>
    <xf numFmtId="3" fontId="1" fillId="0" borderId="26" xfId="0" applyNumberFormat="1" applyFont="1" applyFill="1" applyBorder="1" applyAlignment="1">
      <alignment horizontal="center" vertical="center" wrapText="1"/>
    </xf>
    <xf numFmtId="4" fontId="1" fillId="0" borderId="26" xfId="0" applyNumberFormat="1" applyFont="1" applyFill="1" applyBorder="1" applyAlignment="1">
      <alignment vertical="center" wrapText="1"/>
    </xf>
    <xf numFmtId="173" fontId="26" fillId="0" borderId="0" xfId="0" applyNumberFormat="1" applyFont="1" applyFill="1" applyAlignment="1">
      <alignment horizontal="center" vertical="center" wrapText="1"/>
    </xf>
    <xf numFmtId="4" fontId="1" fillId="0" borderId="1" xfId="0" applyNumberFormat="1" applyFont="1" applyFill="1" applyBorder="1" applyAlignment="1">
      <alignment horizontal="left" vertical="center" wrapText="1"/>
    </xf>
    <xf numFmtId="170" fontId="1" fillId="0" borderId="1" xfId="0" applyNumberFormat="1" applyFont="1" applyFill="1" applyBorder="1" applyAlignment="1">
      <alignment horizontal="center" vertical="center" wrapText="1"/>
    </xf>
    <xf numFmtId="3" fontId="1" fillId="0" borderId="34" xfId="0" applyNumberFormat="1" applyFont="1" applyFill="1" applyBorder="1" applyAlignment="1">
      <alignment horizontal="center" vertical="center" wrapText="1"/>
    </xf>
    <xf numFmtId="0" fontId="1" fillId="0" borderId="1" xfId="0" applyFont="1" applyFill="1" applyBorder="1" applyAlignment="1">
      <alignment horizontal="left" wrapText="1"/>
    </xf>
    <xf numFmtId="4" fontId="1" fillId="0" borderId="1" xfId="0" applyNumberFormat="1" applyFont="1" applyFill="1" applyBorder="1" applyAlignment="1">
      <alignment horizontal="right" vertical="center" wrapText="1"/>
    </xf>
    <xf numFmtId="166" fontId="1" fillId="0" borderId="26" xfId="0" applyNumberFormat="1" applyFont="1" applyFill="1" applyBorder="1" applyAlignment="1" applyProtection="1">
      <alignment horizontal="center" vertical="center"/>
    </xf>
    <xf numFmtId="166" fontId="1" fillId="0" borderId="26" xfId="0" applyNumberFormat="1" applyFont="1" applyBorder="1" applyAlignment="1">
      <alignment horizontal="center" vertical="center"/>
    </xf>
    <xf numFmtId="166" fontId="8" fillId="0" borderId="1" xfId="0" applyNumberFormat="1" applyFont="1" applyBorder="1" applyAlignment="1">
      <alignment horizontal="center" vertical="center"/>
    </xf>
    <xf numFmtId="0" fontId="1" fillId="0" borderId="0" xfId="0" applyFont="1" applyBorder="1" applyAlignment="1">
      <alignment horizontal="center" vertical="center" wrapText="1"/>
    </xf>
    <xf numFmtId="0" fontId="26" fillId="0" borderId="35" xfId="0" applyFont="1" applyBorder="1" applyAlignment="1">
      <alignment horizontal="center" vertical="center" wrapText="1"/>
    </xf>
    <xf numFmtId="173" fontId="26" fillId="0" borderId="35" xfId="0" applyNumberFormat="1" applyFont="1" applyBorder="1" applyAlignment="1">
      <alignment horizontal="center" vertical="center" wrapText="1"/>
    </xf>
    <xf numFmtId="4" fontId="1" fillId="0" borderId="35" xfId="0" applyNumberFormat="1"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5" xfId="0" applyFont="1" applyFill="1" applyBorder="1" applyAlignment="1">
      <alignment vertical="center" wrapText="1"/>
    </xf>
    <xf numFmtId="3" fontId="1" fillId="0" borderId="35" xfId="0" applyNumberFormat="1" applyFont="1" applyFill="1" applyBorder="1" applyAlignment="1">
      <alignment horizontal="center" vertical="center" wrapText="1"/>
    </xf>
    <xf numFmtId="4" fontId="1" fillId="0" borderId="35" xfId="0" applyNumberFormat="1" applyFont="1" applyFill="1" applyBorder="1" applyAlignment="1">
      <alignment vertical="center" wrapText="1"/>
    </xf>
    <xf numFmtId="173" fontId="1" fillId="0" borderId="35" xfId="0" applyNumberFormat="1" applyFont="1" applyFill="1" applyBorder="1" applyAlignment="1">
      <alignment horizontal="center" vertical="center" wrapText="1"/>
    </xf>
    <xf numFmtId="173" fontId="1" fillId="0" borderId="35" xfId="0" applyNumberFormat="1" applyFont="1" applyFill="1" applyBorder="1" applyAlignment="1">
      <alignment horizontal="right" vertical="center" wrapText="1"/>
    </xf>
    <xf numFmtId="0" fontId="1" fillId="0" borderId="35" xfId="0" applyFont="1" applyFill="1" applyBorder="1" applyAlignment="1">
      <alignment horizontal="left" vertical="center" wrapText="1"/>
    </xf>
    <xf numFmtId="174" fontId="1" fillId="0" borderId="35" xfId="0" applyNumberFormat="1" applyFont="1" applyFill="1" applyBorder="1" applyAlignment="1">
      <alignment horizontal="right" vertical="center" wrapText="1"/>
    </xf>
    <xf numFmtId="0" fontId="1" fillId="0" borderId="35" xfId="0" applyFont="1" applyFill="1" applyBorder="1" applyAlignment="1">
      <alignment horizontal="right" vertical="center" wrapText="1"/>
    </xf>
    <xf numFmtId="0" fontId="26" fillId="0" borderId="35" xfId="0" applyFont="1" applyFill="1" applyBorder="1" applyAlignment="1">
      <alignment horizontal="right" vertical="center" wrapText="1"/>
    </xf>
    <xf numFmtId="0" fontId="26" fillId="0" borderId="35" xfId="0" applyFont="1" applyFill="1" applyBorder="1" applyAlignment="1">
      <alignment horizontal="center" vertical="center" wrapText="1"/>
    </xf>
    <xf numFmtId="3" fontId="26" fillId="0" borderId="35" xfId="0" applyNumberFormat="1" applyFont="1" applyFill="1" applyBorder="1" applyAlignment="1">
      <alignment horizontal="center" vertical="center" wrapText="1"/>
    </xf>
    <xf numFmtId="4" fontId="26" fillId="0" borderId="35" xfId="0" applyNumberFormat="1" applyFont="1" applyFill="1" applyBorder="1" applyAlignment="1">
      <alignment horizontal="left" vertical="center" wrapText="1"/>
    </xf>
    <xf numFmtId="4" fontId="26" fillId="0" borderId="35" xfId="0" applyNumberFormat="1" applyFont="1" applyFill="1" applyBorder="1" applyAlignment="1">
      <alignment horizontal="center" vertical="center" wrapText="1"/>
    </xf>
    <xf numFmtId="0" fontId="26" fillId="0" borderId="35" xfId="0" applyFont="1" applyFill="1" applyBorder="1" applyAlignment="1">
      <alignment vertical="center" wrapText="1"/>
    </xf>
    <xf numFmtId="173" fontId="0" fillId="0" borderId="0" xfId="0" applyNumberFormat="1" applyFill="1" applyAlignment="1">
      <alignment horizontal="center" vertical="center"/>
    </xf>
    <xf numFmtId="0" fontId="1" fillId="0" borderId="35" xfId="0" applyNumberFormat="1" applyFont="1" applyFill="1" applyBorder="1" applyAlignment="1">
      <alignment horizontal="right" vertical="center" wrapText="1"/>
    </xf>
    <xf numFmtId="0" fontId="1" fillId="0" borderId="35" xfId="0" applyNumberFormat="1" applyFont="1" applyFill="1" applyBorder="1" applyAlignment="1">
      <alignment horizontal="center" vertical="center" wrapText="1"/>
    </xf>
    <xf numFmtId="0" fontId="1" fillId="0" borderId="35" xfId="0" applyFont="1" applyFill="1" applyBorder="1" applyAlignment="1">
      <alignment horizontal="right" wrapText="1"/>
    </xf>
    <xf numFmtId="0" fontId="26" fillId="0" borderId="35" xfId="0" applyFont="1" applyFill="1" applyBorder="1" applyAlignment="1">
      <alignment horizontal="left" vertical="center" wrapText="1"/>
    </xf>
    <xf numFmtId="173" fontId="26" fillId="0" borderId="35"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49" fontId="26" fillId="0" borderId="35" xfId="0" applyNumberFormat="1" applyFont="1" applyFill="1" applyBorder="1" applyAlignment="1">
      <alignment horizontal="center" vertical="center" wrapText="1"/>
    </xf>
    <xf numFmtId="4" fontId="1" fillId="0" borderId="35" xfId="0" applyNumberFormat="1" applyFont="1" applyFill="1" applyBorder="1" applyAlignment="1">
      <alignment horizontal="left" vertical="center" wrapText="1"/>
    </xf>
    <xf numFmtId="3" fontId="30" fillId="0" borderId="35" xfId="0" applyNumberFormat="1" applyFont="1" applyFill="1" applyBorder="1" applyAlignment="1">
      <alignment horizontal="center" vertical="center" wrapText="1"/>
    </xf>
    <xf numFmtId="3" fontId="29" fillId="0" borderId="35" xfId="0" applyNumberFormat="1" applyFont="1" applyFill="1" applyBorder="1" applyAlignment="1">
      <alignment horizontal="center" vertical="center" wrapText="1"/>
    </xf>
    <xf numFmtId="170" fontId="1" fillId="0" borderId="35" xfId="0" applyNumberFormat="1" applyFont="1" applyFill="1" applyBorder="1" applyAlignment="1">
      <alignment horizontal="center" vertical="center" wrapText="1"/>
    </xf>
    <xf numFmtId="166" fontId="1" fillId="0" borderId="35" xfId="0" applyNumberFormat="1" applyFont="1" applyFill="1" applyBorder="1" applyAlignment="1">
      <alignment horizontal="center" vertical="center"/>
    </xf>
    <xf numFmtId="3" fontId="1" fillId="17" borderId="35" xfId="0" applyNumberFormat="1" applyFont="1" applyFill="1" applyBorder="1" applyAlignment="1">
      <alignment horizontal="center" vertical="center" wrapText="1"/>
    </xf>
    <xf numFmtId="49" fontId="1" fillId="0" borderId="20" xfId="0" applyNumberFormat="1" applyFont="1" applyFill="1" applyBorder="1" applyAlignment="1">
      <alignment horizontal="left" vertical="center"/>
    </xf>
    <xf numFmtId="0" fontId="1" fillId="6" borderId="0" xfId="0" applyFont="1" applyFill="1" applyBorder="1" applyAlignment="1" applyProtection="1">
      <alignment horizontal="left" vertical="center"/>
    </xf>
    <xf numFmtId="166" fontId="1" fillId="0" borderId="35" xfId="0" applyNumberFormat="1" applyFont="1" applyFill="1" applyBorder="1" applyAlignment="1" applyProtection="1">
      <alignment horizontal="center" vertical="center"/>
    </xf>
    <xf numFmtId="164" fontId="1" fillId="0" borderId="32" xfId="0" applyNumberFormat="1" applyFont="1" applyFill="1" applyBorder="1" applyAlignment="1" applyProtection="1">
      <alignment horizontal="right" vertical="center"/>
    </xf>
    <xf numFmtId="164" fontId="1" fillId="0" borderId="25" xfId="0" applyNumberFormat="1" applyFont="1" applyFill="1" applyBorder="1" applyAlignment="1" applyProtection="1">
      <alignment horizontal="right" vertical="center" wrapText="1"/>
    </xf>
    <xf numFmtId="164" fontId="1" fillId="0" borderId="25" xfId="0" applyNumberFormat="1" applyFont="1" applyFill="1" applyBorder="1" applyAlignment="1" applyProtection="1">
      <alignment horizontal="center" vertical="center" wrapText="1"/>
    </xf>
    <xf numFmtId="164" fontId="1" fillId="0" borderId="25" xfId="0" applyNumberFormat="1" applyFont="1" applyFill="1" applyBorder="1" applyAlignment="1">
      <alignment horizontal="right" vertical="center"/>
    </xf>
    <xf numFmtId="165" fontId="1" fillId="0" borderId="7" xfId="0" applyNumberFormat="1" applyFont="1" applyFill="1" applyBorder="1" applyAlignment="1">
      <alignment horizontal="center" vertical="center"/>
    </xf>
    <xf numFmtId="4" fontId="1" fillId="0" borderId="26" xfId="0" applyNumberFormat="1" applyFont="1" applyFill="1" applyBorder="1" applyAlignment="1">
      <alignment horizontal="right" vertical="center"/>
    </xf>
    <xf numFmtId="165" fontId="1" fillId="0" borderId="26" xfId="0" applyNumberFormat="1" applyFont="1" applyFill="1" applyBorder="1" applyAlignment="1">
      <alignment horizontal="center" vertical="center"/>
    </xf>
    <xf numFmtId="165" fontId="1" fillId="0" borderId="27" xfId="0" applyNumberFormat="1" applyFont="1" applyFill="1" applyBorder="1" applyAlignment="1" applyProtection="1">
      <alignment horizontal="center" vertical="center"/>
    </xf>
    <xf numFmtId="0" fontId="1" fillId="0" borderId="3" xfId="0" applyFont="1" applyFill="1" applyBorder="1" applyAlignment="1">
      <alignment vertical="center"/>
    </xf>
    <xf numFmtId="164" fontId="1" fillId="0" borderId="28" xfId="0" applyNumberFormat="1" applyFont="1" applyFill="1" applyBorder="1" applyAlignment="1">
      <alignment horizontal="right" vertical="center"/>
    </xf>
    <xf numFmtId="3" fontId="1" fillId="0" borderId="34" xfId="0" applyNumberFormat="1" applyFont="1" applyFill="1" applyBorder="1" applyAlignment="1">
      <alignment vertical="center" wrapText="1"/>
    </xf>
    <xf numFmtId="164" fontId="1" fillId="0" borderId="31" xfId="0" applyNumberFormat="1" applyFont="1" applyFill="1" applyBorder="1" applyAlignment="1">
      <alignment horizontal="right" vertical="center"/>
    </xf>
    <xf numFmtId="0" fontId="1" fillId="0" borderId="35" xfId="0" applyFont="1" applyFill="1" applyBorder="1" applyAlignment="1">
      <alignment horizontal="left" wrapText="1"/>
    </xf>
    <xf numFmtId="3" fontId="1" fillId="0" borderId="25" xfId="0" applyNumberFormat="1" applyFont="1" applyFill="1" applyBorder="1" applyAlignment="1" applyProtection="1">
      <alignment horizontal="center" vertical="center" wrapText="1"/>
    </xf>
    <xf numFmtId="170" fontId="1" fillId="0" borderId="7" xfId="0" applyNumberFormat="1" applyFont="1" applyFill="1" applyBorder="1" applyAlignment="1">
      <alignment horizontal="center" vertical="center"/>
    </xf>
    <xf numFmtId="0" fontId="1" fillId="0" borderId="28" xfId="0" applyFont="1" applyFill="1" applyBorder="1" applyAlignment="1">
      <alignment horizontal="center" vertical="center"/>
    </xf>
    <xf numFmtId="175" fontId="1" fillId="0" borderId="28" xfId="0" applyNumberFormat="1" applyFont="1" applyFill="1" applyBorder="1" applyAlignment="1" applyProtection="1">
      <alignment horizontal="right" vertical="center"/>
    </xf>
    <xf numFmtId="165" fontId="1" fillId="0" borderId="2" xfId="0" applyNumberFormat="1" applyFont="1" applyFill="1" applyBorder="1" applyAlignment="1">
      <alignment horizontal="center" vertical="center"/>
    </xf>
    <xf numFmtId="0" fontId="1" fillId="0" borderId="30" xfId="0" applyFont="1" applyFill="1" applyBorder="1" applyAlignment="1">
      <alignment horizontal="center" vertical="center"/>
    </xf>
    <xf numFmtId="4" fontId="1" fillId="0" borderId="33" xfId="0" applyNumberFormat="1" applyFont="1" applyFill="1" applyBorder="1" applyAlignment="1" applyProtection="1">
      <alignment horizontal="right" vertical="center"/>
    </xf>
    <xf numFmtId="165" fontId="1" fillId="0" borderId="30" xfId="0" applyNumberFormat="1" applyFont="1" applyFill="1" applyBorder="1" applyAlignment="1" applyProtection="1">
      <alignment horizontal="center" vertical="center"/>
    </xf>
    <xf numFmtId="165" fontId="1" fillId="0" borderId="32" xfId="0" applyNumberFormat="1" applyFont="1" applyFill="1" applyBorder="1" applyAlignment="1" applyProtection="1">
      <alignment horizontal="center" vertical="center"/>
    </xf>
    <xf numFmtId="170" fontId="1" fillId="0" borderId="7" xfId="0" applyNumberFormat="1" applyFont="1" applyFill="1" applyBorder="1" applyAlignment="1" applyProtection="1">
      <alignment horizontal="center" vertical="center"/>
    </xf>
    <xf numFmtId="175" fontId="1" fillId="0" borderId="28" xfId="0" applyNumberFormat="1" applyFont="1" applyFill="1" applyBorder="1" applyAlignment="1">
      <alignment horizontal="right" vertical="center"/>
    </xf>
    <xf numFmtId="4" fontId="1" fillId="0" borderId="33" xfId="0" applyNumberFormat="1" applyFont="1" applyFill="1" applyBorder="1" applyAlignment="1">
      <alignment horizontal="right" vertical="center"/>
    </xf>
    <xf numFmtId="175" fontId="1" fillId="0" borderId="29" xfId="0" applyNumberFormat="1" applyFont="1" applyFill="1" applyBorder="1" applyAlignment="1">
      <alignment horizontal="right" vertical="center"/>
    </xf>
    <xf numFmtId="175" fontId="1" fillId="0" borderId="29" xfId="0" applyNumberFormat="1" applyFont="1" applyFill="1" applyBorder="1" applyAlignment="1" applyProtection="1">
      <alignment horizontal="right"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175" fontId="1" fillId="0" borderId="32" xfId="0" applyNumberFormat="1" applyFont="1" applyFill="1" applyBorder="1" applyAlignment="1" applyProtection="1">
      <alignment horizontal="right" vertical="center"/>
    </xf>
    <xf numFmtId="0" fontId="1" fillId="0" borderId="26" xfId="0" applyFont="1" applyFill="1" applyBorder="1" applyAlignment="1">
      <alignment horizontal="center" vertical="center"/>
    </xf>
    <xf numFmtId="4" fontId="1" fillId="0" borderId="26" xfId="0" applyNumberFormat="1" applyFont="1" applyFill="1" applyBorder="1" applyAlignment="1" applyProtection="1">
      <alignment horizontal="right" vertical="center"/>
    </xf>
    <xf numFmtId="164" fontId="1" fillId="0" borderId="26" xfId="0" applyNumberFormat="1" applyFont="1" applyFill="1" applyBorder="1" applyAlignment="1">
      <alignment horizontal="right" vertical="center"/>
    </xf>
    <xf numFmtId="165" fontId="1" fillId="0" borderId="26" xfId="0" applyNumberFormat="1" applyFont="1" applyFill="1" applyBorder="1" applyAlignment="1" applyProtection="1">
      <alignment horizontal="center" vertical="center"/>
    </xf>
    <xf numFmtId="164" fontId="1" fillId="0" borderId="7" xfId="0" applyNumberFormat="1" applyFont="1" applyFill="1" applyBorder="1" applyAlignment="1" applyProtection="1">
      <alignment horizontal="right" vertical="center"/>
    </xf>
    <xf numFmtId="49" fontId="1" fillId="0" borderId="28"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164" fontId="1" fillId="0" borderId="8" xfId="0" applyNumberFormat="1" applyFont="1" applyFill="1" applyBorder="1" applyAlignment="1" applyProtection="1">
      <alignment horizontal="right" vertical="center"/>
    </xf>
    <xf numFmtId="164" fontId="1" fillId="0" borderId="18" xfId="0" applyNumberFormat="1" applyFont="1" applyFill="1" applyBorder="1" applyAlignment="1">
      <alignment vertical="center"/>
    </xf>
    <xf numFmtId="164" fontId="1" fillId="0" borderId="17" xfId="0" applyNumberFormat="1" applyFont="1" applyFill="1" applyBorder="1" applyAlignment="1" applyProtection="1">
      <alignment horizontal="right" vertical="center"/>
    </xf>
    <xf numFmtId="164" fontId="1" fillId="0" borderId="2" xfId="0" applyNumberFormat="1" applyFont="1" applyBorder="1" applyAlignment="1" applyProtection="1">
      <alignment horizontal="right" vertical="center"/>
    </xf>
    <xf numFmtId="164" fontId="8" fillId="0" borderId="28" xfId="0" applyNumberFormat="1" applyFont="1" applyBorder="1" applyAlignment="1" applyProtection="1">
      <alignment horizontal="right" vertical="center"/>
    </xf>
    <xf numFmtId="0" fontId="24" fillId="15" borderId="9" xfId="1" applyFont="1" applyFill="1" applyBorder="1" applyAlignment="1" applyProtection="1">
      <alignment horizontal="center" vertical="center" wrapText="1"/>
    </xf>
    <xf numFmtId="0" fontId="24" fillId="15" borderId="10" xfId="1" applyFont="1" applyFill="1" applyBorder="1" applyAlignment="1" applyProtection="1">
      <alignment horizontal="center" vertical="center" wrapText="1"/>
    </xf>
    <xf numFmtId="0" fontId="24" fillId="15" borderId="11" xfId="1" applyFont="1" applyFill="1" applyBorder="1" applyAlignment="1" applyProtection="1">
      <alignment horizontal="center" vertical="center" wrapText="1"/>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0" fontId="1" fillId="5" borderId="0" xfId="0" applyFont="1" applyFill="1" applyBorder="1" applyAlignment="1">
      <alignment vertical="center" wrapText="1"/>
    </xf>
    <xf numFmtId="170" fontId="1" fillId="0" borderId="0" xfId="0" applyNumberFormat="1" applyFont="1" applyBorder="1" applyAlignment="1">
      <alignment horizontal="center" vertical="center"/>
    </xf>
    <xf numFmtId="166" fontId="1" fillId="5" borderId="0" xfId="0" applyNumberFormat="1"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1" fillId="5" borderId="0" xfId="0" applyFont="1" applyFill="1" applyBorder="1" applyAlignment="1">
      <alignment horizontal="left" vertical="center" wrapText="1"/>
    </xf>
    <xf numFmtId="0" fontId="1" fillId="5" borderId="0" xfId="0" applyFont="1" applyFill="1" applyBorder="1" applyAlignment="1">
      <alignment horizontal="left" vertical="center"/>
    </xf>
    <xf numFmtId="166" fontId="1" fillId="0" borderId="0" xfId="0" applyNumberFormat="1" applyFont="1" applyBorder="1" applyAlignment="1">
      <alignment horizontal="center" vertical="center"/>
    </xf>
    <xf numFmtId="166" fontId="10"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1" fillId="5" borderId="0" xfId="0" applyFont="1" applyFill="1" applyBorder="1" applyAlignment="1" applyProtection="1">
      <alignment horizontal="left" vertical="center" wrapText="1"/>
    </xf>
    <xf numFmtId="170" fontId="1" fillId="5" borderId="0" xfId="0" applyNumberFormat="1" applyFont="1" applyFill="1" applyBorder="1" applyAlignment="1" applyProtection="1">
      <alignment horizontal="center" vertical="center"/>
    </xf>
    <xf numFmtId="49" fontId="1" fillId="5" borderId="0" xfId="0" applyNumberFormat="1" applyFont="1" applyFill="1" applyBorder="1" applyAlignment="1" applyProtection="1">
      <alignment horizontal="left" vertical="center" wrapText="1"/>
    </xf>
    <xf numFmtId="170" fontId="1" fillId="5" borderId="0" xfId="0" applyNumberFormat="1" applyFont="1" applyFill="1" applyBorder="1" applyAlignment="1">
      <alignment horizontal="center" vertical="center"/>
    </xf>
    <xf numFmtId="49" fontId="1" fillId="5" borderId="0" xfId="0" applyNumberFormat="1" applyFont="1" applyFill="1" applyBorder="1" applyAlignment="1">
      <alignment vertical="center" wrapText="1"/>
    </xf>
    <xf numFmtId="170" fontId="10" fillId="5" borderId="0" xfId="0" applyNumberFormat="1" applyFont="1" applyFill="1" applyBorder="1" applyAlignment="1">
      <alignment horizontal="center" vertical="center"/>
    </xf>
    <xf numFmtId="166" fontId="1" fillId="5" borderId="0"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0" fontId="3" fillId="2" borderId="0" xfId="0" applyFont="1" applyFill="1" applyBorder="1" applyAlignment="1" applyProtection="1">
      <alignment horizontal="center" vertical="center" wrapText="1"/>
    </xf>
    <xf numFmtId="0" fontId="5" fillId="11" borderId="4"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6" xfId="0" applyFont="1" applyFill="1" applyBorder="1" applyAlignment="1">
      <alignment horizontal="center" vertical="center"/>
    </xf>
    <xf numFmtId="49" fontId="1" fillId="5" borderId="0" xfId="0" applyNumberFormat="1" applyFont="1" applyFill="1" applyBorder="1" applyAlignment="1">
      <alignment horizontal="left" vertical="center"/>
    </xf>
    <xf numFmtId="0" fontId="5" fillId="11" borderId="1" xfId="0" applyFont="1" applyFill="1" applyBorder="1" applyAlignment="1">
      <alignment horizontal="center" vertical="center"/>
    </xf>
    <xf numFmtId="167" fontId="9" fillId="2" borderId="21" xfId="0" applyNumberFormat="1" applyFont="1" applyFill="1" applyBorder="1" applyAlignment="1">
      <alignment horizontal="center" vertical="center"/>
    </xf>
    <xf numFmtId="0" fontId="9" fillId="11" borderId="1" xfId="0" applyFont="1" applyFill="1" applyBorder="1" applyAlignment="1">
      <alignment horizontal="center" vertical="center"/>
    </xf>
    <xf numFmtId="0" fontId="4" fillId="0" borderId="0" xfId="0" applyFont="1" applyBorder="1" applyAlignment="1">
      <alignment horizontal="center" vertical="center"/>
    </xf>
    <xf numFmtId="49" fontId="2" fillId="5" borderId="0" xfId="0" applyNumberFormat="1" applyFont="1" applyFill="1" applyBorder="1" applyAlignment="1">
      <alignment vertical="center" wrapText="1"/>
    </xf>
    <xf numFmtId="49" fontId="2" fillId="5" borderId="0" xfId="0" applyNumberFormat="1" applyFont="1" applyFill="1" applyBorder="1" applyAlignment="1" applyProtection="1">
      <alignment horizontal="left" vertical="center" wrapText="1"/>
    </xf>
    <xf numFmtId="49" fontId="2" fillId="5" borderId="0" xfId="0" applyNumberFormat="1" applyFont="1" applyFill="1" applyBorder="1" applyAlignment="1">
      <alignment horizontal="left" vertical="center"/>
    </xf>
    <xf numFmtId="49" fontId="1" fillId="6" borderId="0" xfId="0" applyNumberFormat="1" applyFont="1" applyFill="1" applyBorder="1" applyAlignment="1">
      <alignment vertical="center" wrapText="1"/>
    </xf>
    <xf numFmtId="0" fontId="1" fillId="0" borderId="0" xfId="0" applyFont="1" applyBorder="1" applyAlignment="1">
      <alignment horizontal="center" vertical="center" wrapText="1"/>
    </xf>
    <xf numFmtId="0" fontId="10" fillId="6" borderId="0" xfId="0" applyFont="1" applyFill="1" applyBorder="1" applyAlignment="1" applyProtection="1">
      <alignment horizontal="left" vertical="center"/>
    </xf>
    <xf numFmtId="167" fontId="9" fillId="2" borderId="2" xfId="0" applyNumberFormat="1" applyFont="1" applyFill="1" applyBorder="1" applyAlignment="1">
      <alignment horizontal="center" vertical="center"/>
    </xf>
    <xf numFmtId="0" fontId="5" fillId="11" borderId="8" xfId="0" applyFont="1" applyFill="1" applyBorder="1" applyAlignment="1">
      <alignment horizontal="center" vertical="center"/>
    </xf>
    <xf numFmtId="164" fontId="1" fillId="18" borderId="28" xfId="0" applyNumberFormat="1" applyFont="1" applyFill="1" applyBorder="1" applyAlignment="1" applyProtection="1">
      <alignment horizontal="right" vertical="center"/>
    </xf>
    <xf numFmtId="164" fontId="1" fillId="18" borderId="1" xfId="0" applyNumberFormat="1" applyFont="1" applyFill="1" applyBorder="1" applyAlignment="1">
      <alignment horizontal="right" vertical="center"/>
    </xf>
  </cellXfs>
  <cellStyles count="2">
    <cellStyle name="Normalny" xfId="0" builtinId="0"/>
    <cellStyle name="Tekst objaśnienia" xfId="1" builtinId="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66F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CE181E"/>
      <rgbColor rgb="00993366"/>
      <rgbColor rgb="00333399"/>
      <rgbColor rgb="00333333"/>
    </indexedColors>
    <mruColors>
      <color rgb="FFEFFFFF"/>
      <color rgb="FF00FF00"/>
      <color rgb="FFFF00FF"/>
      <color rgb="FFFFFFCC"/>
      <color rgb="FFCCFF66"/>
      <color rgb="FF66FFFF"/>
      <color rgb="FFFFCCFF"/>
      <color rgb="FF0000FF"/>
      <color rgb="FFCCFF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381000</xdr:colOff>
      <xdr:row>261</xdr:row>
      <xdr:rowOff>40902</xdr:rowOff>
    </xdr:from>
    <xdr:to>
      <xdr:col>9</xdr:col>
      <xdr:colOff>107016</xdr:colOff>
      <xdr:row>311</xdr:row>
      <xdr:rowOff>91889</xdr:rowOff>
    </xdr:to>
    <xdr:sp macro="" textlink="">
      <xdr:nvSpPr>
        <xdr:cNvPr id="1028" name="CustomShape 1"/>
        <xdr:cNvSpPr>
          <a:spLocks noChangeArrowheads="1"/>
        </xdr:cNvSpPr>
      </xdr:nvSpPr>
      <xdr:spPr bwMode="auto">
        <a:xfrm>
          <a:off x="381000" y="48768000"/>
          <a:ext cx="9039225" cy="9077325"/>
        </a:xfrm>
        <a:custGeom>
          <a:avLst/>
          <a:gdLst>
            <a:gd name="G0" fmla="+- 26564 0 0"/>
            <a:gd name="G1" fmla="+- 2449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525" cap="flat">
          <a:solidFill>
            <a:srgbClr val="000000"/>
          </a:solidFill>
          <a:round/>
          <a:headEnd/>
          <a:tailEnd/>
        </a:ln>
        <a:effectLst/>
      </xdr:spPr>
    </xdr:sp>
    <xdr:clientData/>
  </xdr:twoCellAnchor>
  <xdr:twoCellAnchor editAs="absolute">
    <xdr:from>
      <xdr:col>0</xdr:col>
      <xdr:colOff>0</xdr:colOff>
      <xdr:row>261</xdr:row>
      <xdr:rowOff>136152</xdr:rowOff>
    </xdr:from>
    <xdr:to>
      <xdr:col>8</xdr:col>
      <xdr:colOff>405653</xdr:colOff>
      <xdr:row>311</xdr:row>
      <xdr:rowOff>175933</xdr:rowOff>
    </xdr:to>
    <xdr:sp macro="" textlink="">
      <xdr:nvSpPr>
        <xdr:cNvPr id="1029" name="CustomShape 1"/>
        <xdr:cNvSpPr>
          <a:spLocks noChangeArrowheads="1"/>
        </xdr:cNvSpPr>
      </xdr:nvSpPr>
      <xdr:spPr bwMode="auto">
        <a:xfrm>
          <a:off x="0" y="48863250"/>
          <a:ext cx="9039225" cy="9067800"/>
        </a:xfrm>
        <a:custGeom>
          <a:avLst/>
          <a:gdLst>
            <a:gd name="G0" fmla="+- 26564 0 0"/>
            <a:gd name="G1" fmla="+- 2449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525" cap="flat">
          <a:solidFill>
            <a:srgbClr val="000000"/>
          </a:solidFill>
          <a:round/>
          <a:headEnd/>
          <a:tailEnd/>
        </a:ln>
        <a:effectLst/>
      </xdr:spPr>
    </xdr:sp>
    <xdr:clientData/>
  </xdr:twoCellAnchor>
  <xdr:twoCellAnchor editAs="absolute">
    <xdr:from>
      <xdr:col>0</xdr:col>
      <xdr:colOff>0</xdr:colOff>
      <xdr:row>268</xdr:row>
      <xdr:rowOff>168088</xdr:rowOff>
    </xdr:from>
    <xdr:to>
      <xdr:col>8</xdr:col>
      <xdr:colOff>405653</xdr:colOff>
      <xdr:row>319</xdr:row>
      <xdr:rowOff>56029</xdr:rowOff>
    </xdr:to>
    <xdr:sp macro="" textlink="">
      <xdr:nvSpPr>
        <xdr:cNvPr id="1030" name="CustomShape 1"/>
        <xdr:cNvSpPr>
          <a:spLocks noChangeArrowheads="1"/>
        </xdr:cNvSpPr>
      </xdr:nvSpPr>
      <xdr:spPr bwMode="auto">
        <a:xfrm>
          <a:off x="0" y="50168175"/>
          <a:ext cx="9039225" cy="9077325"/>
        </a:xfrm>
        <a:custGeom>
          <a:avLst/>
          <a:gdLst>
            <a:gd name="G0" fmla="+- 26564 0 0"/>
            <a:gd name="G1" fmla="+- 2449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525" cap="flat">
          <a:solidFill>
            <a:srgbClr val="000000"/>
          </a:solidFill>
          <a:round/>
          <a:headEnd/>
          <a:tailEnd/>
        </a:ln>
        <a:effectLst/>
      </xdr:spPr>
    </xdr:sp>
    <xdr:clientData/>
  </xdr:twoCellAnchor>
  <xdr:twoCellAnchor editAs="absolute">
    <xdr:from>
      <xdr:col>0</xdr:col>
      <xdr:colOff>200025</xdr:colOff>
      <xdr:row>272</xdr:row>
      <xdr:rowOff>145676</xdr:rowOff>
    </xdr:from>
    <xdr:to>
      <xdr:col>8</xdr:col>
      <xdr:colOff>609600</xdr:colOff>
      <xdr:row>323</xdr:row>
      <xdr:rowOff>24653</xdr:rowOff>
    </xdr:to>
    <xdr:sp macro="" textlink="">
      <xdr:nvSpPr>
        <xdr:cNvPr id="1031" name="CustomShape 1"/>
        <xdr:cNvSpPr>
          <a:spLocks noChangeArrowheads="1"/>
        </xdr:cNvSpPr>
      </xdr:nvSpPr>
      <xdr:spPr bwMode="auto">
        <a:xfrm>
          <a:off x="200025" y="50863500"/>
          <a:ext cx="9039225" cy="9067800"/>
        </a:xfrm>
        <a:custGeom>
          <a:avLst/>
          <a:gdLst>
            <a:gd name="G0" fmla="+- 26564 0 0"/>
            <a:gd name="G1" fmla="+- 2449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525" cap="flat">
          <a:solidFill>
            <a:srgbClr val="000000"/>
          </a:solid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214</xdr:row>
      <xdr:rowOff>135030</xdr:rowOff>
    </xdr:from>
    <xdr:to>
      <xdr:col>11</xdr:col>
      <xdr:colOff>295275</xdr:colOff>
      <xdr:row>264</xdr:row>
      <xdr:rowOff>30817</xdr:rowOff>
    </xdr:to>
    <xdr:sp macro="" textlink="">
      <xdr:nvSpPr>
        <xdr:cNvPr id="3074" name="CustomShape 1"/>
        <xdr:cNvSpPr>
          <a:spLocks noChangeArrowheads="1"/>
        </xdr:cNvSpPr>
      </xdr:nvSpPr>
      <xdr:spPr bwMode="auto">
        <a:xfrm>
          <a:off x="0" y="40662225"/>
          <a:ext cx="10687050" cy="9544050"/>
        </a:xfrm>
        <a:custGeom>
          <a:avLst/>
          <a:gdLst>
            <a:gd name="G0" fmla="+- 31406 0 0"/>
            <a:gd name="G1" fmla="+- 2650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525" cap="flat">
          <a:solidFill>
            <a:srgbClr val="000000"/>
          </a:solidFill>
          <a:round/>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71</xdr:row>
      <xdr:rowOff>30816</xdr:rowOff>
    </xdr:from>
    <xdr:to>
      <xdr:col>11</xdr:col>
      <xdr:colOff>327772</xdr:colOff>
      <xdr:row>107</xdr:row>
      <xdr:rowOff>874620</xdr:rowOff>
    </xdr:to>
    <xdr:sp macro="" textlink="">
      <xdr:nvSpPr>
        <xdr:cNvPr id="4098" name="CustomShape 1"/>
        <xdr:cNvSpPr>
          <a:spLocks noChangeArrowheads="1"/>
        </xdr:cNvSpPr>
      </xdr:nvSpPr>
      <xdr:spPr bwMode="auto">
        <a:xfrm>
          <a:off x="0" y="15154275"/>
          <a:ext cx="10601325" cy="8496300"/>
        </a:xfrm>
        <a:custGeom>
          <a:avLst/>
          <a:gdLst>
            <a:gd name="G0" fmla="+- 31169 0 0"/>
            <a:gd name="G1" fmla="+- 2359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525" cap="flat">
          <a:solidFill>
            <a:srgbClr val="000000"/>
          </a:solidFill>
          <a:round/>
          <a:headEnd/>
          <a:tailEnd/>
        </a:ln>
        <a:effec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LW471"/>
  <sheetViews>
    <sheetView showGridLines="0" tabSelected="1" view="pageBreakPreview" zoomScale="85" zoomScaleSheetLayoutView="85" workbookViewId="0">
      <pane xSplit="2" ySplit="4" topLeftCell="E356" activePane="bottomRight" state="frozen"/>
      <selection activeCell="R3" sqref="R3"/>
      <selection pane="topRight" activeCell="R3" sqref="R3"/>
      <selection pane="bottomLeft" activeCell="R3" sqref="R3"/>
      <selection pane="bottomRight" activeCell="E372" sqref="E372"/>
    </sheetView>
  </sheetViews>
  <sheetFormatPr defaultColWidth="9.140625" defaultRowHeight="14.25"/>
  <cols>
    <col min="1" max="1" width="6.7109375" style="1" customWidth="1"/>
    <col min="2" max="2" width="35.42578125" style="2" customWidth="1"/>
    <col min="3" max="3" width="12.7109375" style="2" customWidth="1"/>
    <col min="4" max="4" width="15.7109375" style="6" customWidth="1"/>
    <col min="5" max="5" width="19" style="6" customWidth="1"/>
    <col min="6" max="6" width="19" style="4" customWidth="1"/>
    <col min="7" max="8" width="10.42578125" style="270" customWidth="1"/>
    <col min="9" max="9" width="10.28515625" style="250" customWidth="1"/>
    <col min="10" max="10" width="10.140625" style="250" customWidth="1"/>
    <col min="11" max="11" width="29.42578125" style="9" customWidth="1"/>
    <col min="12" max="13" width="15.42578125" style="256" customWidth="1"/>
    <col min="14" max="14" width="11.7109375" style="256" customWidth="1"/>
    <col min="15" max="15" width="9.140625" style="256" customWidth="1"/>
    <col min="16" max="16" width="12.5703125" style="256" customWidth="1"/>
    <col min="17" max="17" width="12.140625" style="256" customWidth="1"/>
    <col min="18" max="18" width="11.42578125" style="256" customWidth="1"/>
    <col min="19" max="19" width="13.28515625" style="256" customWidth="1"/>
    <col min="20" max="20" width="8.42578125" style="256" customWidth="1"/>
    <col min="21" max="21" width="15.7109375" style="256" customWidth="1"/>
    <col min="22" max="22" width="12.5703125" style="256" customWidth="1"/>
    <col min="23" max="23" width="15" style="256" customWidth="1"/>
    <col min="24" max="24" width="11.5703125" style="5" customWidth="1"/>
    <col min="25" max="25" width="10.7109375" style="5" customWidth="1"/>
    <col min="26" max="26" width="14.42578125" style="5" customWidth="1"/>
    <col min="27" max="27" width="11.7109375" style="5" customWidth="1"/>
    <col min="28" max="28" width="14.7109375" style="5" customWidth="1"/>
    <col min="29" max="29" width="13" style="5" customWidth="1"/>
    <col min="30" max="30" width="13.5703125" style="247" customWidth="1"/>
    <col min="31" max="31" width="58.28515625" style="10" customWidth="1"/>
    <col min="32" max="32" width="12.7109375" style="10" customWidth="1"/>
    <col min="33" max="33" width="13.140625" style="10" customWidth="1"/>
    <col min="34" max="34" width="14.5703125" style="4" customWidth="1"/>
    <col min="35" max="16384" width="9.140625" style="3"/>
  </cols>
  <sheetData>
    <row r="1" spans="1:1011" s="248" customFormat="1" ht="16.5">
      <c r="A1" s="486" t="s">
        <v>0</v>
      </c>
      <c r="B1" s="486"/>
      <c r="C1" s="486"/>
      <c r="D1" s="486"/>
      <c r="E1" s="486"/>
      <c r="F1" s="486"/>
      <c r="G1" s="268"/>
      <c r="H1" s="268"/>
      <c r="I1" s="249"/>
      <c r="J1" s="249"/>
      <c r="K1" s="171"/>
      <c r="L1" s="253"/>
      <c r="M1" s="253"/>
      <c r="N1" s="253"/>
      <c r="O1" s="253"/>
      <c r="P1" s="253"/>
      <c r="Q1" s="253"/>
      <c r="R1" s="253"/>
      <c r="S1" s="253"/>
      <c r="T1" s="253"/>
      <c r="U1" s="253"/>
      <c r="V1" s="253"/>
      <c r="W1" s="253"/>
      <c r="X1" s="242"/>
      <c r="Y1" s="242"/>
      <c r="Z1" s="242"/>
      <c r="AA1" s="242"/>
      <c r="AB1" s="242"/>
      <c r="AC1" s="242"/>
      <c r="AD1" s="245"/>
      <c r="AE1" s="8"/>
      <c r="AF1" s="8"/>
      <c r="AG1" s="8"/>
      <c r="AH1" s="146" t="s">
        <v>340</v>
      </c>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row>
    <row r="2" spans="1:1011" s="200" customFormat="1" ht="15.75" thickBot="1">
      <c r="A2" s="203"/>
      <c r="B2" s="293" t="s">
        <v>1065</v>
      </c>
      <c r="C2" s="203"/>
      <c r="D2" s="203"/>
      <c r="E2" s="203"/>
      <c r="F2" s="203"/>
      <c r="G2" s="268"/>
      <c r="H2" s="268"/>
      <c r="I2" s="249"/>
      <c r="J2" s="249"/>
      <c r="K2" s="171"/>
      <c r="L2" s="253"/>
      <c r="M2" s="242"/>
      <c r="N2" s="242"/>
      <c r="O2" s="242"/>
      <c r="P2" s="242"/>
      <c r="Q2" s="242"/>
      <c r="R2" s="242"/>
      <c r="S2" s="242"/>
      <c r="T2" s="242"/>
      <c r="U2" s="242"/>
      <c r="V2" s="242"/>
      <c r="W2" s="242"/>
      <c r="X2" s="242"/>
      <c r="Y2" s="242"/>
      <c r="Z2" s="242"/>
      <c r="AA2" s="242"/>
      <c r="AB2" s="242"/>
      <c r="AC2" s="242"/>
      <c r="AD2" s="464" t="s">
        <v>1537</v>
      </c>
      <c r="AE2" s="465"/>
      <c r="AF2" s="466"/>
      <c r="AG2" s="8"/>
      <c r="AH2" s="201" t="s">
        <v>341</v>
      </c>
    </row>
    <row r="3" spans="1:1011" s="10" customFormat="1" ht="93.75" thickTop="1" thickBot="1">
      <c r="A3" s="187" t="s">
        <v>1</v>
      </c>
      <c r="B3" s="188" t="s">
        <v>2</v>
      </c>
      <c r="C3" s="189" t="s">
        <v>343</v>
      </c>
      <c r="D3" s="190" t="s">
        <v>1183</v>
      </c>
      <c r="E3" s="287" t="s">
        <v>690</v>
      </c>
      <c r="F3" s="191" t="s">
        <v>4</v>
      </c>
      <c r="G3" s="291" t="s">
        <v>344</v>
      </c>
      <c r="H3" s="291" t="s">
        <v>345</v>
      </c>
      <c r="I3" s="288" t="s">
        <v>346</v>
      </c>
      <c r="J3" s="289" t="s">
        <v>347</v>
      </c>
      <c r="K3" s="290" t="s">
        <v>348</v>
      </c>
      <c r="L3" s="290" t="s">
        <v>349</v>
      </c>
      <c r="M3" s="290" t="s">
        <v>350</v>
      </c>
      <c r="N3" s="290" t="s">
        <v>351</v>
      </c>
      <c r="O3" s="290" t="s">
        <v>352</v>
      </c>
      <c r="P3" s="290" t="s">
        <v>691</v>
      </c>
      <c r="Q3" s="290" t="s">
        <v>353</v>
      </c>
      <c r="R3" s="290" t="s">
        <v>354</v>
      </c>
      <c r="S3" s="290" t="s">
        <v>355</v>
      </c>
      <c r="T3" s="290" t="s">
        <v>356</v>
      </c>
      <c r="U3" s="290" t="s">
        <v>357</v>
      </c>
      <c r="V3" s="290" t="s">
        <v>358</v>
      </c>
      <c r="W3" s="290" t="s">
        <v>359</v>
      </c>
      <c r="X3" s="290" t="s">
        <v>360</v>
      </c>
      <c r="Y3" s="290" t="s">
        <v>361</v>
      </c>
      <c r="Z3" s="290" t="s">
        <v>362</v>
      </c>
      <c r="AA3" s="290" t="s">
        <v>363</v>
      </c>
      <c r="AB3" s="290" t="s">
        <v>364</v>
      </c>
      <c r="AC3" s="290" t="s">
        <v>365</v>
      </c>
      <c r="AD3" s="290" t="s">
        <v>366</v>
      </c>
      <c r="AE3" s="290" t="s">
        <v>367</v>
      </c>
      <c r="AF3" s="290" t="s">
        <v>368</v>
      </c>
      <c r="AG3" s="290" t="s">
        <v>369</v>
      </c>
      <c r="AH3" s="292">
        <v>6.3000000000000003E-4</v>
      </c>
    </row>
    <row r="4" spans="1:1011" s="5" customFormat="1" ht="15" thickTop="1">
      <c r="A4" s="192" t="s">
        <v>5</v>
      </c>
      <c r="B4" s="192" t="s">
        <v>6</v>
      </c>
      <c r="C4" s="192" t="s">
        <v>7</v>
      </c>
      <c r="D4" s="192" t="s">
        <v>8</v>
      </c>
      <c r="E4" s="192" t="s">
        <v>1547</v>
      </c>
      <c r="F4" s="192" t="s">
        <v>9</v>
      </c>
      <c r="G4" s="192" t="s">
        <v>10</v>
      </c>
      <c r="H4" s="192" t="s">
        <v>1548</v>
      </c>
      <c r="I4" s="192" t="s">
        <v>1549</v>
      </c>
      <c r="J4" s="192" t="s">
        <v>1550</v>
      </c>
      <c r="K4" s="192" t="s">
        <v>1551</v>
      </c>
      <c r="L4" s="192" t="s">
        <v>1552</v>
      </c>
      <c r="M4" s="192" t="s">
        <v>1553</v>
      </c>
      <c r="N4" s="192" t="s">
        <v>1554</v>
      </c>
      <c r="O4" s="192" t="s">
        <v>1555</v>
      </c>
      <c r="P4" s="192" t="s">
        <v>1556</v>
      </c>
      <c r="Q4" s="192" t="s">
        <v>1557</v>
      </c>
      <c r="R4" s="192" t="s">
        <v>1558</v>
      </c>
      <c r="S4" s="192" t="s">
        <v>1559</v>
      </c>
      <c r="T4" s="192" t="s">
        <v>1560</v>
      </c>
      <c r="U4" s="192" t="s">
        <v>1561</v>
      </c>
      <c r="V4" s="192" t="s">
        <v>1562</v>
      </c>
      <c r="W4" s="192" t="s">
        <v>1563</v>
      </c>
      <c r="X4" s="192" t="s">
        <v>1564</v>
      </c>
      <c r="Y4" s="192" t="s">
        <v>1565</v>
      </c>
      <c r="Z4" s="192" t="s">
        <v>1566</v>
      </c>
      <c r="AA4" s="192" t="s">
        <v>1567</v>
      </c>
      <c r="AB4" s="192" t="s">
        <v>1568</v>
      </c>
      <c r="AC4" s="192" t="s">
        <v>1569</v>
      </c>
      <c r="AD4" s="192" t="s">
        <v>1570</v>
      </c>
      <c r="AE4" s="192" t="s">
        <v>1571</v>
      </c>
      <c r="AF4" s="192" t="s">
        <v>1572</v>
      </c>
      <c r="AG4" s="192" t="s">
        <v>1573</v>
      </c>
      <c r="AH4" s="11"/>
    </row>
    <row r="5" spans="1:1011" s="10" customFormat="1" ht="14.25" customHeight="1">
      <c r="A5" s="306" t="s">
        <v>5</v>
      </c>
      <c r="B5" s="307" t="s">
        <v>704</v>
      </c>
      <c r="C5" s="306" t="s">
        <v>698</v>
      </c>
      <c r="D5" s="283">
        <v>388.73</v>
      </c>
      <c r="E5" s="421">
        <v>430253.88</v>
      </c>
      <c r="F5" s="422"/>
      <c r="G5" s="399">
        <v>9</v>
      </c>
      <c r="H5" s="399"/>
      <c r="I5" s="399">
        <v>1951</v>
      </c>
      <c r="J5" s="399">
        <v>2</v>
      </c>
      <c r="K5" s="400" t="s">
        <v>697</v>
      </c>
      <c r="L5" s="400" t="s">
        <v>374</v>
      </c>
      <c r="M5" s="400" t="s">
        <v>381</v>
      </c>
      <c r="N5" s="401" t="s">
        <v>376</v>
      </c>
      <c r="O5" s="401" t="s">
        <v>376</v>
      </c>
      <c r="P5" s="401" t="s">
        <v>557</v>
      </c>
      <c r="Q5" s="401" t="s">
        <v>376</v>
      </c>
      <c r="R5" s="401" t="s">
        <v>376</v>
      </c>
      <c r="S5" s="401" t="s">
        <v>376</v>
      </c>
      <c r="T5" s="401" t="s">
        <v>376</v>
      </c>
      <c r="U5" s="401" t="s">
        <v>376</v>
      </c>
      <c r="V5" s="401" t="s">
        <v>376</v>
      </c>
      <c r="W5" s="401" t="s">
        <v>703</v>
      </c>
      <c r="X5" s="398" t="s">
        <v>376</v>
      </c>
      <c r="Y5" s="398" t="s">
        <v>376</v>
      </c>
      <c r="Z5" s="398" t="s">
        <v>1184</v>
      </c>
      <c r="AA5" s="398" t="s">
        <v>376</v>
      </c>
      <c r="AB5" s="408" t="s">
        <v>696</v>
      </c>
      <c r="AC5" s="408" t="s">
        <v>696</v>
      </c>
      <c r="AD5" s="398"/>
      <c r="AE5" s="402"/>
      <c r="AF5" s="397"/>
      <c r="AG5" s="398"/>
      <c r="AH5" s="305">
        <v>271.06</v>
      </c>
    </row>
    <row r="6" spans="1:1011" s="10" customFormat="1" ht="14.25" customHeight="1">
      <c r="A6" s="345">
        <v>2</v>
      </c>
      <c r="B6" s="309" t="s">
        <v>702</v>
      </c>
      <c r="C6" s="306" t="s">
        <v>698</v>
      </c>
      <c r="D6" s="283">
        <v>405.61</v>
      </c>
      <c r="E6" s="344">
        <v>405610</v>
      </c>
      <c r="F6" s="422"/>
      <c r="G6" s="399">
        <v>11</v>
      </c>
      <c r="H6" s="399"/>
      <c r="I6" s="399">
        <v>1951</v>
      </c>
      <c r="J6" s="399">
        <v>2</v>
      </c>
      <c r="K6" s="400" t="s">
        <v>697</v>
      </c>
      <c r="L6" s="400" t="s">
        <v>374</v>
      </c>
      <c r="M6" s="400" t="s">
        <v>381</v>
      </c>
      <c r="N6" s="401" t="s">
        <v>376</v>
      </c>
      <c r="O6" s="401" t="s">
        <v>376</v>
      </c>
      <c r="P6" s="401" t="s">
        <v>557</v>
      </c>
      <c r="Q6" s="401" t="s">
        <v>376</v>
      </c>
      <c r="R6" s="401" t="s">
        <v>376</v>
      </c>
      <c r="S6" s="401" t="s">
        <v>376</v>
      </c>
      <c r="T6" s="401" t="s">
        <v>376</v>
      </c>
      <c r="U6" s="401" t="s">
        <v>376</v>
      </c>
      <c r="V6" s="401" t="s">
        <v>376</v>
      </c>
      <c r="W6" s="401" t="s">
        <v>376</v>
      </c>
      <c r="X6" s="398" t="s">
        <v>376</v>
      </c>
      <c r="Y6" s="398" t="s">
        <v>376</v>
      </c>
      <c r="Z6" s="398" t="s">
        <v>1184</v>
      </c>
      <c r="AA6" s="398" t="s">
        <v>376</v>
      </c>
      <c r="AB6" s="408" t="s">
        <v>696</v>
      </c>
      <c r="AC6" s="408" t="s">
        <v>696</v>
      </c>
      <c r="AD6" s="398"/>
      <c r="AE6" s="402"/>
      <c r="AF6" s="397"/>
      <c r="AG6" s="398"/>
      <c r="AH6" s="305">
        <v>255.53</v>
      </c>
    </row>
    <row r="7" spans="1:1011" s="10" customFormat="1" ht="14.25" customHeight="1">
      <c r="A7" s="345">
        <v>3</v>
      </c>
      <c r="B7" s="307" t="s">
        <v>701</v>
      </c>
      <c r="C7" s="306" t="s">
        <v>698</v>
      </c>
      <c r="D7" s="283">
        <v>397.77</v>
      </c>
      <c r="E7" s="344">
        <v>397770</v>
      </c>
      <c r="F7" s="422"/>
      <c r="G7" s="399">
        <v>11</v>
      </c>
      <c r="H7" s="399"/>
      <c r="I7" s="399">
        <v>1951</v>
      </c>
      <c r="J7" s="399">
        <v>2</v>
      </c>
      <c r="K7" s="400" t="s">
        <v>697</v>
      </c>
      <c r="L7" s="400" t="s">
        <v>374</v>
      </c>
      <c r="M7" s="400" t="s">
        <v>381</v>
      </c>
      <c r="N7" s="401" t="s">
        <v>376</v>
      </c>
      <c r="O7" s="401" t="s">
        <v>376</v>
      </c>
      <c r="P7" s="401" t="s">
        <v>557</v>
      </c>
      <c r="Q7" s="401" t="s">
        <v>376</v>
      </c>
      <c r="R7" s="401" t="s">
        <v>376</v>
      </c>
      <c r="S7" s="401" t="s">
        <v>376</v>
      </c>
      <c r="T7" s="401" t="s">
        <v>376</v>
      </c>
      <c r="U7" s="401" t="s">
        <v>376</v>
      </c>
      <c r="V7" s="401" t="s">
        <v>376</v>
      </c>
      <c r="W7" s="401" t="s">
        <v>376</v>
      </c>
      <c r="X7" s="398" t="s">
        <v>376</v>
      </c>
      <c r="Y7" s="398" t="s">
        <v>376</v>
      </c>
      <c r="Z7" s="398" t="s">
        <v>1184</v>
      </c>
      <c r="AA7" s="398" t="s">
        <v>376</v>
      </c>
      <c r="AB7" s="408" t="s">
        <v>696</v>
      </c>
      <c r="AC7" s="408" t="s">
        <v>696</v>
      </c>
      <c r="AD7" s="398"/>
      <c r="AE7" s="402"/>
      <c r="AF7" s="397"/>
      <c r="AG7" s="398"/>
      <c r="AH7" s="305">
        <v>250.6</v>
      </c>
    </row>
    <row r="8" spans="1:1011" s="10" customFormat="1" ht="14.25" customHeight="1">
      <c r="A8" s="345">
        <v>4</v>
      </c>
      <c r="B8" s="307" t="s">
        <v>700</v>
      </c>
      <c r="C8" s="306" t="s">
        <v>698</v>
      </c>
      <c r="D8" s="283">
        <v>399</v>
      </c>
      <c r="E8" s="344">
        <v>399000</v>
      </c>
      <c r="F8" s="422"/>
      <c r="G8" s="399">
        <v>8</v>
      </c>
      <c r="H8" s="399"/>
      <c r="I8" s="399">
        <v>1951</v>
      </c>
      <c r="J8" s="399">
        <v>2</v>
      </c>
      <c r="K8" s="400" t="s">
        <v>697</v>
      </c>
      <c r="L8" s="400" t="s">
        <v>374</v>
      </c>
      <c r="M8" s="400" t="s">
        <v>381</v>
      </c>
      <c r="N8" s="401" t="s">
        <v>376</v>
      </c>
      <c r="O8" s="401" t="s">
        <v>376</v>
      </c>
      <c r="P8" s="401" t="s">
        <v>557</v>
      </c>
      <c r="Q8" s="401" t="s">
        <v>376</v>
      </c>
      <c r="R8" s="401" t="s">
        <v>376</v>
      </c>
      <c r="S8" s="401" t="s">
        <v>376</v>
      </c>
      <c r="T8" s="401" t="s">
        <v>376</v>
      </c>
      <c r="U8" s="401" t="s">
        <v>376</v>
      </c>
      <c r="V8" s="401" t="s">
        <v>376</v>
      </c>
      <c r="W8" s="401" t="s">
        <v>376</v>
      </c>
      <c r="X8" s="398" t="s">
        <v>376</v>
      </c>
      <c r="Y8" s="398" t="s">
        <v>376</v>
      </c>
      <c r="Z8" s="398" t="s">
        <v>1184</v>
      </c>
      <c r="AA8" s="398" t="s">
        <v>376</v>
      </c>
      <c r="AB8" s="408" t="s">
        <v>696</v>
      </c>
      <c r="AC8" s="408" t="s">
        <v>696</v>
      </c>
      <c r="AD8" s="398"/>
      <c r="AE8" s="402"/>
      <c r="AF8" s="397"/>
      <c r="AG8" s="398"/>
      <c r="AH8" s="305">
        <v>251.37</v>
      </c>
    </row>
    <row r="9" spans="1:1011" ht="14.25" customHeight="1">
      <c r="A9" s="345">
        <v>5</v>
      </c>
      <c r="B9" s="307" t="s">
        <v>699</v>
      </c>
      <c r="C9" s="306" t="s">
        <v>698</v>
      </c>
      <c r="D9" s="273">
        <v>406.07</v>
      </c>
      <c r="E9" s="344">
        <v>406070</v>
      </c>
      <c r="F9" s="344"/>
      <c r="G9" s="399">
        <v>7</v>
      </c>
      <c r="H9" s="399"/>
      <c r="I9" s="399">
        <v>1951</v>
      </c>
      <c r="J9" s="399">
        <v>2</v>
      </c>
      <c r="K9" s="400" t="s">
        <v>697</v>
      </c>
      <c r="L9" s="400" t="s">
        <v>374</v>
      </c>
      <c r="M9" s="400" t="s">
        <v>381</v>
      </c>
      <c r="N9" s="401" t="s">
        <v>376</v>
      </c>
      <c r="O9" s="401" t="s">
        <v>376</v>
      </c>
      <c r="P9" s="401" t="s">
        <v>557</v>
      </c>
      <c r="Q9" s="401" t="s">
        <v>376</v>
      </c>
      <c r="R9" s="401" t="s">
        <v>376</v>
      </c>
      <c r="S9" s="401" t="s">
        <v>376</v>
      </c>
      <c r="T9" s="401" t="s">
        <v>376</v>
      </c>
      <c r="U9" s="401" t="s">
        <v>376</v>
      </c>
      <c r="V9" s="401" t="s">
        <v>376</v>
      </c>
      <c r="W9" s="401" t="s">
        <v>376</v>
      </c>
      <c r="X9" s="398" t="s">
        <v>376</v>
      </c>
      <c r="Y9" s="398" t="s">
        <v>376</v>
      </c>
      <c r="Z9" s="398" t="s">
        <v>1184</v>
      </c>
      <c r="AA9" s="398" t="s">
        <v>376</v>
      </c>
      <c r="AB9" s="408" t="s">
        <v>696</v>
      </c>
      <c r="AC9" s="408" t="s">
        <v>696</v>
      </c>
      <c r="AD9" s="398"/>
      <c r="AE9" s="402"/>
      <c r="AF9" s="397"/>
      <c r="AG9" s="398"/>
      <c r="AH9" s="305">
        <v>255.82</v>
      </c>
    </row>
    <row r="10" spans="1:1011" customFormat="1" ht="14.25" customHeight="1">
      <c r="A10" s="345">
        <v>6</v>
      </c>
      <c r="B10" s="321" t="s">
        <v>822</v>
      </c>
      <c r="C10" s="320" t="s">
        <v>823</v>
      </c>
      <c r="D10" s="273">
        <v>264.3</v>
      </c>
      <c r="E10" s="327">
        <v>295404</v>
      </c>
      <c r="F10" s="327"/>
      <c r="G10" s="399">
        <v>6</v>
      </c>
      <c r="H10" s="399"/>
      <c r="I10" s="399">
        <v>1929</v>
      </c>
      <c r="J10" s="399">
        <v>1</v>
      </c>
      <c r="K10" s="400" t="s">
        <v>824</v>
      </c>
      <c r="L10" s="400" t="s">
        <v>374</v>
      </c>
      <c r="M10" s="400" t="s">
        <v>381</v>
      </c>
      <c r="N10" s="401" t="s">
        <v>376</v>
      </c>
      <c r="O10" s="401" t="s">
        <v>376</v>
      </c>
      <c r="P10" s="401" t="s">
        <v>557</v>
      </c>
      <c r="Q10" s="401" t="s">
        <v>376</v>
      </c>
      <c r="R10" s="401" t="s">
        <v>376</v>
      </c>
      <c r="S10" s="401" t="s">
        <v>376</v>
      </c>
      <c r="T10" s="401" t="s">
        <v>376</v>
      </c>
      <c r="U10" s="401" t="s">
        <v>376</v>
      </c>
      <c r="V10" s="401" t="s">
        <v>376</v>
      </c>
      <c r="W10" s="401" t="s">
        <v>376</v>
      </c>
      <c r="X10" s="398" t="s">
        <v>376</v>
      </c>
      <c r="Y10" s="398" t="s">
        <v>376</v>
      </c>
      <c r="Z10" s="398" t="s">
        <v>1184</v>
      </c>
      <c r="AA10" s="398" t="s">
        <v>376</v>
      </c>
      <c r="AB10" s="398" t="s">
        <v>825</v>
      </c>
      <c r="AC10" s="398" t="s">
        <v>825</v>
      </c>
      <c r="AD10" s="398"/>
      <c r="AE10" s="402"/>
      <c r="AF10" s="397"/>
      <c r="AG10" s="398"/>
      <c r="AH10" s="305">
        <v>186.1</v>
      </c>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c r="IW10" s="279"/>
      <c r="IX10" s="279"/>
      <c r="IY10" s="279"/>
      <c r="IZ10" s="279"/>
      <c r="JA10" s="279"/>
      <c r="JB10" s="279"/>
      <c r="JC10" s="279"/>
      <c r="JD10" s="279"/>
      <c r="JE10" s="279"/>
      <c r="JF10" s="279"/>
      <c r="JG10" s="279"/>
      <c r="JH10" s="279"/>
      <c r="JI10" s="279"/>
      <c r="JJ10" s="279"/>
      <c r="JK10" s="279"/>
      <c r="JL10" s="279"/>
      <c r="JM10" s="279"/>
      <c r="JN10" s="279"/>
      <c r="JO10" s="279"/>
      <c r="JP10" s="279"/>
      <c r="JQ10" s="279"/>
      <c r="JR10" s="279"/>
      <c r="JS10" s="279"/>
      <c r="JT10" s="279"/>
      <c r="JU10" s="279"/>
      <c r="JV10" s="279"/>
      <c r="JW10" s="279"/>
      <c r="JX10" s="279"/>
      <c r="JY10" s="279"/>
      <c r="JZ10" s="279"/>
      <c r="KA10" s="279"/>
      <c r="KB10" s="279"/>
      <c r="KC10" s="279"/>
      <c r="KD10" s="279"/>
      <c r="KE10" s="279"/>
      <c r="KF10" s="279"/>
      <c r="KG10" s="279"/>
      <c r="KH10" s="279"/>
      <c r="KI10" s="279"/>
      <c r="KJ10" s="279"/>
      <c r="KK10" s="279"/>
      <c r="KL10" s="279"/>
      <c r="KM10" s="279"/>
      <c r="KN10" s="279"/>
      <c r="KO10" s="279"/>
      <c r="KP10" s="279"/>
      <c r="KQ10" s="279"/>
      <c r="KR10" s="279"/>
      <c r="KS10" s="279"/>
      <c r="KT10" s="279"/>
      <c r="KU10" s="279"/>
      <c r="KV10" s="279"/>
      <c r="KW10" s="279"/>
      <c r="KX10" s="279"/>
      <c r="KY10" s="279"/>
      <c r="KZ10" s="279"/>
      <c r="LA10" s="279"/>
      <c r="LB10" s="279"/>
      <c r="LC10" s="279"/>
      <c r="LD10" s="279"/>
      <c r="LE10" s="279"/>
      <c r="LF10" s="279"/>
      <c r="LG10" s="279"/>
      <c r="LH10" s="279"/>
      <c r="LI10" s="279"/>
      <c r="LJ10" s="279"/>
      <c r="LK10" s="279"/>
      <c r="LL10" s="279"/>
      <c r="LM10" s="279"/>
      <c r="LN10" s="279"/>
      <c r="LO10" s="279"/>
      <c r="LP10" s="279"/>
      <c r="LQ10" s="279"/>
      <c r="LR10" s="279"/>
      <c r="LS10" s="279"/>
      <c r="LT10" s="279"/>
      <c r="LU10" s="279"/>
      <c r="LV10" s="279"/>
      <c r="LW10" s="279"/>
      <c r="LX10" s="279"/>
      <c r="LY10" s="279"/>
      <c r="LZ10" s="279"/>
      <c r="MA10" s="279"/>
      <c r="MB10" s="279"/>
      <c r="MC10" s="279"/>
      <c r="MD10" s="279"/>
      <c r="ME10" s="279"/>
      <c r="MF10" s="279"/>
      <c r="MG10" s="279"/>
      <c r="MH10" s="279"/>
      <c r="MI10" s="279"/>
      <c r="MJ10" s="279"/>
      <c r="MK10" s="279"/>
      <c r="ML10" s="279"/>
      <c r="MM10" s="279"/>
      <c r="MN10" s="279"/>
      <c r="MO10" s="279"/>
      <c r="MP10" s="279"/>
      <c r="MQ10" s="279"/>
      <c r="MR10" s="279"/>
      <c r="MS10" s="279"/>
      <c r="MT10" s="279"/>
      <c r="MU10" s="279"/>
      <c r="MV10" s="279"/>
      <c r="MW10" s="279"/>
      <c r="MX10" s="279"/>
      <c r="MY10" s="279"/>
      <c r="MZ10" s="279"/>
      <c r="NA10" s="279"/>
      <c r="NB10" s="279"/>
      <c r="NC10" s="279"/>
      <c r="ND10" s="279"/>
      <c r="NE10" s="279"/>
      <c r="NF10" s="279"/>
      <c r="NG10" s="279"/>
      <c r="NH10" s="279"/>
      <c r="NI10" s="279"/>
      <c r="NJ10" s="279"/>
      <c r="NK10" s="279"/>
      <c r="NL10" s="279"/>
      <c r="NM10" s="279"/>
      <c r="NN10" s="279"/>
      <c r="NO10" s="279"/>
      <c r="NP10" s="279"/>
      <c r="NQ10" s="279"/>
      <c r="NR10" s="279"/>
      <c r="NS10" s="279"/>
      <c r="NT10" s="279"/>
      <c r="NU10" s="279"/>
      <c r="NV10" s="279"/>
      <c r="NW10" s="279"/>
      <c r="NX10" s="279"/>
      <c r="NY10" s="279"/>
      <c r="NZ10" s="279"/>
      <c r="OA10" s="279"/>
      <c r="OB10" s="279"/>
      <c r="OC10" s="279"/>
      <c r="OD10" s="279"/>
      <c r="OE10" s="279"/>
      <c r="OF10" s="279"/>
      <c r="OG10" s="279"/>
      <c r="OH10" s="279"/>
      <c r="OI10" s="279"/>
      <c r="OJ10" s="279"/>
      <c r="OK10" s="279"/>
      <c r="OL10" s="279"/>
      <c r="OM10" s="279"/>
      <c r="ON10" s="279"/>
      <c r="OO10" s="279"/>
      <c r="OP10" s="279"/>
      <c r="OQ10" s="279"/>
      <c r="OR10" s="279"/>
      <c r="OS10" s="279"/>
      <c r="OT10" s="279"/>
      <c r="OU10" s="279"/>
      <c r="OV10" s="279"/>
      <c r="OW10" s="279"/>
      <c r="OX10" s="279"/>
      <c r="OY10" s="279"/>
      <c r="OZ10" s="279"/>
      <c r="PA10" s="279"/>
      <c r="PB10" s="279"/>
      <c r="PC10" s="279"/>
      <c r="PD10" s="279"/>
      <c r="PE10" s="279"/>
      <c r="PF10" s="279"/>
      <c r="PG10" s="279"/>
      <c r="PH10" s="279"/>
      <c r="PI10" s="279"/>
      <c r="PJ10" s="279"/>
      <c r="PK10" s="279"/>
      <c r="PL10" s="279"/>
      <c r="PM10" s="279"/>
      <c r="PN10" s="279"/>
      <c r="PO10" s="279"/>
      <c r="PP10" s="279"/>
      <c r="PQ10" s="279"/>
      <c r="PR10" s="279"/>
      <c r="PS10" s="279"/>
      <c r="PT10" s="279"/>
      <c r="PU10" s="279"/>
      <c r="PV10" s="279"/>
      <c r="PW10" s="279"/>
      <c r="PX10" s="279"/>
      <c r="PY10" s="279"/>
      <c r="PZ10" s="279"/>
      <c r="QA10" s="279"/>
      <c r="QB10" s="279"/>
      <c r="QC10" s="279"/>
      <c r="QD10" s="279"/>
      <c r="QE10" s="279"/>
      <c r="QF10" s="279"/>
      <c r="QG10" s="279"/>
      <c r="QH10" s="279"/>
      <c r="QI10" s="279"/>
      <c r="QJ10" s="279"/>
      <c r="QK10" s="279"/>
      <c r="QL10" s="279"/>
      <c r="QM10" s="279"/>
      <c r="QN10" s="279"/>
      <c r="QO10" s="279"/>
      <c r="QP10" s="279"/>
      <c r="QQ10" s="279"/>
      <c r="QR10" s="279"/>
      <c r="QS10" s="279"/>
      <c r="QT10" s="279"/>
      <c r="QU10" s="279"/>
      <c r="QV10" s="279"/>
      <c r="QW10" s="279"/>
      <c r="QX10" s="279"/>
      <c r="QY10" s="279"/>
      <c r="QZ10" s="279"/>
      <c r="RA10" s="279"/>
      <c r="RB10" s="279"/>
      <c r="RC10" s="279"/>
      <c r="RD10" s="279"/>
      <c r="RE10" s="279"/>
      <c r="RF10" s="279"/>
      <c r="RG10" s="279"/>
      <c r="RH10" s="279"/>
      <c r="RI10" s="279"/>
      <c r="RJ10" s="279"/>
      <c r="RK10" s="279"/>
      <c r="RL10" s="279"/>
      <c r="RM10" s="279"/>
      <c r="RN10" s="279"/>
      <c r="RO10" s="279"/>
      <c r="RP10" s="279"/>
      <c r="RQ10" s="279"/>
      <c r="RR10" s="279"/>
      <c r="RS10" s="279"/>
      <c r="RT10" s="279"/>
      <c r="RU10" s="279"/>
      <c r="RV10" s="279"/>
      <c r="RW10" s="279"/>
      <c r="RX10" s="279"/>
      <c r="RY10" s="279"/>
      <c r="RZ10" s="279"/>
      <c r="SA10" s="279"/>
      <c r="SB10" s="279"/>
      <c r="SC10" s="279"/>
      <c r="SD10" s="279"/>
      <c r="SE10" s="279"/>
      <c r="SF10" s="279"/>
      <c r="SG10" s="279"/>
      <c r="SH10" s="279"/>
      <c r="SI10" s="279"/>
      <c r="SJ10" s="279"/>
      <c r="SK10" s="279"/>
      <c r="SL10" s="279"/>
      <c r="SM10" s="279"/>
      <c r="SN10" s="279"/>
      <c r="SO10" s="279"/>
      <c r="SP10" s="279"/>
      <c r="SQ10" s="279"/>
      <c r="SR10" s="279"/>
      <c r="SS10" s="279"/>
      <c r="ST10" s="279"/>
      <c r="SU10" s="279"/>
      <c r="SV10" s="279"/>
      <c r="SW10" s="279"/>
      <c r="SX10" s="279"/>
      <c r="SY10" s="279"/>
      <c r="SZ10" s="279"/>
      <c r="TA10" s="279"/>
      <c r="TB10" s="279"/>
      <c r="TC10" s="279"/>
      <c r="TD10" s="279"/>
      <c r="TE10" s="279"/>
      <c r="TF10" s="279"/>
      <c r="TG10" s="279"/>
      <c r="TH10" s="279"/>
      <c r="TI10" s="279"/>
      <c r="TJ10" s="279"/>
      <c r="TK10" s="279"/>
      <c r="TL10" s="279"/>
      <c r="TM10" s="279"/>
      <c r="TN10" s="279"/>
      <c r="TO10" s="279"/>
      <c r="TP10" s="279"/>
      <c r="TQ10" s="279"/>
      <c r="TR10" s="279"/>
      <c r="TS10" s="279"/>
      <c r="TT10" s="279"/>
      <c r="TU10" s="279"/>
      <c r="TV10" s="279"/>
      <c r="TW10" s="279"/>
      <c r="TX10" s="279"/>
      <c r="TY10" s="279"/>
      <c r="TZ10" s="279"/>
      <c r="UA10" s="279"/>
      <c r="UB10" s="279"/>
      <c r="UC10" s="279"/>
      <c r="UD10" s="279"/>
      <c r="UE10" s="279"/>
      <c r="UF10" s="279"/>
      <c r="UG10" s="279"/>
      <c r="UH10" s="279"/>
      <c r="UI10" s="279"/>
      <c r="UJ10" s="279"/>
      <c r="UK10" s="279"/>
      <c r="UL10" s="279"/>
      <c r="UM10" s="279"/>
      <c r="UN10" s="279"/>
      <c r="UO10" s="279"/>
      <c r="UP10" s="279"/>
      <c r="UQ10" s="279"/>
      <c r="UR10" s="279"/>
      <c r="US10" s="279"/>
      <c r="UT10" s="279"/>
      <c r="UU10" s="279"/>
      <c r="UV10" s="279"/>
      <c r="UW10" s="279"/>
      <c r="UX10" s="279"/>
      <c r="UY10" s="279"/>
      <c r="UZ10" s="279"/>
      <c r="VA10" s="279"/>
      <c r="VB10" s="279"/>
      <c r="VC10" s="279"/>
      <c r="VD10" s="279"/>
      <c r="VE10" s="279"/>
      <c r="VF10" s="279"/>
      <c r="VG10" s="279"/>
      <c r="VH10" s="279"/>
      <c r="VI10" s="279"/>
      <c r="VJ10" s="279"/>
      <c r="VK10" s="279"/>
      <c r="VL10" s="279"/>
      <c r="VM10" s="279"/>
      <c r="VN10" s="279"/>
      <c r="VO10" s="279"/>
      <c r="VP10" s="279"/>
      <c r="VQ10" s="279"/>
      <c r="VR10" s="279"/>
      <c r="VS10" s="279"/>
      <c r="VT10" s="279"/>
      <c r="VU10" s="279"/>
      <c r="VV10" s="279"/>
      <c r="VW10" s="279"/>
      <c r="VX10" s="279"/>
      <c r="VY10" s="279"/>
      <c r="VZ10" s="279"/>
      <c r="WA10" s="279"/>
      <c r="WB10" s="279"/>
      <c r="WC10" s="279"/>
      <c r="WD10" s="279"/>
      <c r="WE10" s="279"/>
      <c r="WF10" s="279"/>
      <c r="WG10" s="279"/>
      <c r="WH10" s="279"/>
      <c r="WI10" s="279"/>
      <c r="WJ10" s="279"/>
      <c r="WK10" s="279"/>
      <c r="WL10" s="279"/>
      <c r="WM10" s="279"/>
      <c r="WN10" s="279"/>
      <c r="WO10" s="279"/>
      <c r="WP10" s="279"/>
      <c r="WQ10" s="279"/>
      <c r="WR10" s="279"/>
      <c r="WS10" s="279"/>
      <c r="WT10" s="279"/>
      <c r="WU10" s="279"/>
      <c r="WV10" s="279"/>
      <c r="WW10" s="279"/>
      <c r="WX10" s="279"/>
      <c r="WY10" s="279"/>
      <c r="WZ10" s="279"/>
      <c r="XA10" s="279"/>
      <c r="XB10" s="279"/>
      <c r="XC10" s="279"/>
      <c r="XD10" s="279"/>
      <c r="XE10" s="279"/>
      <c r="XF10" s="279"/>
      <c r="XG10" s="279"/>
      <c r="XH10" s="279"/>
      <c r="XI10" s="279"/>
      <c r="XJ10" s="279"/>
      <c r="XK10" s="279"/>
      <c r="XL10" s="279"/>
      <c r="XM10" s="279"/>
      <c r="XN10" s="279"/>
      <c r="XO10" s="279"/>
      <c r="XP10" s="279"/>
      <c r="XQ10" s="279"/>
      <c r="XR10" s="279"/>
      <c r="XS10" s="279"/>
      <c r="XT10" s="279"/>
      <c r="XU10" s="279"/>
      <c r="XV10" s="279"/>
      <c r="XW10" s="279"/>
      <c r="XX10" s="279"/>
      <c r="XY10" s="279"/>
      <c r="XZ10" s="279"/>
      <c r="YA10" s="279"/>
      <c r="YB10" s="279"/>
      <c r="YC10" s="279"/>
      <c r="YD10" s="279"/>
      <c r="YE10" s="279"/>
      <c r="YF10" s="279"/>
      <c r="YG10" s="279"/>
      <c r="YH10" s="279"/>
      <c r="YI10" s="279"/>
      <c r="YJ10" s="279"/>
      <c r="YK10" s="279"/>
      <c r="YL10" s="279"/>
      <c r="YM10" s="279"/>
      <c r="YN10" s="279"/>
      <c r="YO10" s="279"/>
      <c r="YP10" s="279"/>
      <c r="YQ10" s="279"/>
      <c r="YR10" s="279"/>
      <c r="YS10" s="279"/>
      <c r="YT10" s="279"/>
      <c r="YU10" s="279"/>
      <c r="YV10" s="279"/>
      <c r="YW10" s="279"/>
      <c r="YX10" s="279"/>
      <c r="YY10" s="279"/>
      <c r="YZ10" s="279"/>
      <c r="ZA10" s="279"/>
      <c r="ZB10" s="279"/>
      <c r="ZC10" s="279"/>
      <c r="ZD10" s="279"/>
      <c r="ZE10" s="279"/>
      <c r="ZF10" s="279"/>
      <c r="ZG10" s="279"/>
      <c r="ZH10" s="279"/>
      <c r="ZI10" s="279"/>
      <c r="ZJ10" s="279"/>
      <c r="ZK10" s="279"/>
      <c r="ZL10" s="279"/>
      <c r="ZM10" s="279"/>
      <c r="ZN10" s="279"/>
      <c r="ZO10" s="279"/>
      <c r="ZP10" s="279"/>
      <c r="ZQ10" s="279"/>
      <c r="ZR10" s="279"/>
      <c r="ZS10" s="279"/>
      <c r="ZT10" s="279"/>
      <c r="ZU10" s="279"/>
      <c r="ZV10" s="279"/>
      <c r="ZW10" s="279"/>
      <c r="ZX10" s="279"/>
      <c r="ZY10" s="279"/>
      <c r="ZZ10" s="279"/>
      <c r="AAA10" s="279"/>
      <c r="AAB10" s="279"/>
      <c r="AAC10" s="279"/>
      <c r="AAD10" s="279"/>
      <c r="AAE10" s="279"/>
      <c r="AAF10" s="279"/>
      <c r="AAG10" s="279"/>
      <c r="AAH10" s="279"/>
      <c r="AAI10" s="279"/>
      <c r="AAJ10" s="279"/>
      <c r="AAK10" s="279"/>
      <c r="AAL10" s="279"/>
      <c r="AAM10" s="279"/>
      <c r="AAN10" s="279"/>
      <c r="AAO10" s="279"/>
      <c r="AAP10" s="279"/>
      <c r="AAQ10" s="279"/>
      <c r="AAR10" s="279"/>
      <c r="AAS10" s="279"/>
      <c r="AAT10" s="279"/>
      <c r="AAU10" s="279"/>
      <c r="AAV10" s="279"/>
      <c r="AAW10" s="279"/>
      <c r="AAX10" s="279"/>
      <c r="AAY10" s="279"/>
      <c r="AAZ10" s="279"/>
      <c r="ABA10" s="279"/>
      <c r="ABB10" s="279"/>
      <c r="ABC10" s="279"/>
      <c r="ABD10" s="279"/>
      <c r="ABE10" s="279"/>
      <c r="ABF10" s="279"/>
      <c r="ABG10" s="279"/>
      <c r="ABH10" s="279"/>
      <c r="ABI10" s="279"/>
      <c r="ABJ10" s="279"/>
      <c r="ABK10" s="279"/>
      <c r="ABL10" s="279"/>
      <c r="ABM10" s="279"/>
      <c r="ABN10" s="279"/>
      <c r="ABO10" s="279"/>
      <c r="ABP10" s="279"/>
      <c r="ABQ10" s="279"/>
      <c r="ABR10" s="279"/>
      <c r="ABS10" s="279"/>
      <c r="ABT10" s="279"/>
      <c r="ABU10" s="279"/>
      <c r="ABV10" s="279"/>
      <c r="ABW10" s="279"/>
      <c r="ABX10" s="279"/>
      <c r="ABY10" s="279"/>
      <c r="ABZ10" s="279"/>
      <c r="ACA10" s="279"/>
      <c r="ACB10" s="279"/>
      <c r="ACC10" s="279"/>
      <c r="ACD10" s="279"/>
      <c r="ACE10" s="279"/>
      <c r="ACF10" s="279"/>
      <c r="ACG10" s="279"/>
      <c r="ACH10" s="279"/>
      <c r="ACI10" s="279"/>
      <c r="ACJ10" s="279"/>
      <c r="ACK10" s="279"/>
      <c r="ACL10" s="279"/>
      <c r="ACM10" s="279"/>
      <c r="ACN10" s="279"/>
      <c r="ACO10" s="279"/>
      <c r="ACP10" s="279"/>
      <c r="ACQ10" s="279"/>
      <c r="ACR10" s="279"/>
      <c r="ACS10" s="279"/>
      <c r="ACT10" s="279"/>
      <c r="ACU10" s="279"/>
      <c r="ACV10" s="279"/>
      <c r="ACW10" s="279"/>
      <c r="ACX10" s="279"/>
      <c r="ACY10" s="279"/>
      <c r="ACZ10" s="279"/>
      <c r="ADA10" s="279"/>
      <c r="ADB10" s="279"/>
      <c r="ADC10" s="279"/>
      <c r="ADD10" s="279"/>
      <c r="ADE10" s="279"/>
      <c r="ADF10" s="279"/>
      <c r="ADG10" s="279"/>
      <c r="ADH10" s="279"/>
      <c r="ADI10" s="279"/>
      <c r="ADJ10" s="279"/>
      <c r="ADK10" s="279"/>
      <c r="ADL10" s="279"/>
      <c r="ADM10" s="279"/>
      <c r="ADN10" s="279"/>
      <c r="ADO10" s="279"/>
      <c r="ADP10" s="279"/>
      <c r="ADQ10" s="279"/>
      <c r="ADR10" s="279"/>
      <c r="ADS10" s="279"/>
      <c r="ADT10" s="279"/>
      <c r="ADU10" s="279"/>
      <c r="ADV10" s="279"/>
      <c r="ADW10" s="279"/>
      <c r="ADX10" s="279"/>
      <c r="ADY10" s="279"/>
      <c r="ADZ10" s="279"/>
      <c r="AEA10" s="279"/>
      <c r="AEB10" s="279"/>
      <c r="AEC10" s="279"/>
      <c r="AED10" s="279"/>
      <c r="AEE10" s="279"/>
      <c r="AEF10" s="279"/>
      <c r="AEG10" s="279"/>
      <c r="AEH10" s="279"/>
      <c r="AEI10" s="279"/>
      <c r="AEJ10" s="279"/>
      <c r="AEK10" s="279"/>
      <c r="AEL10" s="279"/>
      <c r="AEM10" s="279"/>
      <c r="AEN10" s="279"/>
      <c r="AEO10" s="279"/>
      <c r="AEP10" s="279"/>
      <c r="AEQ10" s="279"/>
      <c r="AER10" s="279"/>
      <c r="AES10" s="279"/>
      <c r="AET10" s="279"/>
      <c r="AEU10" s="279"/>
      <c r="AEV10" s="279"/>
      <c r="AEW10" s="279"/>
      <c r="AEX10" s="279"/>
      <c r="AEY10" s="279"/>
      <c r="AEZ10" s="279"/>
      <c r="AFA10" s="279"/>
      <c r="AFB10" s="279"/>
      <c r="AFC10" s="279"/>
      <c r="AFD10" s="279"/>
      <c r="AFE10" s="279"/>
      <c r="AFF10" s="279"/>
      <c r="AFG10" s="279"/>
      <c r="AFH10" s="279"/>
      <c r="AFI10" s="279"/>
      <c r="AFJ10" s="279"/>
      <c r="AFK10" s="279"/>
      <c r="AFL10" s="279"/>
      <c r="AFM10" s="279"/>
      <c r="AFN10" s="279"/>
      <c r="AFO10" s="279"/>
      <c r="AFP10" s="279"/>
      <c r="AFQ10" s="279"/>
      <c r="AFR10" s="279"/>
      <c r="AFS10" s="279"/>
      <c r="AFT10" s="279"/>
      <c r="AFU10" s="279"/>
      <c r="AFV10" s="279"/>
      <c r="AFW10" s="279"/>
      <c r="AFX10" s="279"/>
      <c r="AFY10" s="279"/>
      <c r="AFZ10" s="279"/>
      <c r="AGA10" s="279"/>
      <c r="AGB10" s="279"/>
      <c r="AGC10" s="279"/>
      <c r="AGD10" s="279"/>
      <c r="AGE10" s="279"/>
      <c r="AGF10" s="279"/>
      <c r="AGG10" s="279"/>
      <c r="AGH10" s="279"/>
      <c r="AGI10" s="279"/>
      <c r="AGJ10" s="279"/>
      <c r="AGK10" s="279"/>
      <c r="AGL10" s="279"/>
      <c r="AGM10" s="279"/>
      <c r="AGN10" s="279"/>
      <c r="AGO10" s="279"/>
      <c r="AGP10" s="279"/>
      <c r="AGQ10" s="279"/>
      <c r="AGR10" s="279"/>
      <c r="AGS10" s="279"/>
      <c r="AGT10" s="279"/>
      <c r="AGU10" s="279"/>
      <c r="AGV10" s="279"/>
      <c r="AGW10" s="279"/>
      <c r="AGX10" s="279"/>
      <c r="AGY10" s="279"/>
      <c r="AGZ10" s="279"/>
      <c r="AHA10" s="279"/>
      <c r="AHB10" s="279"/>
      <c r="AHC10" s="279"/>
      <c r="AHD10" s="279"/>
      <c r="AHE10" s="279"/>
      <c r="AHF10" s="279"/>
      <c r="AHG10" s="279"/>
      <c r="AHH10" s="279"/>
      <c r="AHI10" s="279"/>
      <c r="AHJ10" s="279"/>
      <c r="AHK10" s="279"/>
      <c r="AHL10" s="279"/>
      <c r="AHM10" s="279"/>
      <c r="AHN10" s="279"/>
      <c r="AHO10" s="279"/>
      <c r="AHP10" s="279"/>
      <c r="AHQ10" s="279"/>
      <c r="AHR10" s="279"/>
      <c r="AHS10" s="279"/>
      <c r="AHT10" s="279"/>
      <c r="AHU10" s="279"/>
      <c r="AHV10" s="279"/>
      <c r="AHW10" s="279"/>
      <c r="AHX10" s="279"/>
      <c r="AHY10" s="279"/>
      <c r="AHZ10" s="279"/>
      <c r="AIA10" s="279"/>
      <c r="AIB10" s="279"/>
      <c r="AIC10" s="279"/>
      <c r="AID10" s="279"/>
      <c r="AIE10" s="279"/>
      <c r="AIF10" s="279"/>
      <c r="AIG10" s="279"/>
      <c r="AIH10" s="279"/>
      <c r="AII10" s="279"/>
      <c r="AIJ10" s="279"/>
      <c r="AIK10" s="279"/>
      <c r="AIL10" s="279"/>
      <c r="AIM10" s="279"/>
      <c r="AIN10" s="279"/>
      <c r="AIO10" s="279"/>
      <c r="AIP10" s="279"/>
      <c r="AIQ10" s="279"/>
      <c r="AIR10" s="279"/>
      <c r="AIS10" s="279"/>
      <c r="AIT10" s="279"/>
      <c r="AIU10" s="279"/>
      <c r="AIV10" s="279"/>
      <c r="AIW10" s="279"/>
      <c r="AIX10" s="279"/>
      <c r="AIY10" s="279"/>
      <c r="AIZ10" s="279"/>
      <c r="AJA10" s="279"/>
      <c r="AJB10" s="279"/>
      <c r="AJC10" s="279"/>
      <c r="AJD10" s="279"/>
      <c r="AJE10" s="279"/>
      <c r="AJF10" s="279"/>
      <c r="AJG10" s="279"/>
      <c r="AJH10" s="279"/>
      <c r="AJI10" s="279"/>
      <c r="AJJ10" s="279"/>
      <c r="AJK10" s="279"/>
      <c r="AJL10" s="279"/>
      <c r="AJM10" s="279"/>
      <c r="AJN10" s="279"/>
      <c r="AJO10" s="279"/>
      <c r="AJP10" s="279"/>
      <c r="AJQ10" s="279"/>
      <c r="AJR10" s="279"/>
      <c r="AJS10" s="279"/>
      <c r="AJT10" s="279"/>
      <c r="AJU10" s="279"/>
      <c r="AJV10" s="279"/>
      <c r="AJW10" s="279"/>
      <c r="AJX10" s="279"/>
      <c r="AJY10" s="279"/>
      <c r="AJZ10" s="279"/>
      <c r="AKA10" s="279"/>
      <c r="AKB10" s="279"/>
      <c r="AKC10" s="279"/>
      <c r="AKD10" s="279"/>
      <c r="AKE10" s="279"/>
      <c r="AKF10" s="279"/>
      <c r="AKG10" s="279"/>
      <c r="AKH10" s="279"/>
      <c r="AKI10" s="279"/>
      <c r="AKJ10" s="279"/>
      <c r="AKK10" s="279"/>
      <c r="AKL10" s="279"/>
      <c r="AKM10" s="279"/>
      <c r="AKN10" s="279"/>
      <c r="AKO10" s="279"/>
      <c r="AKP10" s="279"/>
      <c r="AKQ10" s="279"/>
      <c r="AKR10" s="279"/>
      <c r="AKS10" s="279"/>
      <c r="AKT10" s="279"/>
      <c r="AKU10" s="279"/>
      <c r="AKV10" s="279"/>
      <c r="AKW10" s="279"/>
      <c r="AKX10" s="279"/>
      <c r="AKY10" s="279"/>
      <c r="AKZ10" s="279"/>
      <c r="ALA10" s="279"/>
      <c r="ALB10" s="279"/>
      <c r="ALC10" s="279"/>
      <c r="ALD10" s="279"/>
      <c r="ALE10" s="279"/>
      <c r="ALF10" s="279"/>
      <c r="ALG10" s="279"/>
      <c r="ALH10" s="279"/>
      <c r="ALI10" s="279"/>
      <c r="ALJ10" s="279"/>
      <c r="ALK10" s="279"/>
      <c r="ALL10" s="279"/>
      <c r="ALM10" s="279"/>
      <c r="ALN10" s="279"/>
      <c r="ALO10" s="279"/>
      <c r="ALP10" s="279"/>
      <c r="ALQ10" s="279"/>
      <c r="ALR10" s="279"/>
      <c r="ALS10" s="279"/>
      <c r="ALT10" s="279"/>
      <c r="ALU10" s="279"/>
      <c r="ALV10" s="279"/>
      <c r="ALW10" s="279"/>
    </row>
    <row r="11" spans="1:1011" ht="14.25" customHeight="1">
      <c r="A11" s="345">
        <v>7</v>
      </c>
      <c r="B11" s="321" t="s">
        <v>826</v>
      </c>
      <c r="C11" s="320" t="s">
        <v>823</v>
      </c>
      <c r="D11" s="273">
        <v>266.5</v>
      </c>
      <c r="E11" s="327">
        <v>302153.17</v>
      </c>
      <c r="F11" s="327"/>
      <c r="G11" s="399">
        <v>7</v>
      </c>
      <c r="H11" s="399"/>
      <c r="I11" s="399">
        <v>1929</v>
      </c>
      <c r="J11" s="399">
        <v>1</v>
      </c>
      <c r="K11" s="400" t="s">
        <v>824</v>
      </c>
      <c r="L11" s="400" t="s">
        <v>374</v>
      </c>
      <c r="M11" s="400" t="s">
        <v>381</v>
      </c>
      <c r="N11" s="401" t="s">
        <v>376</v>
      </c>
      <c r="O11" s="401" t="s">
        <v>376</v>
      </c>
      <c r="P11" s="401" t="s">
        <v>557</v>
      </c>
      <c r="Q11" s="401" t="s">
        <v>376</v>
      </c>
      <c r="R11" s="401" t="s">
        <v>376</v>
      </c>
      <c r="S11" s="401" t="s">
        <v>376</v>
      </c>
      <c r="T11" s="401" t="s">
        <v>376</v>
      </c>
      <c r="U11" s="401" t="s">
        <v>376</v>
      </c>
      <c r="V11" s="401" t="s">
        <v>376</v>
      </c>
      <c r="W11" s="401" t="s">
        <v>376</v>
      </c>
      <c r="X11" s="398" t="s">
        <v>376</v>
      </c>
      <c r="Y11" s="398" t="s">
        <v>376</v>
      </c>
      <c r="Z11" s="398" t="s">
        <v>1184</v>
      </c>
      <c r="AA11" s="398" t="s">
        <v>376</v>
      </c>
      <c r="AB11" s="398" t="s">
        <v>825</v>
      </c>
      <c r="AC11" s="398" t="s">
        <v>825</v>
      </c>
      <c r="AD11" s="398"/>
      <c r="AE11" s="402"/>
      <c r="AF11" s="397"/>
      <c r="AG11" s="398"/>
      <c r="AH11" s="305">
        <v>190.36</v>
      </c>
    </row>
    <row r="12" spans="1:1011" customFormat="1" ht="14.25" customHeight="1">
      <c r="A12" s="345">
        <v>8</v>
      </c>
      <c r="B12" s="321" t="s">
        <v>827</v>
      </c>
      <c r="C12" s="320" t="s">
        <v>823</v>
      </c>
      <c r="D12" s="273">
        <v>286.42</v>
      </c>
      <c r="E12" s="327">
        <v>307696</v>
      </c>
      <c r="F12" s="327"/>
      <c r="G12" s="399">
        <v>6</v>
      </c>
      <c r="H12" s="399"/>
      <c r="I12" s="399">
        <v>1929</v>
      </c>
      <c r="J12" s="399">
        <v>1</v>
      </c>
      <c r="K12" s="400" t="s">
        <v>824</v>
      </c>
      <c r="L12" s="400" t="s">
        <v>374</v>
      </c>
      <c r="M12" s="400" t="s">
        <v>381</v>
      </c>
      <c r="N12" s="401" t="s">
        <v>376</v>
      </c>
      <c r="O12" s="401" t="s">
        <v>376</v>
      </c>
      <c r="P12" s="401" t="s">
        <v>557</v>
      </c>
      <c r="Q12" s="401" t="s">
        <v>376</v>
      </c>
      <c r="R12" s="401" t="s">
        <v>376</v>
      </c>
      <c r="S12" s="401" t="s">
        <v>376</v>
      </c>
      <c r="T12" s="401" t="s">
        <v>376</v>
      </c>
      <c r="U12" s="401" t="s">
        <v>376</v>
      </c>
      <c r="V12" s="401" t="s">
        <v>376</v>
      </c>
      <c r="W12" s="401" t="s">
        <v>376</v>
      </c>
      <c r="X12" s="398" t="s">
        <v>376</v>
      </c>
      <c r="Y12" s="398" t="s">
        <v>376</v>
      </c>
      <c r="Z12" s="398" t="s">
        <v>1184</v>
      </c>
      <c r="AA12" s="398" t="s">
        <v>376</v>
      </c>
      <c r="AB12" s="398" t="s">
        <v>825</v>
      </c>
      <c r="AC12" s="398" t="s">
        <v>825</v>
      </c>
      <c r="AD12" s="398"/>
      <c r="AE12" s="402"/>
      <c r="AF12" s="397"/>
      <c r="AG12" s="398"/>
      <c r="AH12" s="305">
        <v>193.85</v>
      </c>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279"/>
      <c r="IB12" s="279"/>
      <c r="IC12" s="279"/>
      <c r="ID12" s="279"/>
      <c r="IE12" s="279"/>
      <c r="IF12" s="279"/>
      <c r="IG12" s="279"/>
      <c r="IH12" s="279"/>
      <c r="II12" s="279"/>
      <c r="IJ12" s="279"/>
      <c r="IK12" s="279"/>
      <c r="IL12" s="279"/>
      <c r="IM12" s="279"/>
      <c r="IN12" s="279"/>
      <c r="IO12" s="279"/>
      <c r="IP12" s="279"/>
      <c r="IQ12" s="279"/>
      <c r="IR12" s="279"/>
      <c r="IS12" s="279"/>
      <c r="IT12" s="279"/>
      <c r="IU12" s="279"/>
      <c r="IV12" s="279"/>
      <c r="IW12" s="279"/>
      <c r="IX12" s="279"/>
      <c r="IY12" s="279"/>
      <c r="IZ12" s="279"/>
      <c r="JA12" s="279"/>
      <c r="JB12" s="279"/>
      <c r="JC12" s="279"/>
      <c r="JD12" s="279"/>
      <c r="JE12" s="279"/>
      <c r="JF12" s="279"/>
      <c r="JG12" s="279"/>
      <c r="JH12" s="279"/>
      <c r="JI12" s="279"/>
      <c r="JJ12" s="279"/>
      <c r="JK12" s="279"/>
      <c r="JL12" s="279"/>
      <c r="JM12" s="279"/>
      <c r="JN12" s="279"/>
      <c r="JO12" s="279"/>
      <c r="JP12" s="279"/>
      <c r="JQ12" s="279"/>
      <c r="JR12" s="279"/>
      <c r="JS12" s="279"/>
      <c r="JT12" s="279"/>
      <c r="JU12" s="279"/>
      <c r="JV12" s="279"/>
      <c r="JW12" s="279"/>
      <c r="JX12" s="279"/>
      <c r="JY12" s="279"/>
      <c r="JZ12" s="279"/>
      <c r="KA12" s="279"/>
      <c r="KB12" s="279"/>
      <c r="KC12" s="279"/>
      <c r="KD12" s="279"/>
      <c r="KE12" s="279"/>
      <c r="KF12" s="279"/>
      <c r="KG12" s="279"/>
      <c r="KH12" s="279"/>
      <c r="KI12" s="279"/>
      <c r="KJ12" s="279"/>
      <c r="KK12" s="279"/>
      <c r="KL12" s="279"/>
      <c r="KM12" s="279"/>
      <c r="KN12" s="279"/>
      <c r="KO12" s="279"/>
      <c r="KP12" s="279"/>
      <c r="KQ12" s="279"/>
      <c r="KR12" s="279"/>
      <c r="KS12" s="279"/>
      <c r="KT12" s="279"/>
      <c r="KU12" s="279"/>
      <c r="KV12" s="279"/>
      <c r="KW12" s="279"/>
      <c r="KX12" s="279"/>
      <c r="KY12" s="279"/>
      <c r="KZ12" s="279"/>
      <c r="LA12" s="279"/>
      <c r="LB12" s="279"/>
      <c r="LC12" s="279"/>
      <c r="LD12" s="279"/>
      <c r="LE12" s="279"/>
      <c r="LF12" s="279"/>
      <c r="LG12" s="279"/>
      <c r="LH12" s="279"/>
      <c r="LI12" s="279"/>
      <c r="LJ12" s="279"/>
      <c r="LK12" s="279"/>
      <c r="LL12" s="279"/>
      <c r="LM12" s="279"/>
      <c r="LN12" s="279"/>
      <c r="LO12" s="279"/>
      <c r="LP12" s="279"/>
      <c r="LQ12" s="279"/>
      <c r="LR12" s="279"/>
      <c r="LS12" s="279"/>
      <c r="LT12" s="279"/>
      <c r="LU12" s="279"/>
      <c r="LV12" s="279"/>
      <c r="LW12" s="279"/>
      <c r="LX12" s="279"/>
      <c r="LY12" s="279"/>
      <c r="LZ12" s="279"/>
      <c r="MA12" s="279"/>
      <c r="MB12" s="279"/>
      <c r="MC12" s="279"/>
      <c r="MD12" s="279"/>
      <c r="ME12" s="279"/>
      <c r="MF12" s="279"/>
      <c r="MG12" s="279"/>
      <c r="MH12" s="279"/>
      <c r="MI12" s="279"/>
      <c r="MJ12" s="279"/>
      <c r="MK12" s="279"/>
      <c r="ML12" s="279"/>
      <c r="MM12" s="279"/>
      <c r="MN12" s="279"/>
      <c r="MO12" s="279"/>
      <c r="MP12" s="279"/>
      <c r="MQ12" s="279"/>
      <c r="MR12" s="279"/>
      <c r="MS12" s="279"/>
      <c r="MT12" s="279"/>
      <c r="MU12" s="279"/>
      <c r="MV12" s="279"/>
      <c r="MW12" s="279"/>
      <c r="MX12" s="279"/>
      <c r="MY12" s="279"/>
      <c r="MZ12" s="279"/>
      <c r="NA12" s="279"/>
      <c r="NB12" s="279"/>
      <c r="NC12" s="279"/>
      <c r="ND12" s="279"/>
      <c r="NE12" s="279"/>
      <c r="NF12" s="279"/>
      <c r="NG12" s="279"/>
      <c r="NH12" s="279"/>
      <c r="NI12" s="279"/>
      <c r="NJ12" s="279"/>
      <c r="NK12" s="279"/>
      <c r="NL12" s="279"/>
      <c r="NM12" s="279"/>
      <c r="NN12" s="279"/>
      <c r="NO12" s="279"/>
      <c r="NP12" s="279"/>
      <c r="NQ12" s="279"/>
      <c r="NR12" s="279"/>
      <c r="NS12" s="279"/>
      <c r="NT12" s="279"/>
      <c r="NU12" s="279"/>
      <c r="NV12" s="279"/>
      <c r="NW12" s="279"/>
      <c r="NX12" s="279"/>
      <c r="NY12" s="279"/>
      <c r="NZ12" s="279"/>
      <c r="OA12" s="279"/>
      <c r="OB12" s="279"/>
      <c r="OC12" s="279"/>
      <c r="OD12" s="279"/>
      <c r="OE12" s="279"/>
      <c r="OF12" s="279"/>
      <c r="OG12" s="279"/>
      <c r="OH12" s="279"/>
      <c r="OI12" s="279"/>
      <c r="OJ12" s="279"/>
      <c r="OK12" s="279"/>
      <c r="OL12" s="279"/>
      <c r="OM12" s="279"/>
      <c r="ON12" s="279"/>
      <c r="OO12" s="279"/>
      <c r="OP12" s="279"/>
      <c r="OQ12" s="279"/>
      <c r="OR12" s="279"/>
      <c r="OS12" s="279"/>
      <c r="OT12" s="279"/>
      <c r="OU12" s="279"/>
      <c r="OV12" s="279"/>
      <c r="OW12" s="279"/>
      <c r="OX12" s="279"/>
      <c r="OY12" s="279"/>
      <c r="OZ12" s="279"/>
      <c r="PA12" s="279"/>
      <c r="PB12" s="279"/>
      <c r="PC12" s="279"/>
      <c r="PD12" s="279"/>
      <c r="PE12" s="279"/>
      <c r="PF12" s="279"/>
      <c r="PG12" s="279"/>
      <c r="PH12" s="279"/>
      <c r="PI12" s="279"/>
      <c r="PJ12" s="279"/>
      <c r="PK12" s="279"/>
      <c r="PL12" s="279"/>
      <c r="PM12" s="279"/>
      <c r="PN12" s="279"/>
      <c r="PO12" s="279"/>
      <c r="PP12" s="279"/>
      <c r="PQ12" s="279"/>
      <c r="PR12" s="279"/>
      <c r="PS12" s="279"/>
      <c r="PT12" s="279"/>
      <c r="PU12" s="279"/>
      <c r="PV12" s="279"/>
      <c r="PW12" s="279"/>
      <c r="PX12" s="279"/>
      <c r="PY12" s="279"/>
      <c r="PZ12" s="279"/>
      <c r="QA12" s="279"/>
      <c r="QB12" s="279"/>
      <c r="QC12" s="279"/>
      <c r="QD12" s="279"/>
      <c r="QE12" s="279"/>
      <c r="QF12" s="279"/>
      <c r="QG12" s="279"/>
      <c r="QH12" s="279"/>
      <c r="QI12" s="279"/>
      <c r="QJ12" s="279"/>
      <c r="QK12" s="279"/>
      <c r="QL12" s="279"/>
      <c r="QM12" s="279"/>
      <c r="QN12" s="279"/>
      <c r="QO12" s="279"/>
      <c r="QP12" s="279"/>
      <c r="QQ12" s="279"/>
      <c r="QR12" s="279"/>
      <c r="QS12" s="279"/>
      <c r="QT12" s="279"/>
      <c r="QU12" s="279"/>
      <c r="QV12" s="279"/>
      <c r="QW12" s="279"/>
      <c r="QX12" s="279"/>
      <c r="QY12" s="279"/>
      <c r="QZ12" s="279"/>
      <c r="RA12" s="279"/>
      <c r="RB12" s="279"/>
      <c r="RC12" s="279"/>
      <c r="RD12" s="279"/>
      <c r="RE12" s="279"/>
      <c r="RF12" s="279"/>
      <c r="RG12" s="279"/>
      <c r="RH12" s="279"/>
      <c r="RI12" s="279"/>
      <c r="RJ12" s="279"/>
      <c r="RK12" s="279"/>
      <c r="RL12" s="279"/>
      <c r="RM12" s="279"/>
      <c r="RN12" s="279"/>
      <c r="RO12" s="279"/>
      <c r="RP12" s="279"/>
      <c r="RQ12" s="279"/>
      <c r="RR12" s="279"/>
      <c r="RS12" s="279"/>
      <c r="RT12" s="279"/>
      <c r="RU12" s="279"/>
      <c r="RV12" s="279"/>
      <c r="RW12" s="279"/>
      <c r="RX12" s="279"/>
      <c r="RY12" s="279"/>
      <c r="RZ12" s="279"/>
      <c r="SA12" s="279"/>
      <c r="SB12" s="279"/>
      <c r="SC12" s="279"/>
      <c r="SD12" s="279"/>
      <c r="SE12" s="279"/>
      <c r="SF12" s="279"/>
      <c r="SG12" s="279"/>
      <c r="SH12" s="279"/>
      <c r="SI12" s="279"/>
      <c r="SJ12" s="279"/>
      <c r="SK12" s="279"/>
      <c r="SL12" s="279"/>
      <c r="SM12" s="279"/>
      <c r="SN12" s="279"/>
      <c r="SO12" s="279"/>
      <c r="SP12" s="279"/>
      <c r="SQ12" s="279"/>
      <c r="SR12" s="279"/>
      <c r="SS12" s="279"/>
      <c r="ST12" s="279"/>
      <c r="SU12" s="279"/>
      <c r="SV12" s="279"/>
      <c r="SW12" s="279"/>
      <c r="SX12" s="279"/>
      <c r="SY12" s="279"/>
      <c r="SZ12" s="279"/>
      <c r="TA12" s="279"/>
      <c r="TB12" s="279"/>
      <c r="TC12" s="279"/>
      <c r="TD12" s="279"/>
      <c r="TE12" s="279"/>
      <c r="TF12" s="279"/>
      <c r="TG12" s="279"/>
      <c r="TH12" s="279"/>
      <c r="TI12" s="279"/>
      <c r="TJ12" s="279"/>
      <c r="TK12" s="279"/>
      <c r="TL12" s="279"/>
      <c r="TM12" s="279"/>
      <c r="TN12" s="279"/>
      <c r="TO12" s="279"/>
      <c r="TP12" s="279"/>
      <c r="TQ12" s="279"/>
      <c r="TR12" s="279"/>
      <c r="TS12" s="279"/>
      <c r="TT12" s="279"/>
      <c r="TU12" s="279"/>
      <c r="TV12" s="279"/>
      <c r="TW12" s="279"/>
      <c r="TX12" s="279"/>
      <c r="TY12" s="279"/>
      <c r="TZ12" s="279"/>
      <c r="UA12" s="279"/>
      <c r="UB12" s="279"/>
      <c r="UC12" s="279"/>
      <c r="UD12" s="279"/>
      <c r="UE12" s="279"/>
      <c r="UF12" s="279"/>
      <c r="UG12" s="279"/>
      <c r="UH12" s="279"/>
      <c r="UI12" s="279"/>
      <c r="UJ12" s="279"/>
      <c r="UK12" s="279"/>
      <c r="UL12" s="279"/>
      <c r="UM12" s="279"/>
      <c r="UN12" s="279"/>
      <c r="UO12" s="279"/>
      <c r="UP12" s="279"/>
      <c r="UQ12" s="279"/>
      <c r="UR12" s="279"/>
      <c r="US12" s="279"/>
      <c r="UT12" s="279"/>
      <c r="UU12" s="279"/>
      <c r="UV12" s="279"/>
      <c r="UW12" s="279"/>
      <c r="UX12" s="279"/>
      <c r="UY12" s="279"/>
      <c r="UZ12" s="279"/>
      <c r="VA12" s="279"/>
      <c r="VB12" s="279"/>
      <c r="VC12" s="279"/>
      <c r="VD12" s="279"/>
      <c r="VE12" s="279"/>
      <c r="VF12" s="279"/>
      <c r="VG12" s="279"/>
      <c r="VH12" s="279"/>
      <c r="VI12" s="279"/>
      <c r="VJ12" s="279"/>
      <c r="VK12" s="279"/>
      <c r="VL12" s="279"/>
      <c r="VM12" s="279"/>
      <c r="VN12" s="279"/>
      <c r="VO12" s="279"/>
      <c r="VP12" s="279"/>
      <c r="VQ12" s="279"/>
      <c r="VR12" s="279"/>
      <c r="VS12" s="279"/>
      <c r="VT12" s="279"/>
      <c r="VU12" s="279"/>
      <c r="VV12" s="279"/>
      <c r="VW12" s="279"/>
      <c r="VX12" s="279"/>
      <c r="VY12" s="279"/>
      <c r="VZ12" s="279"/>
      <c r="WA12" s="279"/>
      <c r="WB12" s="279"/>
      <c r="WC12" s="279"/>
      <c r="WD12" s="279"/>
      <c r="WE12" s="279"/>
      <c r="WF12" s="279"/>
      <c r="WG12" s="279"/>
      <c r="WH12" s="279"/>
      <c r="WI12" s="279"/>
      <c r="WJ12" s="279"/>
      <c r="WK12" s="279"/>
      <c r="WL12" s="279"/>
      <c r="WM12" s="279"/>
      <c r="WN12" s="279"/>
      <c r="WO12" s="279"/>
      <c r="WP12" s="279"/>
      <c r="WQ12" s="279"/>
      <c r="WR12" s="279"/>
      <c r="WS12" s="279"/>
      <c r="WT12" s="279"/>
      <c r="WU12" s="279"/>
      <c r="WV12" s="279"/>
      <c r="WW12" s="279"/>
      <c r="WX12" s="279"/>
      <c r="WY12" s="279"/>
      <c r="WZ12" s="279"/>
      <c r="XA12" s="279"/>
      <c r="XB12" s="279"/>
      <c r="XC12" s="279"/>
      <c r="XD12" s="279"/>
      <c r="XE12" s="279"/>
      <c r="XF12" s="279"/>
      <c r="XG12" s="279"/>
      <c r="XH12" s="279"/>
      <c r="XI12" s="279"/>
      <c r="XJ12" s="279"/>
      <c r="XK12" s="279"/>
      <c r="XL12" s="279"/>
      <c r="XM12" s="279"/>
      <c r="XN12" s="279"/>
      <c r="XO12" s="279"/>
      <c r="XP12" s="279"/>
      <c r="XQ12" s="279"/>
      <c r="XR12" s="279"/>
      <c r="XS12" s="279"/>
      <c r="XT12" s="279"/>
      <c r="XU12" s="279"/>
      <c r="XV12" s="279"/>
      <c r="XW12" s="279"/>
      <c r="XX12" s="279"/>
      <c r="XY12" s="279"/>
      <c r="XZ12" s="279"/>
      <c r="YA12" s="279"/>
      <c r="YB12" s="279"/>
      <c r="YC12" s="279"/>
      <c r="YD12" s="279"/>
      <c r="YE12" s="279"/>
      <c r="YF12" s="279"/>
      <c r="YG12" s="279"/>
      <c r="YH12" s="279"/>
      <c r="YI12" s="279"/>
      <c r="YJ12" s="279"/>
      <c r="YK12" s="279"/>
      <c r="YL12" s="279"/>
      <c r="YM12" s="279"/>
      <c r="YN12" s="279"/>
      <c r="YO12" s="279"/>
      <c r="YP12" s="279"/>
      <c r="YQ12" s="279"/>
      <c r="YR12" s="279"/>
      <c r="YS12" s="279"/>
      <c r="YT12" s="279"/>
      <c r="YU12" s="279"/>
      <c r="YV12" s="279"/>
      <c r="YW12" s="279"/>
      <c r="YX12" s="279"/>
      <c r="YY12" s="279"/>
      <c r="YZ12" s="279"/>
      <c r="ZA12" s="279"/>
      <c r="ZB12" s="279"/>
      <c r="ZC12" s="279"/>
      <c r="ZD12" s="279"/>
      <c r="ZE12" s="279"/>
      <c r="ZF12" s="279"/>
      <c r="ZG12" s="279"/>
      <c r="ZH12" s="279"/>
      <c r="ZI12" s="279"/>
      <c r="ZJ12" s="279"/>
      <c r="ZK12" s="279"/>
      <c r="ZL12" s="279"/>
      <c r="ZM12" s="279"/>
      <c r="ZN12" s="279"/>
      <c r="ZO12" s="279"/>
      <c r="ZP12" s="279"/>
      <c r="ZQ12" s="279"/>
      <c r="ZR12" s="279"/>
      <c r="ZS12" s="279"/>
      <c r="ZT12" s="279"/>
      <c r="ZU12" s="279"/>
      <c r="ZV12" s="279"/>
      <c r="ZW12" s="279"/>
      <c r="ZX12" s="279"/>
      <c r="ZY12" s="279"/>
      <c r="ZZ12" s="279"/>
      <c r="AAA12" s="279"/>
      <c r="AAB12" s="279"/>
      <c r="AAC12" s="279"/>
      <c r="AAD12" s="279"/>
      <c r="AAE12" s="279"/>
      <c r="AAF12" s="279"/>
      <c r="AAG12" s="279"/>
      <c r="AAH12" s="279"/>
      <c r="AAI12" s="279"/>
      <c r="AAJ12" s="279"/>
      <c r="AAK12" s="279"/>
      <c r="AAL12" s="279"/>
      <c r="AAM12" s="279"/>
      <c r="AAN12" s="279"/>
      <c r="AAO12" s="279"/>
      <c r="AAP12" s="279"/>
      <c r="AAQ12" s="279"/>
      <c r="AAR12" s="279"/>
      <c r="AAS12" s="279"/>
      <c r="AAT12" s="279"/>
      <c r="AAU12" s="279"/>
      <c r="AAV12" s="279"/>
      <c r="AAW12" s="279"/>
      <c r="AAX12" s="279"/>
      <c r="AAY12" s="279"/>
      <c r="AAZ12" s="279"/>
      <c r="ABA12" s="279"/>
      <c r="ABB12" s="279"/>
      <c r="ABC12" s="279"/>
      <c r="ABD12" s="279"/>
      <c r="ABE12" s="279"/>
      <c r="ABF12" s="279"/>
      <c r="ABG12" s="279"/>
      <c r="ABH12" s="279"/>
      <c r="ABI12" s="279"/>
      <c r="ABJ12" s="279"/>
      <c r="ABK12" s="279"/>
      <c r="ABL12" s="279"/>
      <c r="ABM12" s="279"/>
      <c r="ABN12" s="279"/>
      <c r="ABO12" s="279"/>
      <c r="ABP12" s="279"/>
      <c r="ABQ12" s="279"/>
      <c r="ABR12" s="279"/>
      <c r="ABS12" s="279"/>
      <c r="ABT12" s="279"/>
      <c r="ABU12" s="279"/>
      <c r="ABV12" s="279"/>
      <c r="ABW12" s="279"/>
      <c r="ABX12" s="279"/>
      <c r="ABY12" s="279"/>
      <c r="ABZ12" s="279"/>
      <c r="ACA12" s="279"/>
      <c r="ACB12" s="279"/>
      <c r="ACC12" s="279"/>
      <c r="ACD12" s="279"/>
      <c r="ACE12" s="279"/>
      <c r="ACF12" s="279"/>
      <c r="ACG12" s="279"/>
      <c r="ACH12" s="279"/>
      <c r="ACI12" s="279"/>
      <c r="ACJ12" s="279"/>
      <c r="ACK12" s="279"/>
      <c r="ACL12" s="279"/>
      <c r="ACM12" s="279"/>
      <c r="ACN12" s="279"/>
      <c r="ACO12" s="279"/>
      <c r="ACP12" s="279"/>
      <c r="ACQ12" s="279"/>
      <c r="ACR12" s="279"/>
      <c r="ACS12" s="279"/>
      <c r="ACT12" s="279"/>
      <c r="ACU12" s="279"/>
      <c r="ACV12" s="279"/>
      <c r="ACW12" s="279"/>
      <c r="ACX12" s="279"/>
      <c r="ACY12" s="279"/>
      <c r="ACZ12" s="279"/>
      <c r="ADA12" s="279"/>
      <c r="ADB12" s="279"/>
      <c r="ADC12" s="279"/>
      <c r="ADD12" s="279"/>
      <c r="ADE12" s="279"/>
      <c r="ADF12" s="279"/>
      <c r="ADG12" s="279"/>
      <c r="ADH12" s="279"/>
      <c r="ADI12" s="279"/>
      <c r="ADJ12" s="279"/>
      <c r="ADK12" s="279"/>
      <c r="ADL12" s="279"/>
      <c r="ADM12" s="279"/>
      <c r="ADN12" s="279"/>
      <c r="ADO12" s="279"/>
      <c r="ADP12" s="279"/>
      <c r="ADQ12" s="279"/>
      <c r="ADR12" s="279"/>
      <c r="ADS12" s="279"/>
      <c r="ADT12" s="279"/>
      <c r="ADU12" s="279"/>
      <c r="ADV12" s="279"/>
      <c r="ADW12" s="279"/>
      <c r="ADX12" s="279"/>
      <c r="ADY12" s="279"/>
      <c r="ADZ12" s="279"/>
      <c r="AEA12" s="279"/>
      <c r="AEB12" s="279"/>
      <c r="AEC12" s="279"/>
      <c r="AED12" s="279"/>
      <c r="AEE12" s="279"/>
      <c r="AEF12" s="279"/>
      <c r="AEG12" s="279"/>
      <c r="AEH12" s="279"/>
      <c r="AEI12" s="279"/>
      <c r="AEJ12" s="279"/>
      <c r="AEK12" s="279"/>
      <c r="AEL12" s="279"/>
      <c r="AEM12" s="279"/>
      <c r="AEN12" s="279"/>
      <c r="AEO12" s="279"/>
      <c r="AEP12" s="279"/>
      <c r="AEQ12" s="279"/>
      <c r="AER12" s="279"/>
      <c r="AES12" s="279"/>
      <c r="AET12" s="279"/>
      <c r="AEU12" s="279"/>
      <c r="AEV12" s="279"/>
      <c r="AEW12" s="279"/>
      <c r="AEX12" s="279"/>
      <c r="AEY12" s="279"/>
      <c r="AEZ12" s="279"/>
      <c r="AFA12" s="279"/>
      <c r="AFB12" s="279"/>
      <c r="AFC12" s="279"/>
      <c r="AFD12" s="279"/>
      <c r="AFE12" s="279"/>
      <c r="AFF12" s="279"/>
      <c r="AFG12" s="279"/>
      <c r="AFH12" s="279"/>
      <c r="AFI12" s="279"/>
      <c r="AFJ12" s="279"/>
      <c r="AFK12" s="279"/>
      <c r="AFL12" s="279"/>
      <c r="AFM12" s="279"/>
      <c r="AFN12" s="279"/>
      <c r="AFO12" s="279"/>
      <c r="AFP12" s="279"/>
      <c r="AFQ12" s="279"/>
      <c r="AFR12" s="279"/>
      <c r="AFS12" s="279"/>
      <c r="AFT12" s="279"/>
      <c r="AFU12" s="279"/>
      <c r="AFV12" s="279"/>
      <c r="AFW12" s="279"/>
      <c r="AFX12" s="279"/>
      <c r="AFY12" s="279"/>
      <c r="AFZ12" s="279"/>
      <c r="AGA12" s="279"/>
      <c r="AGB12" s="279"/>
      <c r="AGC12" s="279"/>
      <c r="AGD12" s="279"/>
      <c r="AGE12" s="279"/>
      <c r="AGF12" s="279"/>
      <c r="AGG12" s="279"/>
      <c r="AGH12" s="279"/>
      <c r="AGI12" s="279"/>
      <c r="AGJ12" s="279"/>
      <c r="AGK12" s="279"/>
      <c r="AGL12" s="279"/>
      <c r="AGM12" s="279"/>
      <c r="AGN12" s="279"/>
      <c r="AGO12" s="279"/>
      <c r="AGP12" s="279"/>
      <c r="AGQ12" s="279"/>
      <c r="AGR12" s="279"/>
      <c r="AGS12" s="279"/>
      <c r="AGT12" s="279"/>
      <c r="AGU12" s="279"/>
      <c r="AGV12" s="279"/>
      <c r="AGW12" s="279"/>
      <c r="AGX12" s="279"/>
      <c r="AGY12" s="279"/>
      <c r="AGZ12" s="279"/>
      <c r="AHA12" s="279"/>
      <c r="AHB12" s="279"/>
      <c r="AHC12" s="279"/>
      <c r="AHD12" s="279"/>
      <c r="AHE12" s="279"/>
      <c r="AHF12" s="279"/>
      <c r="AHG12" s="279"/>
      <c r="AHH12" s="279"/>
      <c r="AHI12" s="279"/>
      <c r="AHJ12" s="279"/>
      <c r="AHK12" s="279"/>
      <c r="AHL12" s="279"/>
      <c r="AHM12" s="279"/>
      <c r="AHN12" s="279"/>
      <c r="AHO12" s="279"/>
      <c r="AHP12" s="279"/>
      <c r="AHQ12" s="279"/>
      <c r="AHR12" s="279"/>
      <c r="AHS12" s="279"/>
      <c r="AHT12" s="279"/>
      <c r="AHU12" s="279"/>
      <c r="AHV12" s="279"/>
      <c r="AHW12" s="279"/>
      <c r="AHX12" s="279"/>
      <c r="AHY12" s="279"/>
      <c r="AHZ12" s="279"/>
      <c r="AIA12" s="279"/>
      <c r="AIB12" s="279"/>
      <c r="AIC12" s="279"/>
      <c r="AID12" s="279"/>
      <c r="AIE12" s="279"/>
      <c r="AIF12" s="279"/>
      <c r="AIG12" s="279"/>
      <c r="AIH12" s="279"/>
      <c r="AII12" s="279"/>
      <c r="AIJ12" s="279"/>
      <c r="AIK12" s="279"/>
      <c r="AIL12" s="279"/>
      <c r="AIM12" s="279"/>
      <c r="AIN12" s="279"/>
      <c r="AIO12" s="279"/>
      <c r="AIP12" s="279"/>
      <c r="AIQ12" s="279"/>
      <c r="AIR12" s="279"/>
      <c r="AIS12" s="279"/>
      <c r="AIT12" s="279"/>
      <c r="AIU12" s="279"/>
      <c r="AIV12" s="279"/>
      <c r="AIW12" s="279"/>
      <c r="AIX12" s="279"/>
      <c r="AIY12" s="279"/>
      <c r="AIZ12" s="279"/>
      <c r="AJA12" s="279"/>
      <c r="AJB12" s="279"/>
      <c r="AJC12" s="279"/>
      <c r="AJD12" s="279"/>
      <c r="AJE12" s="279"/>
      <c r="AJF12" s="279"/>
      <c r="AJG12" s="279"/>
      <c r="AJH12" s="279"/>
      <c r="AJI12" s="279"/>
      <c r="AJJ12" s="279"/>
      <c r="AJK12" s="279"/>
      <c r="AJL12" s="279"/>
      <c r="AJM12" s="279"/>
      <c r="AJN12" s="279"/>
      <c r="AJO12" s="279"/>
      <c r="AJP12" s="279"/>
      <c r="AJQ12" s="279"/>
      <c r="AJR12" s="279"/>
      <c r="AJS12" s="279"/>
      <c r="AJT12" s="279"/>
      <c r="AJU12" s="279"/>
      <c r="AJV12" s="279"/>
      <c r="AJW12" s="279"/>
      <c r="AJX12" s="279"/>
      <c r="AJY12" s="279"/>
      <c r="AJZ12" s="279"/>
      <c r="AKA12" s="279"/>
      <c r="AKB12" s="279"/>
      <c r="AKC12" s="279"/>
      <c r="AKD12" s="279"/>
      <c r="AKE12" s="279"/>
      <c r="AKF12" s="279"/>
      <c r="AKG12" s="279"/>
      <c r="AKH12" s="279"/>
      <c r="AKI12" s="279"/>
      <c r="AKJ12" s="279"/>
      <c r="AKK12" s="279"/>
      <c r="AKL12" s="279"/>
      <c r="AKM12" s="279"/>
      <c r="AKN12" s="279"/>
      <c r="AKO12" s="279"/>
      <c r="AKP12" s="279"/>
      <c r="AKQ12" s="279"/>
      <c r="AKR12" s="279"/>
      <c r="AKS12" s="279"/>
      <c r="AKT12" s="279"/>
      <c r="AKU12" s="279"/>
      <c r="AKV12" s="279"/>
      <c r="AKW12" s="279"/>
      <c r="AKX12" s="279"/>
      <c r="AKY12" s="279"/>
      <c r="AKZ12" s="279"/>
      <c r="ALA12" s="279"/>
      <c r="ALB12" s="279"/>
      <c r="ALC12" s="279"/>
      <c r="ALD12" s="279"/>
      <c r="ALE12" s="279"/>
      <c r="ALF12" s="279"/>
      <c r="ALG12" s="279"/>
      <c r="ALH12" s="279"/>
      <c r="ALI12" s="279"/>
      <c r="ALJ12" s="279"/>
      <c r="ALK12" s="279"/>
      <c r="ALL12" s="279"/>
      <c r="ALM12" s="279"/>
      <c r="ALN12" s="279"/>
      <c r="ALO12" s="279"/>
      <c r="ALP12" s="279"/>
      <c r="ALQ12" s="279"/>
      <c r="ALR12" s="279"/>
      <c r="ALS12" s="279"/>
      <c r="ALT12" s="279"/>
      <c r="ALU12" s="279"/>
      <c r="ALV12" s="279"/>
      <c r="ALW12" s="279"/>
    </row>
    <row r="13" spans="1:1011" customFormat="1" ht="14.25" customHeight="1">
      <c r="A13" s="345">
        <v>9</v>
      </c>
      <c r="B13" s="321" t="s">
        <v>828</v>
      </c>
      <c r="C13" s="320" t="s">
        <v>823</v>
      </c>
      <c r="D13" s="273">
        <v>271.16000000000003</v>
      </c>
      <c r="E13" s="327">
        <v>271160</v>
      </c>
      <c r="F13" s="327"/>
      <c r="G13" s="399">
        <v>8</v>
      </c>
      <c r="H13" s="399"/>
      <c r="I13" s="399">
        <v>1929</v>
      </c>
      <c r="J13" s="399">
        <v>1</v>
      </c>
      <c r="K13" s="400" t="s">
        <v>824</v>
      </c>
      <c r="L13" s="400" t="s">
        <v>374</v>
      </c>
      <c r="M13" s="400" t="s">
        <v>381</v>
      </c>
      <c r="N13" s="401" t="s">
        <v>376</v>
      </c>
      <c r="O13" s="401" t="s">
        <v>376</v>
      </c>
      <c r="P13" s="401" t="s">
        <v>557</v>
      </c>
      <c r="Q13" s="401" t="s">
        <v>376</v>
      </c>
      <c r="R13" s="401" t="s">
        <v>376</v>
      </c>
      <c r="S13" s="401" t="s">
        <v>376</v>
      </c>
      <c r="T13" s="401" t="s">
        <v>376</v>
      </c>
      <c r="U13" s="401" t="s">
        <v>376</v>
      </c>
      <c r="V13" s="401" t="s">
        <v>376</v>
      </c>
      <c r="W13" s="401" t="s">
        <v>376</v>
      </c>
      <c r="X13" s="398" t="s">
        <v>376</v>
      </c>
      <c r="Y13" s="398" t="s">
        <v>376</v>
      </c>
      <c r="Z13" s="398" t="s">
        <v>1184</v>
      </c>
      <c r="AA13" s="398" t="s">
        <v>376</v>
      </c>
      <c r="AB13" s="398" t="s">
        <v>825</v>
      </c>
      <c r="AC13" s="398" t="s">
        <v>825</v>
      </c>
      <c r="AD13" s="398"/>
      <c r="AE13" s="402"/>
      <c r="AF13" s="397"/>
      <c r="AG13" s="398"/>
      <c r="AH13" s="305">
        <v>170.83</v>
      </c>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279"/>
      <c r="IB13" s="279"/>
      <c r="IC13" s="279"/>
      <c r="ID13" s="279"/>
      <c r="IE13" s="279"/>
      <c r="IF13" s="279"/>
      <c r="IG13" s="279"/>
      <c r="IH13" s="279"/>
      <c r="II13" s="279"/>
      <c r="IJ13" s="279"/>
      <c r="IK13" s="279"/>
      <c r="IL13" s="279"/>
      <c r="IM13" s="279"/>
      <c r="IN13" s="279"/>
      <c r="IO13" s="279"/>
      <c r="IP13" s="279"/>
      <c r="IQ13" s="279"/>
      <c r="IR13" s="279"/>
      <c r="IS13" s="279"/>
      <c r="IT13" s="279"/>
      <c r="IU13" s="279"/>
      <c r="IV13" s="279"/>
      <c r="IW13" s="279"/>
      <c r="IX13" s="279"/>
      <c r="IY13" s="279"/>
      <c r="IZ13" s="279"/>
      <c r="JA13" s="279"/>
      <c r="JB13" s="279"/>
      <c r="JC13" s="279"/>
      <c r="JD13" s="279"/>
      <c r="JE13" s="279"/>
      <c r="JF13" s="279"/>
      <c r="JG13" s="279"/>
      <c r="JH13" s="279"/>
      <c r="JI13" s="279"/>
      <c r="JJ13" s="279"/>
      <c r="JK13" s="279"/>
      <c r="JL13" s="279"/>
      <c r="JM13" s="279"/>
      <c r="JN13" s="279"/>
      <c r="JO13" s="279"/>
      <c r="JP13" s="279"/>
      <c r="JQ13" s="279"/>
      <c r="JR13" s="279"/>
      <c r="JS13" s="279"/>
      <c r="JT13" s="279"/>
      <c r="JU13" s="279"/>
      <c r="JV13" s="279"/>
      <c r="JW13" s="279"/>
      <c r="JX13" s="279"/>
      <c r="JY13" s="279"/>
      <c r="JZ13" s="279"/>
      <c r="KA13" s="279"/>
      <c r="KB13" s="279"/>
      <c r="KC13" s="279"/>
      <c r="KD13" s="279"/>
      <c r="KE13" s="279"/>
      <c r="KF13" s="279"/>
      <c r="KG13" s="279"/>
      <c r="KH13" s="279"/>
      <c r="KI13" s="279"/>
      <c r="KJ13" s="279"/>
      <c r="KK13" s="279"/>
      <c r="KL13" s="279"/>
      <c r="KM13" s="279"/>
      <c r="KN13" s="279"/>
      <c r="KO13" s="279"/>
      <c r="KP13" s="279"/>
      <c r="KQ13" s="279"/>
      <c r="KR13" s="279"/>
      <c r="KS13" s="279"/>
      <c r="KT13" s="279"/>
      <c r="KU13" s="279"/>
      <c r="KV13" s="279"/>
      <c r="KW13" s="279"/>
      <c r="KX13" s="279"/>
      <c r="KY13" s="279"/>
      <c r="KZ13" s="279"/>
      <c r="LA13" s="279"/>
      <c r="LB13" s="279"/>
      <c r="LC13" s="279"/>
      <c r="LD13" s="279"/>
      <c r="LE13" s="279"/>
      <c r="LF13" s="279"/>
      <c r="LG13" s="279"/>
      <c r="LH13" s="279"/>
      <c r="LI13" s="279"/>
      <c r="LJ13" s="279"/>
      <c r="LK13" s="279"/>
      <c r="LL13" s="279"/>
      <c r="LM13" s="279"/>
      <c r="LN13" s="279"/>
      <c r="LO13" s="279"/>
      <c r="LP13" s="279"/>
      <c r="LQ13" s="279"/>
      <c r="LR13" s="279"/>
      <c r="LS13" s="279"/>
      <c r="LT13" s="279"/>
      <c r="LU13" s="279"/>
      <c r="LV13" s="279"/>
      <c r="LW13" s="279"/>
      <c r="LX13" s="279"/>
      <c r="LY13" s="279"/>
      <c r="LZ13" s="279"/>
      <c r="MA13" s="279"/>
      <c r="MB13" s="279"/>
      <c r="MC13" s="279"/>
      <c r="MD13" s="279"/>
      <c r="ME13" s="279"/>
      <c r="MF13" s="279"/>
      <c r="MG13" s="279"/>
      <c r="MH13" s="279"/>
      <c r="MI13" s="279"/>
      <c r="MJ13" s="279"/>
      <c r="MK13" s="279"/>
      <c r="ML13" s="279"/>
      <c r="MM13" s="279"/>
      <c r="MN13" s="279"/>
      <c r="MO13" s="279"/>
      <c r="MP13" s="279"/>
      <c r="MQ13" s="279"/>
      <c r="MR13" s="279"/>
      <c r="MS13" s="279"/>
      <c r="MT13" s="279"/>
      <c r="MU13" s="279"/>
      <c r="MV13" s="279"/>
      <c r="MW13" s="279"/>
      <c r="MX13" s="279"/>
      <c r="MY13" s="279"/>
      <c r="MZ13" s="279"/>
      <c r="NA13" s="279"/>
      <c r="NB13" s="279"/>
      <c r="NC13" s="279"/>
      <c r="ND13" s="279"/>
      <c r="NE13" s="279"/>
      <c r="NF13" s="279"/>
      <c r="NG13" s="279"/>
      <c r="NH13" s="279"/>
      <c r="NI13" s="279"/>
      <c r="NJ13" s="279"/>
      <c r="NK13" s="279"/>
      <c r="NL13" s="279"/>
      <c r="NM13" s="279"/>
      <c r="NN13" s="279"/>
      <c r="NO13" s="279"/>
      <c r="NP13" s="279"/>
      <c r="NQ13" s="279"/>
      <c r="NR13" s="279"/>
      <c r="NS13" s="279"/>
      <c r="NT13" s="279"/>
      <c r="NU13" s="279"/>
      <c r="NV13" s="279"/>
      <c r="NW13" s="279"/>
      <c r="NX13" s="279"/>
      <c r="NY13" s="279"/>
      <c r="NZ13" s="279"/>
      <c r="OA13" s="279"/>
      <c r="OB13" s="279"/>
      <c r="OC13" s="279"/>
      <c r="OD13" s="279"/>
      <c r="OE13" s="279"/>
      <c r="OF13" s="279"/>
      <c r="OG13" s="279"/>
      <c r="OH13" s="279"/>
      <c r="OI13" s="279"/>
      <c r="OJ13" s="279"/>
      <c r="OK13" s="279"/>
      <c r="OL13" s="279"/>
      <c r="OM13" s="279"/>
      <c r="ON13" s="279"/>
      <c r="OO13" s="279"/>
      <c r="OP13" s="279"/>
      <c r="OQ13" s="279"/>
      <c r="OR13" s="279"/>
      <c r="OS13" s="279"/>
      <c r="OT13" s="279"/>
      <c r="OU13" s="279"/>
      <c r="OV13" s="279"/>
      <c r="OW13" s="279"/>
      <c r="OX13" s="279"/>
      <c r="OY13" s="279"/>
      <c r="OZ13" s="279"/>
      <c r="PA13" s="279"/>
      <c r="PB13" s="279"/>
      <c r="PC13" s="279"/>
      <c r="PD13" s="279"/>
      <c r="PE13" s="279"/>
      <c r="PF13" s="279"/>
      <c r="PG13" s="279"/>
      <c r="PH13" s="279"/>
      <c r="PI13" s="279"/>
      <c r="PJ13" s="279"/>
      <c r="PK13" s="279"/>
      <c r="PL13" s="279"/>
      <c r="PM13" s="279"/>
      <c r="PN13" s="279"/>
      <c r="PO13" s="279"/>
      <c r="PP13" s="279"/>
      <c r="PQ13" s="279"/>
      <c r="PR13" s="279"/>
      <c r="PS13" s="279"/>
      <c r="PT13" s="279"/>
      <c r="PU13" s="279"/>
      <c r="PV13" s="279"/>
      <c r="PW13" s="279"/>
      <c r="PX13" s="279"/>
      <c r="PY13" s="279"/>
      <c r="PZ13" s="279"/>
      <c r="QA13" s="279"/>
      <c r="QB13" s="279"/>
      <c r="QC13" s="279"/>
      <c r="QD13" s="279"/>
      <c r="QE13" s="279"/>
      <c r="QF13" s="279"/>
      <c r="QG13" s="279"/>
      <c r="QH13" s="279"/>
      <c r="QI13" s="279"/>
      <c r="QJ13" s="279"/>
      <c r="QK13" s="279"/>
      <c r="QL13" s="279"/>
      <c r="QM13" s="279"/>
      <c r="QN13" s="279"/>
      <c r="QO13" s="279"/>
      <c r="QP13" s="279"/>
      <c r="QQ13" s="279"/>
      <c r="QR13" s="279"/>
      <c r="QS13" s="279"/>
      <c r="QT13" s="279"/>
      <c r="QU13" s="279"/>
      <c r="QV13" s="279"/>
      <c r="QW13" s="279"/>
      <c r="QX13" s="279"/>
      <c r="QY13" s="279"/>
      <c r="QZ13" s="279"/>
      <c r="RA13" s="279"/>
      <c r="RB13" s="279"/>
      <c r="RC13" s="279"/>
      <c r="RD13" s="279"/>
      <c r="RE13" s="279"/>
      <c r="RF13" s="279"/>
      <c r="RG13" s="279"/>
      <c r="RH13" s="279"/>
      <c r="RI13" s="279"/>
      <c r="RJ13" s="279"/>
      <c r="RK13" s="279"/>
      <c r="RL13" s="279"/>
      <c r="RM13" s="279"/>
      <c r="RN13" s="279"/>
      <c r="RO13" s="279"/>
      <c r="RP13" s="279"/>
      <c r="RQ13" s="279"/>
      <c r="RR13" s="279"/>
      <c r="RS13" s="279"/>
      <c r="RT13" s="279"/>
      <c r="RU13" s="279"/>
      <c r="RV13" s="279"/>
      <c r="RW13" s="279"/>
      <c r="RX13" s="279"/>
      <c r="RY13" s="279"/>
      <c r="RZ13" s="279"/>
      <c r="SA13" s="279"/>
      <c r="SB13" s="279"/>
      <c r="SC13" s="279"/>
      <c r="SD13" s="279"/>
      <c r="SE13" s="279"/>
      <c r="SF13" s="279"/>
      <c r="SG13" s="279"/>
      <c r="SH13" s="279"/>
      <c r="SI13" s="279"/>
      <c r="SJ13" s="279"/>
      <c r="SK13" s="279"/>
      <c r="SL13" s="279"/>
      <c r="SM13" s="279"/>
      <c r="SN13" s="279"/>
      <c r="SO13" s="279"/>
      <c r="SP13" s="279"/>
      <c r="SQ13" s="279"/>
      <c r="SR13" s="279"/>
      <c r="SS13" s="279"/>
      <c r="ST13" s="279"/>
      <c r="SU13" s="279"/>
      <c r="SV13" s="279"/>
      <c r="SW13" s="279"/>
      <c r="SX13" s="279"/>
      <c r="SY13" s="279"/>
      <c r="SZ13" s="279"/>
      <c r="TA13" s="279"/>
      <c r="TB13" s="279"/>
      <c r="TC13" s="279"/>
      <c r="TD13" s="279"/>
      <c r="TE13" s="279"/>
      <c r="TF13" s="279"/>
      <c r="TG13" s="279"/>
      <c r="TH13" s="279"/>
      <c r="TI13" s="279"/>
      <c r="TJ13" s="279"/>
      <c r="TK13" s="279"/>
      <c r="TL13" s="279"/>
      <c r="TM13" s="279"/>
      <c r="TN13" s="279"/>
      <c r="TO13" s="279"/>
      <c r="TP13" s="279"/>
      <c r="TQ13" s="279"/>
      <c r="TR13" s="279"/>
      <c r="TS13" s="279"/>
      <c r="TT13" s="279"/>
      <c r="TU13" s="279"/>
      <c r="TV13" s="279"/>
      <c r="TW13" s="279"/>
      <c r="TX13" s="279"/>
      <c r="TY13" s="279"/>
      <c r="TZ13" s="279"/>
      <c r="UA13" s="279"/>
      <c r="UB13" s="279"/>
      <c r="UC13" s="279"/>
      <c r="UD13" s="279"/>
      <c r="UE13" s="279"/>
      <c r="UF13" s="279"/>
      <c r="UG13" s="279"/>
      <c r="UH13" s="279"/>
      <c r="UI13" s="279"/>
      <c r="UJ13" s="279"/>
      <c r="UK13" s="279"/>
      <c r="UL13" s="279"/>
      <c r="UM13" s="279"/>
      <c r="UN13" s="279"/>
      <c r="UO13" s="279"/>
      <c r="UP13" s="279"/>
      <c r="UQ13" s="279"/>
      <c r="UR13" s="279"/>
      <c r="US13" s="279"/>
      <c r="UT13" s="279"/>
      <c r="UU13" s="279"/>
      <c r="UV13" s="279"/>
      <c r="UW13" s="279"/>
      <c r="UX13" s="279"/>
      <c r="UY13" s="279"/>
      <c r="UZ13" s="279"/>
      <c r="VA13" s="279"/>
      <c r="VB13" s="279"/>
      <c r="VC13" s="279"/>
      <c r="VD13" s="279"/>
      <c r="VE13" s="279"/>
      <c r="VF13" s="279"/>
      <c r="VG13" s="279"/>
      <c r="VH13" s="279"/>
      <c r="VI13" s="279"/>
      <c r="VJ13" s="279"/>
      <c r="VK13" s="279"/>
      <c r="VL13" s="279"/>
      <c r="VM13" s="279"/>
      <c r="VN13" s="279"/>
      <c r="VO13" s="279"/>
      <c r="VP13" s="279"/>
      <c r="VQ13" s="279"/>
      <c r="VR13" s="279"/>
      <c r="VS13" s="279"/>
      <c r="VT13" s="279"/>
      <c r="VU13" s="279"/>
      <c r="VV13" s="279"/>
      <c r="VW13" s="279"/>
      <c r="VX13" s="279"/>
      <c r="VY13" s="279"/>
      <c r="VZ13" s="279"/>
      <c r="WA13" s="279"/>
      <c r="WB13" s="279"/>
      <c r="WC13" s="279"/>
      <c r="WD13" s="279"/>
      <c r="WE13" s="279"/>
      <c r="WF13" s="279"/>
      <c r="WG13" s="279"/>
      <c r="WH13" s="279"/>
      <c r="WI13" s="279"/>
      <c r="WJ13" s="279"/>
      <c r="WK13" s="279"/>
      <c r="WL13" s="279"/>
      <c r="WM13" s="279"/>
      <c r="WN13" s="279"/>
      <c r="WO13" s="279"/>
      <c r="WP13" s="279"/>
      <c r="WQ13" s="279"/>
      <c r="WR13" s="279"/>
      <c r="WS13" s="279"/>
      <c r="WT13" s="279"/>
      <c r="WU13" s="279"/>
      <c r="WV13" s="279"/>
      <c r="WW13" s="279"/>
      <c r="WX13" s="279"/>
      <c r="WY13" s="279"/>
      <c r="WZ13" s="279"/>
      <c r="XA13" s="279"/>
      <c r="XB13" s="279"/>
      <c r="XC13" s="279"/>
      <c r="XD13" s="279"/>
      <c r="XE13" s="279"/>
      <c r="XF13" s="279"/>
      <c r="XG13" s="279"/>
      <c r="XH13" s="279"/>
      <c r="XI13" s="279"/>
      <c r="XJ13" s="279"/>
      <c r="XK13" s="279"/>
      <c r="XL13" s="279"/>
      <c r="XM13" s="279"/>
      <c r="XN13" s="279"/>
      <c r="XO13" s="279"/>
      <c r="XP13" s="279"/>
      <c r="XQ13" s="279"/>
      <c r="XR13" s="279"/>
      <c r="XS13" s="279"/>
      <c r="XT13" s="279"/>
      <c r="XU13" s="279"/>
      <c r="XV13" s="279"/>
      <c r="XW13" s="279"/>
      <c r="XX13" s="279"/>
      <c r="XY13" s="279"/>
      <c r="XZ13" s="279"/>
      <c r="YA13" s="279"/>
      <c r="YB13" s="279"/>
      <c r="YC13" s="279"/>
      <c r="YD13" s="279"/>
      <c r="YE13" s="279"/>
      <c r="YF13" s="279"/>
      <c r="YG13" s="279"/>
      <c r="YH13" s="279"/>
      <c r="YI13" s="279"/>
      <c r="YJ13" s="279"/>
      <c r="YK13" s="279"/>
      <c r="YL13" s="279"/>
      <c r="YM13" s="279"/>
      <c r="YN13" s="279"/>
      <c r="YO13" s="279"/>
      <c r="YP13" s="279"/>
      <c r="YQ13" s="279"/>
      <c r="YR13" s="279"/>
      <c r="YS13" s="279"/>
      <c r="YT13" s="279"/>
      <c r="YU13" s="279"/>
      <c r="YV13" s="279"/>
      <c r="YW13" s="279"/>
      <c r="YX13" s="279"/>
      <c r="YY13" s="279"/>
      <c r="YZ13" s="279"/>
      <c r="ZA13" s="279"/>
      <c r="ZB13" s="279"/>
      <c r="ZC13" s="279"/>
      <c r="ZD13" s="279"/>
      <c r="ZE13" s="279"/>
      <c r="ZF13" s="279"/>
      <c r="ZG13" s="279"/>
      <c r="ZH13" s="279"/>
      <c r="ZI13" s="279"/>
      <c r="ZJ13" s="279"/>
      <c r="ZK13" s="279"/>
      <c r="ZL13" s="279"/>
      <c r="ZM13" s="279"/>
      <c r="ZN13" s="279"/>
      <c r="ZO13" s="279"/>
      <c r="ZP13" s="279"/>
      <c r="ZQ13" s="279"/>
      <c r="ZR13" s="279"/>
      <c r="ZS13" s="279"/>
      <c r="ZT13" s="279"/>
      <c r="ZU13" s="279"/>
      <c r="ZV13" s="279"/>
      <c r="ZW13" s="279"/>
      <c r="ZX13" s="279"/>
      <c r="ZY13" s="279"/>
      <c r="ZZ13" s="279"/>
      <c r="AAA13" s="279"/>
      <c r="AAB13" s="279"/>
      <c r="AAC13" s="279"/>
      <c r="AAD13" s="279"/>
      <c r="AAE13" s="279"/>
      <c r="AAF13" s="279"/>
      <c r="AAG13" s="279"/>
      <c r="AAH13" s="279"/>
      <c r="AAI13" s="279"/>
      <c r="AAJ13" s="279"/>
      <c r="AAK13" s="279"/>
      <c r="AAL13" s="279"/>
      <c r="AAM13" s="279"/>
      <c r="AAN13" s="279"/>
      <c r="AAO13" s="279"/>
      <c r="AAP13" s="279"/>
      <c r="AAQ13" s="279"/>
      <c r="AAR13" s="279"/>
      <c r="AAS13" s="279"/>
      <c r="AAT13" s="279"/>
      <c r="AAU13" s="279"/>
      <c r="AAV13" s="279"/>
      <c r="AAW13" s="279"/>
      <c r="AAX13" s="279"/>
      <c r="AAY13" s="279"/>
      <c r="AAZ13" s="279"/>
      <c r="ABA13" s="279"/>
      <c r="ABB13" s="279"/>
      <c r="ABC13" s="279"/>
      <c r="ABD13" s="279"/>
      <c r="ABE13" s="279"/>
      <c r="ABF13" s="279"/>
      <c r="ABG13" s="279"/>
      <c r="ABH13" s="279"/>
      <c r="ABI13" s="279"/>
      <c r="ABJ13" s="279"/>
      <c r="ABK13" s="279"/>
      <c r="ABL13" s="279"/>
      <c r="ABM13" s="279"/>
      <c r="ABN13" s="279"/>
      <c r="ABO13" s="279"/>
      <c r="ABP13" s="279"/>
      <c r="ABQ13" s="279"/>
      <c r="ABR13" s="279"/>
      <c r="ABS13" s="279"/>
      <c r="ABT13" s="279"/>
      <c r="ABU13" s="279"/>
      <c r="ABV13" s="279"/>
      <c r="ABW13" s="279"/>
      <c r="ABX13" s="279"/>
      <c r="ABY13" s="279"/>
      <c r="ABZ13" s="279"/>
      <c r="ACA13" s="279"/>
      <c r="ACB13" s="279"/>
      <c r="ACC13" s="279"/>
      <c r="ACD13" s="279"/>
      <c r="ACE13" s="279"/>
      <c r="ACF13" s="279"/>
      <c r="ACG13" s="279"/>
      <c r="ACH13" s="279"/>
      <c r="ACI13" s="279"/>
      <c r="ACJ13" s="279"/>
      <c r="ACK13" s="279"/>
      <c r="ACL13" s="279"/>
      <c r="ACM13" s="279"/>
      <c r="ACN13" s="279"/>
      <c r="ACO13" s="279"/>
      <c r="ACP13" s="279"/>
      <c r="ACQ13" s="279"/>
      <c r="ACR13" s="279"/>
      <c r="ACS13" s="279"/>
      <c r="ACT13" s="279"/>
      <c r="ACU13" s="279"/>
      <c r="ACV13" s="279"/>
      <c r="ACW13" s="279"/>
      <c r="ACX13" s="279"/>
      <c r="ACY13" s="279"/>
      <c r="ACZ13" s="279"/>
      <c r="ADA13" s="279"/>
      <c r="ADB13" s="279"/>
      <c r="ADC13" s="279"/>
      <c r="ADD13" s="279"/>
      <c r="ADE13" s="279"/>
      <c r="ADF13" s="279"/>
      <c r="ADG13" s="279"/>
      <c r="ADH13" s="279"/>
      <c r="ADI13" s="279"/>
      <c r="ADJ13" s="279"/>
      <c r="ADK13" s="279"/>
      <c r="ADL13" s="279"/>
      <c r="ADM13" s="279"/>
      <c r="ADN13" s="279"/>
      <c r="ADO13" s="279"/>
      <c r="ADP13" s="279"/>
      <c r="ADQ13" s="279"/>
      <c r="ADR13" s="279"/>
      <c r="ADS13" s="279"/>
      <c r="ADT13" s="279"/>
      <c r="ADU13" s="279"/>
      <c r="ADV13" s="279"/>
      <c r="ADW13" s="279"/>
      <c r="ADX13" s="279"/>
      <c r="ADY13" s="279"/>
      <c r="ADZ13" s="279"/>
      <c r="AEA13" s="279"/>
      <c r="AEB13" s="279"/>
      <c r="AEC13" s="279"/>
      <c r="AED13" s="279"/>
      <c r="AEE13" s="279"/>
      <c r="AEF13" s="279"/>
      <c r="AEG13" s="279"/>
      <c r="AEH13" s="279"/>
      <c r="AEI13" s="279"/>
      <c r="AEJ13" s="279"/>
      <c r="AEK13" s="279"/>
      <c r="AEL13" s="279"/>
      <c r="AEM13" s="279"/>
      <c r="AEN13" s="279"/>
      <c r="AEO13" s="279"/>
      <c r="AEP13" s="279"/>
      <c r="AEQ13" s="279"/>
      <c r="AER13" s="279"/>
      <c r="AES13" s="279"/>
      <c r="AET13" s="279"/>
      <c r="AEU13" s="279"/>
      <c r="AEV13" s="279"/>
      <c r="AEW13" s="279"/>
      <c r="AEX13" s="279"/>
      <c r="AEY13" s="279"/>
      <c r="AEZ13" s="279"/>
      <c r="AFA13" s="279"/>
      <c r="AFB13" s="279"/>
      <c r="AFC13" s="279"/>
      <c r="AFD13" s="279"/>
      <c r="AFE13" s="279"/>
      <c r="AFF13" s="279"/>
      <c r="AFG13" s="279"/>
      <c r="AFH13" s="279"/>
      <c r="AFI13" s="279"/>
      <c r="AFJ13" s="279"/>
      <c r="AFK13" s="279"/>
      <c r="AFL13" s="279"/>
      <c r="AFM13" s="279"/>
      <c r="AFN13" s="279"/>
      <c r="AFO13" s="279"/>
      <c r="AFP13" s="279"/>
      <c r="AFQ13" s="279"/>
      <c r="AFR13" s="279"/>
      <c r="AFS13" s="279"/>
      <c r="AFT13" s="279"/>
      <c r="AFU13" s="279"/>
      <c r="AFV13" s="279"/>
      <c r="AFW13" s="279"/>
      <c r="AFX13" s="279"/>
      <c r="AFY13" s="279"/>
      <c r="AFZ13" s="279"/>
      <c r="AGA13" s="279"/>
      <c r="AGB13" s="279"/>
      <c r="AGC13" s="279"/>
      <c r="AGD13" s="279"/>
      <c r="AGE13" s="279"/>
      <c r="AGF13" s="279"/>
      <c r="AGG13" s="279"/>
      <c r="AGH13" s="279"/>
      <c r="AGI13" s="279"/>
      <c r="AGJ13" s="279"/>
      <c r="AGK13" s="279"/>
      <c r="AGL13" s="279"/>
      <c r="AGM13" s="279"/>
      <c r="AGN13" s="279"/>
      <c r="AGO13" s="279"/>
      <c r="AGP13" s="279"/>
      <c r="AGQ13" s="279"/>
      <c r="AGR13" s="279"/>
      <c r="AGS13" s="279"/>
      <c r="AGT13" s="279"/>
      <c r="AGU13" s="279"/>
      <c r="AGV13" s="279"/>
      <c r="AGW13" s="279"/>
      <c r="AGX13" s="279"/>
      <c r="AGY13" s="279"/>
      <c r="AGZ13" s="279"/>
      <c r="AHA13" s="279"/>
      <c r="AHB13" s="279"/>
      <c r="AHC13" s="279"/>
      <c r="AHD13" s="279"/>
      <c r="AHE13" s="279"/>
      <c r="AHF13" s="279"/>
      <c r="AHG13" s="279"/>
      <c r="AHH13" s="279"/>
      <c r="AHI13" s="279"/>
      <c r="AHJ13" s="279"/>
      <c r="AHK13" s="279"/>
      <c r="AHL13" s="279"/>
      <c r="AHM13" s="279"/>
      <c r="AHN13" s="279"/>
      <c r="AHO13" s="279"/>
      <c r="AHP13" s="279"/>
      <c r="AHQ13" s="279"/>
      <c r="AHR13" s="279"/>
      <c r="AHS13" s="279"/>
      <c r="AHT13" s="279"/>
      <c r="AHU13" s="279"/>
      <c r="AHV13" s="279"/>
      <c r="AHW13" s="279"/>
      <c r="AHX13" s="279"/>
      <c r="AHY13" s="279"/>
      <c r="AHZ13" s="279"/>
      <c r="AIA13" s="279"/>
      <c r="AIB13" s="279"/>
      <c r="AIC13" s="279"/>
      <c r="AID13" s="279"/>
      <c r="AIE13" s="279"/>
      <c r="AIF13" s="279"/>
      <c r="AIG13" s="279"/>
      <c r="AIH13" s="279"/>
      <c r="AII13" s="279"/>
      <c r="AIJ13" s="279"/>
      <c r="AIK13" s="279"/>
      <c r="AIL13" s="279"/>
      <c r="AIM13" s="279"/>
      <c r="AIN13" s="279"/>
      <c r="AIO13" s="279"/>
      <c r="AIP13" s="279"/>
      <c r="AIQ13" s="279"/>
      <c r="AIR13" s="279"/>
      <c r="AIS13" s="279"/>
      <c r="AIT13" s="279"/>
      <c r="AIU13" s="279"/>
      <c r="AIV13" s="279"/>
      <c r="AIW13" s="279"/>
      <c r="AIX13" s="279"/>
      <c r="AIY13" s="279"/>
      <c r="AIZ13" s="279"/>
      <c r="AJA13" s="279"/>
      <c r="AJB13" s="279"/>
      <c r="AJC13" s="279"/>
      <c r="AJD13" s="279"/>
      <c r="AJE13" s="279"/>
      <c r="AJF13" s="279"/>
      <c r="AJG13" s="279"/>
      <c r="AJH13" s="279"/>
      <c r="AJI13" s="279"/>
      <c r="AJJ13" s="279"/>
      <c r="AJK13" s="279"/>
      <c r="AJL13" s="279"/>
      <c r="AJM13" s="279"/>
      <c r="AJN13" s="279"/>
      <c r="AJO13" s="279"/>
      <c r="AJP13" s="279"/>
      <c r="AJQ13" s="279"/>
      <c r="AJR13" s="279"/>
      <c r="AJS13" s="279"/>
      <c r="AJT13" s="279"/>
      <c r="AJU13" s="279"/>
      <c r="AJV13" s="279"/>
      <c r="AJW13" s="279"/>
      <c r="AJX13" s="279"/>
      <c r="AJY13" s="279"/>
      <c r="AJZ13" s="279"/>
      <c r="AKA13" s="279"/>
      <c r="AKB13" s="279"/>
      <c r="AKC13" s="279"/>
      <c r="AKD13" s="279"/>
      <c r="AKE13" s="279"/>
      <c r="AKF13" s="279"/>
      <c r="AKG13" s="279"/>
      <c r="AKH13" s="279"/>
      <c r="AKI13" s="279"/>
      <c r="AKJ13" s="279"/>
      <c r="AKK13" s="279"/>
      <c r="AKL13" s="279"/>
      <c r="AKM13" s="279"/>
      <c r="AKN13" s="279"/>
      <c r="AKO13" s="279"/>
      <c r="AKP13" s="279"/>
      <c r="AKQ13" s="279"/>
      <c r="AKR13" s="279"/>
      <c r="AKS13" s="279"/>
      <c r="AKT13" s="279"/>
      <c r="AKU13" s="279"/>
      <c r="AKV13" s="279"/>
      <c r="AKW13" s="279"/>
      <c r="AKX13" s="279"/>
      <c r="AKY13" s="279"/>
      <c r="AKZ13" s="279"/>
      <c r="ALA13" s="279"/>
      <c r="ALB13" s="279"/>
      <c r="ALC13" s="279"/>
      <c r="ALD13" s="279"/>
      <c r="ALE13" s="279"/>
      <c r="ALF13" s="279"/>
      <c r="ALG13" s="279"/>
      <c r="ALH13" s="279"/>
      <c r="ALI13" s="279"/>
      <c r="ALJ13" s="279"/>
      <c r="ALK13" s="279"/>
      <c r="ALL13" s="279"/>
      <c r="ALM13" s="279"/>
      <c r="ALN13" s="279"/>
      <c r="ALO13" s="279"/>
      <c r="ALP13" s="279"/>
      <c r="ALQ13" s="279"/>
      <c r="ALR13" s="279"/>
      <c r="ALS13" s="279"/>
      <c r="ALT13" s="279"/>
      <c r="ALU13" s="279"/>
      <c r="ALV13" s="279"/>
      <c r="ALW13" s="279"/>
    </row>
    <row r="14" spans="1:1011" customFormat="1" ht="14.25" customHeight="1">
      <c r="A14" s="345">
        <v>10</v>
      </c>
      <c r="B14" s="321" t="s">
        <v>829</v>
      </c>
      <c r="C14" s="320" t="s">
        <v>823</v>
      </c>
      <c r="D14" s="273">
        <v>301.25</v>
      </c>
      <c r="E14" s="327">
        <v>301250</v>
      </c>
      <c r="F14" s="327"/>
      <c r="G14" s="399">
        <v>6</v>
      </c>
      <c r="H14" s="399"/>
      <c r="I14" s="399">
        <v>1929</v>
      </c>
      <c r="J14" s="399">
        <v>1</v>
      </c>
      <c r="K14" s="400" t="s">
        <v>824</v>
      </c>
      <c r="L14" s="400" t="s">
        <v>374</v>
      </c>
      <c r="M14" s="400" t="s">
        <v>381</v>
      </c>
      <c r="N14" s="401" t="s">
        <v>376</v>
      </c>
      <c r="O14" s="401" t="s">
        <v>376</v>
      </c>
      <c r="P14" s="401" t="s">
        <v>557</v>
      </c>
      <c r="Q14" s="401" t="s">
        <v>376</v>
      </c>
      <c r="R14" s="401" t="s">
        <v>376</v>
      </c>
      <c r="S14" s="401" t="s">
        <v>376</v>
      </c>
      <c r="T14" s="401" t="s">
        <v>376</v>
      </c>
      <c r="U14" s="401" t="s">
        <v>376</v>
      </c>
      <c r="V14" s="401" t="s">
        <v>376</v>
      </c>
      <c r="W14" s="401" t="s">
        <v>376</v>
      </c>
      <c r="X14" s="398" t="s">
        <v>376</v>
      </c>
      <c r="Y14" s="398" t="s">
        <v>376</v>
      </c>
      <c r="Z14" s="398" t="s">
        <v>1184</v>
      </c>
      <c r="AA14" s="398" t="s">
        <v>376</v>
      </c>
      <c r="AB14" s="398" t="s">
        <v>830</v>
      </c>
      <c r="AC14" s="398" t="s">
        <v>830</v>
      </c>
      <c r="AD14" s="398"/>
      <c r="AE14" s="402"/>
      <c r="AF14" s="397"/>
      <c r="AG14" s="398"/>
      <c r="AH14" s="305">
        <v>189.79</v>
      </c>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279"/>
      <c r="IB14" s="279"/>
      <c r="IC14" s="279"/>
      <c r="ID14" s="279"/>
      <c r="IE14" s="279"/>
      <c r="IF14" s="279"/>
      <c r="IG14" s="279"/>
      <c r="IH14" s="279"/>
      <c r="II14" s="279"/>
      <c r="IJ14" s="279"/>
      <c r="IK14" s="279"/>
      <c r="IL14" s="279"/>
      <c r="IM14" s="279"/>
      <c r="IN14" s="279"/>
      <c r="IO14" s="279"/>
      <c r="IP14" s="279"/>
      <c r="IQ14" s="279"/>
      <c r="IR14" s="279"/>
      <c r="IS14" s="279"/>
      <c r="IT14" s="279"/>
      <c r="IU14" s="279"/>
      <c r="IV14" s="279"/>
      <c r="IW14" s="279"/>
      <c r="IX14" s="279"/>
      <c r="IY14" s="279"/>
      <c r="IZ14" s="279"/>
      <c r="JA14" s="279"/>
      <c r="JB14" s="279"/>
      <c r="JC14" s="279"/>
      <c r="JD14" s="279"/>
      <c r="JE14" s="279"/>
      <c r="JF14" s="279"/>
      <c r="JG14" s="279"/>
      <c r="JH14" s="279"/>
      <c r="JI14" s="279"/>
      <c r="JJ14" s="279"/>
      <c r="JK14" s="279"/>
      <c r="JL14" s="279"/>
      <c r="JM14" s="279"/>
      <c r="JN14" s="279"/>
      <c r="JO14" s="279"/>
      <c r="JP14" s="279"/>
      <c r="JQ14" s="279"/>
      <c r="JR14" s="279"/>
      <c r="JS14" s="279"/>
      <c r="JT14" s="279"/>
      <c r="JU14" s="279"/>
      <c r="JV14" s="279"/>
      <c r="JW14" s="279"/>
      <c r="JX14" s="279"/>
      <c r="JY14" s="279"/>
      <c r="JZ14" s="279"/>
      <c r="KA14" s="279"/>
      <c r="KB14" s="279"/>
      <c r="KC14" s="279"/>
      <c r="KD14" s="279"/>
      <c r="KE14" s="279"/>
      <c r="KF14" s="279"/>
      <c r="KG14" s="279"/>
      <c r="KH14" s="279"/>
      <c r="KI14" s="279"/>
      <c r="KJ14" s="279"/>
      <c r="KK14" s="279"/>
      <c r="KL14" s="279"/>
      <c r="KM14" s="279"/>
      <c r="KN14" s="279"/>
      <c r="KO14" s="279"/>
      <c r="KP14" s="279"/>
      <c r="KQ14" s="279"/>
      <c r="KR14" s="279"/>
      <c r="KS14" s="279"/>
      <c r="KT14" s="279"/>
      <c r="KU14" s="279"/>
      <c r="KV14" s="279"/>
      <c r="KW14" s="279"/>
      <c r="KX14" s="279"/>
      <c r="KY14" s="279"/>
      <c r="KZ14" s="279"/>
      <c r="LA14" s="279"/>
      <c r="LB14" s="279"/>
      <c r="LC14" s="279"/>
      <c r="LD14" s="279"/>
      <c r="LE14" s="279"/>
      <c r="LF14" s="279"/>
      <c r="LG14" s="279"/>
      <c r="LH14" s="279"/>
      <c r="LI14" s="279"/>
      <c r="LJ14" s="279"/>
      <c r="LK14" s="279"/>
      <c r="LL14" s="279"/>
      <c r="LM14" s="279"/>
      <c r="LN14" s="279"/>
      <c r="LO14" s="279"/>
      <c r="LP14" s="279"/>
      <c r="LQ14" s="279"/>
      <c r="LR14" s="279"/>
      <c r="LS14" s="279"/>
      <c r="LT14" s="279"/>
      <c r="LU14" s="279"/>
      <c r="LV14" s="279"/>
      <c r="LW14" s="279"/>
      <c r="LX14" s="279"/>
      <c r="LY14" s="279"/>
      <c r="LZ14" s="279"/>
      <c r="MA14" s="279"/>
      <c r="MB14" s="279"/>
      <c r="MC14" s="279"/>
      <c r="MD14" s="279"/>
      <c r="ME14" s="279"/>
      <c r="MF14" s="279"/>
      <c r="MG14" s="279"/>
      <c r="MH14" s="279"/>
      <c r="MI14" s="279"/>
      <c r="MJ14" s="279"/>
      <c r="MK14" s="279"/>
      <c r="ML14" s="279"/>
      <c r="MM14" s="279"/>
      <c r="MN14" s="279"/>
      <c r="MO14" s="279"/>
      <c r="MP14" s="279"/>
      <c r="MQ14" s="279"/>
      <c r="MR14" s="279"/>
      <c r="MS14" s="279"/>
      <c r="MT14" s="279"/>
      <c r="MU14" s="279"/>
      <c r="MV14" s="279"/>
      <c r="MW14" s="279"/>
      <c r="MX14" s="279"/>
      <c r="MY14" s="279"/>
      <c r="MZ14" s="279"/>
      <c r="NA14" s="279"/>
      <c r="NB14" s="279"/>
      <c r="NC14" s="279"/>
      <c r="ND14" s="279"/>
      <c r="NE14" s="279"/>
      <c r="NF14" s="279"/>
      <c r="NG14" s="279"/>
      <c r="NH14" s="279"/>
      <c r="NI14" s="279"/>
      <c r="NJ14" s="279"/>
      <c r="NK14" s="279"/>
      <c r="NL14" s="279"/>
      <c r="NM14" s="279"/>
      <c r="NN14" s="279"/>
      <c r="NO14" s="279"/>
      <c r="NP14" s="279"/>
      <c r="NQ14" s="279"/>
      <c r="NR14" s="279"/>
      <c r="NS14" s="279"/>
      <c r="NT14" s="279"/>
      <c r="NU14" s="279"/>
      <c r="NV14" s="279"/>
      <c r="NW14" s="279"/>
      <c r="NX14" s="279"/>
      <c r="NY14" s="279"/>
      <c r="NZ14" s="279"/>
      <c r="OA14" s="279"/>
      <c r="OB14" s="279"/>
      <c r="OC14" s="279"/>
      <c r="OD14" s="279"/>
      <c r="OE14" s="279"/>
      <c r="OF14" s="279"/>
      <c r="OG14" s="279"/>
      <c r="OH14" s="279"/>
      <c r="OI14" s="279"/>
      <c r="OJ14" s="279"/>
      <c r="OK14" s="279"/>
      <c r="OL14" s="279"/>
      <c r="OM14" s="279"/>
      <c r="ON14" s="279"/>
      <c r="OO14" s="279"/>
      <c r="OP14" s="279"/>
      <c r="OQ14" s="279"/>
      <c r="OR14" s="279"/>
      <c r="OS14" s="279"/>
      <c r="OT14" s="279"/>
      <c r="OU14" s="279"/>
      <c r="OV14" s="279"/>
      <c r="OW14" s="279"/>
      <c r="OX14" s="279"/>
      <c r="OY14" s="279"/>
      <c r="OZ14" s="279"/>
      <c r="PA14" s="279"/>
      <c r="PB14" s="279"/>
      <c r="PC14" s="279"/>
      <c r="PD14" s="279"/>
      <c r="PE14" s="279"/>
      <c r="PF14" s="279"/>
      <c r="PG14" s="279"/>
      <c r="PH14" s="279"/>
      <c r="PI14" s="279"/>
      <c r="PJ14" s="279"/>
      <c r="PK14" s="279"/>
      <c r="PL14" s="279"/>
      <c r="PM14" s="279"/>
      <c r="PN14" s="279"/>
      <c r="PO14" s="279"/>
      <c r="PP14" s="279"/>
      <c r="PQ14" s="279"/>
      <c r="PR14" s="279"/>
      <c r="PS14" s="279"/>
      <c r="PT14" s="279"/>
      <c r="PU14" s="279"/>
      <c r="PV14" s="279"/>
      <c r="PW14" s="279"/>
      <c r="PX14" s="279"/>
      <c r="PY14" s="279"/>
      <c r="PZ14" s="279"/>
      <c r="QA14" s="279"/>
      <c r="QB14" s="279"/>
      <c r="QC14" s="279"/>
      <c r="QD14" s="279"/>
      <c r="QE14" s="279"/>
      <c r="QF14" s="279"/>
      <c r="QG14" s="279"/>
      <c r="QH14" s="279"/>
      <c r="QI14" s="279"/>
      <c r="QJ14" s="279"/>
      <c r="QK14" s="279"/>
      <c r="QL14" s="279"/>
      <c r="QM14" s="279"/>
      <c r="QN14" s="279"/>
      <c r="QO14" s="279"/>
      <c r="QP14" s="279"/>
      <c r="QQ14" s="279"/>
      <c r="QR14" s="279"/>
      <c r="QS14" s="279"/>
      <c r="QT14" s="279"/>
      <c r="QU14" s="279"/>
      <c r="QV14" s="279"/>
      <c r="QW14" s="279"/>
      <c r="QX14" s="279"/>
      <c r="QY14" s="279"/>
      <c r="QZ14" s="279"/>
      <c r="RA14" s="279"/>
      <c r="RB14" s="279"/>
      <c r="RC14" s="279"/>
      <c r="RD14" s="279"/>
      <c r="RE14" s="279"/>
      <c r="RF14" s="279"/>
      <c r="RG14" s="279"/>
      <c r="RH14" s="279"/>
      <c r="RI14" s="279"/>
      <c r="RJ14" s="279"/>
      <c r="RK14" s="279"/>
      <c r="RL14" s="279"/>
      <c r="RM14" s="279"/>
      <c r="RN14" s="279"/>
      <c r="RO14" s="279"/>
      <c r="RP14" s="279"/>
      <c r="RQ14" s="279"/>
      <c r="RR14" s="279"/>
      <c r="RS14" s="279"/>
      <c r="RT14" s="279"/>
      <c r="RU14" s="279"/>
      <c r="RV14" s="279"/>
      <c r="RW14" s="279"/>
      <c r="RX14" s="279"/>
      <c r="RY14" s="279"/>
      <c r="RZ14" s="279"/>
      <c r="SA14" s="279"/>
      <c r="SB14" s="279"/>
      <c r="SC14" s="279"/>
      <c r="SD14" s="279"/>
      <c r="SE14" s="279"/>
      <c r="SF14" s="279"/>
      <c r="SG14" s="279"/>
      <c r="SH14" s="279"/>
      <c r="SI14" s="279"/>
      <c r="SJ14" s="279"/>
      <c r="SK14" s="279"/>
      <c r="SL14" s="279"/>
      <c r="SM14" s="279"/>
      <c r="SN14" s="279"/>
      <c r="SO14" s="279"/>
      <c r="SP14" s="279"/>
      <c r="SQ14" s="279"/>
      <c r="SR14" s="279"/>
      <c r="SS14" s="279"/>
      <c r="ST14" s="279"/>
      <c r="SU14" s="279"/>
      <c r="SV14" s="279"/>
      <c r="SW14" s="279"/>
      <c r="SX14" s="279"/>
      <c r="SY14" s="279"/>
      <c r="SZ14" s="279"/>
      <c r="TA14" s="279"/>
      <c r="TB14" s="279"/>
      <c r="TC14" s="279"/>
      <c r="TD14" s="279"/>
      <c r="TE14" s="279"/>
      <c r="TF14" s="279"/>
      <c r="TG14" s="279"/>
      <c r="TH14" s="279"/>
      <c r="TI14" s="279"/>
      <c r="TJ14" s="279"/>
      <c r="TK14" s="279"/>
      <c r="TL14" s="279"/>
      <c r="TM14" s="279"/>
      <c r="TN14" s="279"/>
      <c r="TO14" s="279"/>
      <c r="TP14" s="279"/>
      <c r="TQ14" s="279"/>
      <c r="TR14" s="279"/>
      <c r="TS14" s="279"/>
      <c r="TT14" s="279"/>
      <c r="TU14" s="279"/>
      <c r="TV14" s="279"/>
      <c r="TW14" s="279"/>
      <c r="TX14" s="279"/>
      <c r="TY14" s="279"/>
      <c r="TZ14" s="279"/>
      <c r="UA14" s="279"/>
      <c r="UB14" s="279"/>
      <c r="UC14" s="279"/>
      <c r="UD14" s="279"/>
      <c r="UE14" s="279"/>
      <c r="UF14" s="279"/>
      <c r="UG14" s="279"/>
      <c r="UH14" s="279"/>
      <c r="UI14" s="279"/>
      <c r="UJ14" s="279"/>
      <c r="UK14" s="279"/>
      <c r="UL14" s="279"/>
      <c r="UM14" s="279"/>
      <c r="UN14" s="279"/>
      <c r="UO14" s="279"/>
      <c r="UP14" s="279"/>
      <c r="UQ14" s="279"/>
      <c r="UR14" s="279"/>
      <c r="US14" s="279"/>
      <c r="UT14" s="279"/>
      <c r="UU14" s="279"/>
      <c r="UV14" s="279"/>
      <c r="UW14" s="279"/>
      <c r="UX14" s="279"/>
      <c r="UY14" s="279"/>
      <c r="UZ14" s="279"/>
      <c r="VA14" s="279"/>
      <c r="VB14" s="279"/>
      <c r="VC14" s="279"/>
      <c r="VD14" s="279"/>
      <c r="VE14" s="279"/>
      <c r="VF14" s="279"/>
      <c r="VG14" s="279"/>
      <c r="VH14" s="279"/>
      <c r="VI14" s="279"/>
      <c r="VJ14" s="279"/>
      <c r="VK14" s="279"/>
      <c r="VL14" s="279"/>
      <c r="VM14" s="279"/>
      <c r="VN14" s="279"/>
      <c r="VO14" s="279"/>
      <c r="VP14" s="279"/>
      <c r="VQ14" s="279"/>
      <c r="VR14" s="279"/>
      <c r="VS14" s="279"/>
      <c r="VT14" s="279"/>
      <c r="VU14" s="279"/>
      <c r="VV14" s="279"/>
      <c r="VW14" s="279"/>
      <c r="VX14" s="279"/>
      <c r="VY14" s="279"/>
      <c r="VZ14" s="279"/>
      <c r="WA14" s="279"/>
      <c r="WB14" s="279"/>
      <c r="WC14" s="279"/>
      <c r="WD14" s="279"/>
      <c r="WE14" s="279"/>
      <c r="WF14" s="279"/>
      <c r="WG14" s="279"/>
      <c r="WH14" s="279"/>
      <c r="WI14" s="279"/>
      <c r="WJ14" s="279"/>
      <c r="WK14" s="279"/>
      <c r="WL14" s="279"/>
      <c r="WM14" s="279"/>
      <c r="WN14" s="279"/>
      <c r="WO14" s="279"/>
      <c r="WP14" s="279"/>
      <c r="WQ14" s="279"/>
      <c r="WR14" s="279"/>
      <c r="WS14" s="279"/>
      <c r="WT14" s="279"/>
      <c r="WU14" s="279"/>
      <c r="WV14" s="279"/>
      <c r="WW14" s="279"/>
      <c r="WX14" s="279"/>
      <c r="WY14" s="279"/>
      <c r="WZ14" s="279"/>
      <c r="XA14" s="279"/>
      <c r="XB14" s="279"/>
      <c r="XC14" s="279"/>
      <c r="XD14" s="279"/>
      <c r="XE14" s="279"/>
      <c r="XF14" s="279"/>
      <c r="XG14" s="279"/>
      <c r="XH14" s="279"/>
      <c r="XI14" s="279"/>
      <c r="XJ14" s="279"/>
      <c r="XK14" s="279"/>
      <c r="XL14" s="279"/>
      <c r="XM14" s="279"/>
      <c r="XN14" s="279"/>
      <c r="XO14" s="279"/>
      <c r="XP14" s="279"/>
      <c r="XQ14" s="279"/>
      <c r="XR14" s="279"/>
      <c r="XS14" s="279"/>
      <c r="XT14" s="279"/>
      <c r="XU14" s="279"/>
      <c r="XV14" s="279"/>
      <c r="XW14" s="279"/>
      <c r="XX14" s="279"/>
      <c r="XY14" s="279"/>
      <c r="XZ14" s="279"/>
      <c r="YA14" s="279"/>
      <c r="YB14" s="279"/>
      <c r="YC14" s="279"/>
      <c r="YD14" s="279"/>
      <c r="YE14" s="279"/>
      <c r="YF14" s="279"/>
      <c r="YG14" s="279"/>
      <c r="YH14" s="279"/>
      <c r="YI14" s="279"/>
      <c r="YJ14" s="279"/>
      <c r="YK14" s="279"/>
      <c r="YL14" s="279"/>
      <c r="YM14" s="279"/>
      <c r="YN14" s="279"/>
      <c r="YO14" s="279"/>
      <c r="YP14" s="279"/>
      <c r="YQ14" s="279"/>
      <c r="YR14" s="279"/>
      <c r="YS14" s="279"/>
      <c r="YT14" s="279"/>
      <c r="YU14" s="279"/>
      <c r="YV14" s="279"/>
      <c r="YW14" s="279"/>
      <c r="YX14" s="279"/>
      <c r="YY14" s="279"/>
      <c r="YZ14" s="279"/>
      <c r="ZA14" s="279"/>
      <c r="ZB14" s="279"/>
      <c r="ZC14" s="279"/>
      <c r="ZD14" s="279"/>
      <c r="ZE14" s="279"/>
      <c r="ZF14" s="279"/>
      <c r="ZG14" s="279"/>
      <c r="ZH14" s="279"/>
      <c r="ZI14" s="279"/>
      <c r="ZJ14" s="279"/>
      <c r="ZK14" s="279"/>
      <c r="ZL14" s="279"/>
      <c r="ZM14" s="279"/>
      <c r="ZN14" s="279"/>
      <c r="ZO14" s="279"/>
      <c r="ZP14" s="279"/>
      <c r="ZQ14" s="279"/>
      <c r="ZR14" s="279"/>
      <c r="ZS14" s="279"/>
      <c r="ZT14" s="279"/>
      <c r="ZU14" s="279"/>
      <c r="ZV14" s="279"/>
      <c r="ZW14" s="279"/>
      <c r="ZX14" s="279"/>
      <c r="ZY14" s="279"/>
      <c r="ZZ14" s="279"/>
      <c r="AAA14" s="279"/>
      <c r="AAB14" s="279"/>
      <c r="AAC14" s="279"/>
      <c r="AAD14" s="279"/>
      <c r="AAE14" s="279"/>
      <c r="AAF14" s="279"/>
      <c r="AAG14" s="279"/>
      <c r="AAH14" s="279"/>
      <c r="AAI14" s="279"/>
      <c r="AAJ14" s="279"/>
      <c r="AAK14" s="279"/>
      <c r="AAL14" s="279"/>
      <c r="AAM14" s="279"/>
      <c r="AAN14" s="279"/>
      <c r="AAO14" s="279"/>
      <c r="AAP14" s="279"/>
      <c r="AAQ14" s="279"/>
      <c r="AAR14" s="279"/>
      <c r="AAS14" s="279"/>
      <c r="AAT14" s="279"/>
      <c r="AAU14" s="279"/>
      <c r="AAV14" s="279"/>
      <c r="AAW14" s="279"/>
      <c r="AAX14" s="279"/>
      <c r="AAY14" s="279"/>
      <c r="AAZ14" s="279"/>
      <c r="ABA14" s="279"/>
      <c r="ABB14" s="279"/>
      <c r="ABC14" s="279"/>
      <c r="ABD14" s="279"/>
      <c r="ABE14" s="279"/>
      <c r="ABF14" s="279"/>
      <c r="ABG14" s="279"/>
      <c r="ABH14" s="279"/>
      <c r="ABI14" s="279"/>
      <c r="ABJ14" s="279"/>
      <c r="ABK14" s="279"/>
      <c r="ABL14" s="279"/>
      <c r="ABM14" s="279"/>
      <c r="ABN14" s="279"/>
      <c r="ABO14" s="279"/>
      <c r="ABP14" s="279"/>
      <c r="ABQ14" s="279"/>
      <c r="ABR14" s="279"/>
      <c r="ABS14" s="279"/>
      <c r="ABT14" s="279"/>
      <c r="ABU14" s="279"/>
      <c r="ABV14" s="279"/>
      <c r="ABW14" s="279"/>
      <c r="ABX14" s="279"/>
      <c r="ABY14" s="279"/>
      <c r="ABZ14" s="279"/>
      <c r="ACA14" s="279"/>
      <c r="ACB14" s="279"/>
      <c r="ACC14" s="279"/>
      <c r="ACD14" s="279"/>
      <c r="ACE14" s="279"/>
      <c r="ACF14" s="279"/>
      <c r="ACG14" s="279"/>
      <c r="ACH14" s="279"/>
      <c r="ACI14" s="279"/>
      <c r="ACJ14" s="279"/>
      <c r="ACK14" s="279"/>
      <c r="ACL14" s="279"/>
      <c r="ACM14" s="279"/>
      <c r="ACN14" s="279"/>
      <c r="ACO14" s="279"/>
      <c r="ACP14" s="279"/>
      <c r="ACQ14" s="279"/>
      <c r="ACR14" s="279"/>
      <c r="ACS14" s="279"/>
      <c r="ACT14" s="279"/>
      <c r="ACU14" s="279"/>
      <c r="ACV14" s="279"/>
      <c r="ACW14" s="279"/>
      <c r="ACX14" s="279"/>
      <c r="ACY14" s="279"/>
      <c r="ACZ14" s="279"/>
      <c r="ADA14" s="279"/>
      <c r="ADB14" s="279"/>
      <c r="ADC14" s="279"/>
      <c r="ADD14" s="279"/>
      <c r="ADE14" s="279"/>
      <c r="ADF14" s="279"/>
      <c r="ADG14" s="279"/>
      <c r="ADH14" s="279"/>
      <c r="ADI14" s="279"/>
      <c r="ADJ14" s="279"/>
      <c r="ADK14" s="279"/>
      <c r="ADL14" s="279"/>
      <c r="ADM14" s="279"/>
      <c r="ADN14" s="279"/>
      <c r="ADO14" s="279"/>
      <c r="ADP14" s="279"/>
      <c r="ADQ14" s="279"/>
      <c r="ADR14" s="279"/>
      <c r="ADS14" s="279"/>
      <c r="ADT14" s="279"/>
      <c r="ADU14" s="279"/>
      <c r="ADV14" s="279"/>
      <c r="ADW14" s="279"/>
      <c r="ADX14" s="279"/>
      <c r="ADY14" s="279"/>
      <c r="ADZ14" s="279"/>
      <c r="AEA14" s="279"/>
      <c r="AEB14" s="279"/>
      <c r="AEC14" s="279"/>
      <c r="AED14" s="279"/>
      <c r="AEE14" s="279"/>
      <c r="AEF14" s="279"/>
      <c r="AEG14" s="279"/>
      <c r="AEH14" s="279"/>
      <c r="AEI14" s="279"/>
      <c r="AEJ14" s="279"/>
      <c r="AEK14" s="279"/>
      <c r="AEL14" s="279"/>
      <c r="AEM14" s="279"/>
      <c r="AEN14" s="279"/>
      <c r="AEO14" s="279"/>
      <c r="AEP14" s="279"/>
      <c r="AEQ14" s="279"/>
      <c r="AER14" s="279"/>
      <c r="AES14" s="279"/>
      <c r="AET14" s="279"/>
      <c r="AEU14" s="279"/>
      <c r="AEV14" s="279"/>
      <c r="AEW14" s="279"/>
      <c r="AEX14" s="279"/>
      <c r="AEY14" s="279"/>
      <c r="AEZ14" s="279"/>
      <c r="AFA14" s="279"/>
      <c r="AFB14" s="279"/>
      <c r="AFC14" s="279"/>
      <c r="AFD14" s="279"/>
      <c r="AFE14" s="279"/>
      <c r="AFF14" s="279"/>
      <c r="AFG14" s="279"/>
      <c r="AFH14" s="279"/>
      <c r="AFI14" s="279"/>
      <c r="AFJ14" s="279"/>
      <c r="AFK14" s="279"/>
      <c r="AFL14" s="279"/>
      <c r="AFM14" s="279"/>
      <c r="AFN14" s="279"/>
      <c r="AFO14" s="279"/>
      <c r="AFP14" s="279"/>
      <c r="AFQ14" s="279"/>
      <c r="AFR14" s="279"/>
      <c r="AFS14" s="279"/>
      <c r="AFT14" s="279"/>
      <c r="AFU14" s="279"/>
      <c r="AFV14" s="279"/>
      <c r="AFW14" s="279"/>
      <c r="AFX14" s="279"/>
      <c r="AFY14" s="279"/>
      <c r="AFZ14" s="279"/>
      <c r="AGA14" s="279"/>
      <c r="AGB14" s="279"/>
      <c r="AGC14" s="279"/>
      <c r="AGD14" s="279"/>
      <c r="AGE14" s="279"/>
      <c r="AGF14" s="279"/>
      <c r="AGG14" s="279"/>
      <c r="AGH14" s="279"/>
      <c r="AGI14" s="279"/>
      <c r="AGJ14" s="279"/>
      <c r="AGK14" s="279"/>
      <c r="AGL14" s="279"/>
      <c r="AGM14" s="279"/>
      <c r="AGN14" s="279"/>
      <c r="AGO14" s="279"/>
      <c r="AGP14" s="279"/>
      <c r="AGQ14" s="279"/>
      <c r="AGR14" s="279"/>
      <c r="AGS14" s="279"/>
      <c r="AGT14" s="279"/>
      <c r="AGU14" s="279"/>
      <c r="AGV14" s="279"/>
      <c r="AGW14" s="279"/>
      <c r="AGX14" s="279"/>
      <c r="AGY14" s="279"/>
      <c r="AGZ14" s="279"/>
      <c r="AHA14" s="279"/>
      <c r="AHB14" s="279"/>
      <c r="AHC14" s="279"/>
      <c r="AHD14" s="279"/>
      <c r="AHE14" s="279"/>
      <c r="AHF14" s="279"/>
      <c r="AHG14" s="279"/>
      <c r="AHH14" s="279"/>
      <c r="AHI14" s="279"/>
      <c r="AHJ14" s="279"/>
      <c r="AHK14" s="279"/>
      <c r="AHL14" s="279"/>
      <c r="AHM14" s="279"/>
      <c r="AHN14" s="279"/>
      <c r="AHO14" s="279"/>
      <c r="AHP14" s="279"/>
      <c r="AHQ14" s="279"/>
      <c r="AHR14" s="279"/>
      <c r="AHS14" s="279"/>
      <c r="AHT14" s="279"/>
      <c r="AHU14" s="279"/>
      <c r="AHV14" s="279"/>
      <c r="AHW14" s="279"/>
      <c r="AHX14" s="279"/>
      <c r="AHY14" s="279"/>
      <c r="AHZ14" s="279"/>
      <c r="AIA14" s="279"/>
      <c r="AIB14" s="279"/>
      <c r="AIC14" s="279"/>
      <c r="AID14" s="279"/>
      <c r="AIE14" s="279"/>
      <c r="AIF14" s="279"/>
      <c r="AIG14" s="279"/>
      <c r="AIH14" s="279"/>
      <c r="AII14" s="279"/>
      <c r="AIJ14" s="279"/>
      <c r="AIK14" s="279"/>
      <c r="AIL14" s="279"/>
      <c r="AIM14" s="279"/>
      <c r="AIN14" s="279"/>
      <c r="AIO14" s="279"/>
      <c r="AIP14" s="279"/>
      <c r="AIQ14" s="279"/>
      <c r="AIR14" s="279"/>
      <c r="AIS14" s="279"/>
      <c r="AIT14" s="279"/>
      <c r="AIU14" s="279"/>
      <c r="AIV14" s="279"/>
      <c r="AIW14" s="279"/>
      <c r="AIX14" s="279"/>
      <c r="AIY14" s="279"/>
      <c r="AIZ14" s="279"/>
      <c r="AJA14" s="279"/>
      <c r="AJB14" s="279"/>
      <c r="AJC14" s="279"/>
      <c r="AJD14" s="279"/>
      <c r="AJE14" s="279"/>
      <c r="AJF14" s="279"/>
      <c r="AJG14" s="279"/>
      <c r="AJH14" s="279"/>
      <c r="AJI14" s="279"/>
      <c r="AJJ14" s="279"/>
      <c r="AJK14" s="279"/>
      <c r="AJL14" s="279"/>
      <c r="AJM14" s="279"/>
      <c r="AJN14" s="279"/>
      <c r="AJO14" s="279"/>
      <c r="AJP14" s="279"/>
      <c r="AJQ14" s="279"/>
      <c r="AJR14" s="279"/>
      <c r="AJS14" s="279"/>
      <c r="AJT14" s="279"/>
      <c r="AJU14" s="279"/>
      <c r="AJV14" s="279"/>
      <c r="AJW14" s="279"/>
      <c r="AJX14" s="279"/>
      <c r="AJY14" s="279"/>
      <c r="AJZ14" s="279"/>
      <c r="AKA14" s="279"/>
      <c r="AKB14" s="279"/>
      <c r="AKC14" s="279"/>
      <c r="AKD14" s="279"/>
      <c r="AKE14" s="279"/>
      <c r="AKF14" s="279"/>
      <c r="AKG14" s="279"/>
      <c r="AKH14" s="279"/>
      <c r="AKI14" s="279"/>
      <c r="AKJ14" s="279"/>
      <c r="AKK14" s="279"/>
      <c r="AKL14" s="279"/>
      <c r="AKM14" s="279"/>
      <c r="AKN14" s="279"/>
      <c r="AKO14" s="279"/>
      <c r="AKP14" s="279"/>
      <c r="AKQ14" s="279"/>
      <c r="AKR14" s="279"/>
      <c r="AKS14" s="279"/>
      <c r="AKT14" s="279"/>
      <c r="AKU14" s="279"/>
      <c r="AKV14" s="279"/>
      <c r="AKW14" s="279"/>
      <c r="AKX14" s="279"/>
      <c r="AKY14" s="279"/>
      <c r="AKZ14" s="279"/>
      <c r="ALA14" s="279"/>
      <c r="ALB14" s="279"/>
      <c r="ALC14" s="279"/>
      <c r="ALD14" s="279"/>
      <c r="ALE14" s="279"/>
      <c r="ALF14" s="279"/>
      <c r="ALG14" s="279"/>
      <c r="ALH14" s="279"/>
      <c r="ALI14" s="279"/>
      <c r="ALJ14" s="279"/>
      <c r="ALK14" s="279"/>
      <c r="ALL14" s="279"/>
      <c r="ALM14" s="279"/>
      <c r="ALN14" s="279"/>
      <c r="ALO14" s="279"/>
      <c r="ALP14" s="279"/>
      <c r="ALQ14" s="279"/>
      <c r="ALR14" s="279"/>
      <c r="ALS14" s="279"/>
      <c r="ALT14" s="279"/>
      <c r="ALU14" s="279"/>
      <c r="ALV14" s="279"/>
      <c r="ALW14" s="279"/>
    </row>
    <row r="15" spans="1:1011" ht="14.25" customHeight="1">
      <c r="A15" s="345">
        <v>11</v>
      </c>
      <c r="B15" s="321" t="s">
        <v>831</v>
      </c>
      <c r="C15" s="320" t="s">
        <v>823</v>
      </c>
      <c r="D15" s="273">
        <v>356.25</v>
      </c>
      <c r="E15" s="327">
        <v>387250</v>
      </c>
      <c r="F15" s="327"/>
      <c r="G15" s="399">
        <v>10</v>
      </c>
      <c r="H15" s="399"/>
      <c r="I15" s="399">
        <v>1929</v>
      </c>
      <c r="J15" s="399">
        <v>1</v>
      </c>
      <c r="K15" s="400" t="s">
        <v>824</v>
      </c>
      <c r="L15" s="400" t="s">
        <v>374</v>
      </c>
      <c r="M15" s="400" t="s">
        <v>381</v>
      </c>
      <c r="N15" s="401" t="s">
        <v>376</v>
      </c>
      <c r="O15" s="401" t="s">
        <v>376</v>
      </c>
      <c r="P15" s="401" t="s">
        <v>557</v>
      </c>
      <c r="Q15" s="401" t="s">
        <v>376</v>
      </c>
      <c r="R15" s="401" t="s">
        <v>376</v>
      </c>
      <c r="S15" s="401" t="s">
        <v>376</v>
      </c>
      <c r="T15" s="401" t="s">
        <v>376</v>
      </c>
      <c r="U15" s="401" t="s">
        <v>376</v>
      </c>
      <c r="V15" s="401" t="s">
        <v>376</v>
      </c>
      <c r="W15" s="401" t="s">
        <v>376</v>
      </c>
      <c r="X15" s="398" t="s">
        <v>376</v>
      </c>
      <c r="Y15" s="398" t="s">
        <v>376</v>
      </c>
      <c r="Z15" s="398" t="s">
        <v>1184</v>
      </c>
      <c r="AA15" s="398" t="s">
        <v>376</v>
      </c>
      <c r="AB15" s="398" t="s">
        <v>825</v>
      </c>
      <c r="AC15" s="398" t="s">
        <v>825</v>
      </c>
      <c r="AD15" s="398"/>
      <c r="AE15" s="402"/>
      <c r="AF15" s="397"/>
      <c r="AG15" s="398"/>
      <c r="AH15" s="305">
        <v>243.97</v>
      </c>
    </row>
    <row r="16" spans="1:1011" customFormat="1" ht="14.25" customHeight="1">
      <c r="A16" s="345">
        <v>12</v>
      </c>
      <c r="B16" s="321" t="s">
        <v>1066</v>
      </c>
      <c r="C16" s="320" t="s">
        <v>823</v>
      </c>
      <c r="D16" s="273">
        <v>152.63999999999999</v>
      </c>
      <c r="E16" s="327">
        <v>152640</v>
      </c>
      <c r="F16" s="327"/>
      <c r="G16" s="399">
        <v>4</v>
      </c>
      <c r="H16" s="399"/>
      <c r="I16" s="399">
        <v>1929</v>
      </c>
      <c r="J16" s="399">
        <v>1</v>
      </c>
      <c r="K16" s="400" t="s">
        <v>824</v>
      </c>
      <c r="L16" s="400" t="s">
        <v>374</v>
      </c>
      <c r="M16" s="400" t="s">
        <v>381</v>
      </c>
      <c r="N16" s="401" t="s">
        <v>376</v>
      </c>
      <c r="O16" s="401" t="s">
        <v>376</v>
      </c>
      <c r="P16" s="401" t="s">
        <v>557</v>
      </c>
      <c r="Q16" s="401" t="s">
        <v>376</v>
      </c>
      <c r="R16" s="401" t="s">
        <v>376</v>
      </c>
      <c r="S16" s="401" t="s">
        <v>376</v>
      </c>
      <c r="T16" s="401" t="s">
        <v>376</v>
      </c>
      <c r="U16" s="401" t="s">
        <v>376</v>
      </c>
      <c r="V16" s="401" t="s">
        <v>376</v>
      </c>
      <c r="W16" s="401" t="s">
        <v>378</v>
      </c>
      <c r="X16" s="398" t="s">
        <v>376</v>
      </c>
      <c r="Y16" s="398" t="s">
        <v>376</v>
      </c>
      <c r="Z16" s="398" t="s">
        <v>1184</v>
      </c>
      <c r="AA16" s="398" t="s">
        <v>376</v>
      </c>
      <c r="AB16" s="398" t="s">
        <v>825</v>
      </c>
      <c r="AC16" s="398" t="s">
        <v>825</v>
      </c>
      <c r="AD16" s="398"/>
      <c r="AE16" s="402"/>
      <c r="AF16" s="397"/>
      <c r="AG16" s="398"/>
      <c r="AH16" s="305">
        <v>96.16</v>
      </c>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c r="IW16" s="279"/>
      <c r="IX16" s="279"/>
      <c r="IY16" s="279"/>
      <c r="IZ16" s="279"/>
      <c r="JA16" s="279"/>
      <c r="JB16" s="279"/>
      <c r="JC16" s="279"/>
      <c r="JD16" s="279"/>
      <c r="JE16" s="279"/>
      <c r="JF16" s="279"/>
      <c r="JG16" s="279"/>
      <c r="JH16" s="279"/>
      <c r="JI16" s="279"/>
      <c r="JJ16" s="279"/>
      <c r="JK16" s="279"/>
      <c r="JL16" s="279"/>
      <c r="JM16" s="279"/>
      <c r="JN16" s="279"/>
      <c r="JO16" s="279"/>
      <c r="JP16" s="279"/>
      <c r="JQ16" s="279"/>
      <c r="JR16" s="279"/>
      <c r="JS16" s="279"/>
      <c r="JT16" s="279"/>
      <c r="JU16" s="279"/>
      <c r="JV16" s="279"/>
      <c r="JW16" s="279"/>
      <c r="JX16" s="279"/>
      <c r="JY16" s="279"/>
      <c r="JZ16" s="279"/>
      <c r="KA16" s="279"/>
      <c r="KB16" s="279"/>
      <c r="KC16" s="279"/>
      <c r="KD16" s="279"/>
      <c r="KE16" s="279"/>
      <c r="KF16" s="279"/>
      <c r="KG16" s="279"/>
      <c r="KH16" s="279"/>
      <c r="KI16" s="279"/>
      <c r="KJ16" s="279"/>
      <c r="KK16" s="279"/>
      <c r="KL16" s="279"/>
      <c r="KM16" s="279"/>
      <c r="KN16" s="279"/>
      <c r="KO16" s="279"/>
      <c r="KP16" s="279"/>
      <c r="KQ16" s="279"/>
      <c r="KR16" s="279"/>
      <c r="KS16" s="279"/>
      <c r="KT16" s="279"/>
      <c r="KU16" s="279"/>
      <c r="KV16" s="279"/>
      <c r="KW16" s="279"/>
      <c r="KX16" s="279"/>
      <c r="KY16" s="279"/>
      <c r="KZ16" s="279"/>
      <c r="LA16" s="279"/>
      <c r="LB16" s="279"/>
      <c r="LC16" s="279"/>
      <c r="LD16" s="279"/>
      <c r="LE16" s="279"/>
      <c r="LF16" s="279"/>
      <c r="LG16" s="279"/>
      <c r="LH16" s="279"/>
      <c r="LI16" s="279"/>
      <c r="LJ16" s="279"/>
      <c r="LK16" s="279"/>
      <c r="LL16" s="279"/>
      <c r="LM16" s="279"/>
      <c r="LN16" s="279"/>
      <c r="LO16" s="279"/>
      <c r="LP16" s="279"/>
      <c r="LQ16" s="279"/>
      <c r="LR16" s="279"/>
      <c r="LS16" s="279"/>
      <c r="LT16" s="279"/>
      <c r="LU16" s="279"/>
      <c r="LV16" s="279"/>
      <c r="LW16" s="279"/>
      <c r="LX16" s="279"/>
      <c r="LY16" s="279"/>
      <c r="LZ16" s="279"/>
      <c r="MA16" s="279"/>
      <c r="MB16" s="279"/>
      <c r="MC16" s="279"/>
      <c r="MD16" s="279"/>
      <c r="ME16" s="279"/>
      <c r="MF16" s="279"/>
      <c r="MG16" s="279"/>
      <c r="MH16" s="279"/>
      <c r="MI16" s="279"/>
      <c r="MJ16" s="279"/>
      <c r="MK16" s="279"/>
      <c r="ML16" s="279"/>
      <c r="MM16" s="279"/>
      <c r="MN16" s="279"/>
      <c r="MO16" s="279"/>
      <c r="MP16" s="279"/>
      <c r="MQ16" s="279"/>
      <c r="MR16" s="279"/>
      <c r="MS16" s="279"/>
      <c r="MT16" s="279"/>
      <c r="MU16" s="279"/>
      <c r="MV16" s="279"/>
      <c r="MW16" s="279"/>
      <c r="MX16" s="279"/>
      <c r="MY16" s="279"/>
      <c r="MZ16" s="279"/>
      <c r="NA16" s="279"/>
      <c r="NB16" s="279"/>
      <c r="NC16" s="279"/>
      <c r="ND16" s="279"/>
      <c r="NE16" s="279"/>
      <c r="NF16" s="279"/>
      <c r="NG16" s="279"/>
      <c r="NH16" s="279"/>
      <c r="NI16" s="279"/>
      <c r="NJ16" s="279"/>
      <c r="NK16" s="279"/>
      <c r="NL16" s="279"/>
      <c r="NM16" s="279"/>
      <c r="NN16" s="279"/>
      <c r="NO16" s="279"/>
      <c r="NP16" s="279"/>
      <c r="NQ16" s="279"/>
      <c r="NR16" s="279"/>
      <c r="NS16" s="279"/>
      <c r="NT16" s="279"/>
      <c r="NU16" s="279"/>
      <c r="NV16" s="279"/>
      <c r="NW16" s="279"/>
      <c r="NX16" s="279"/>
      <c r="NY16" s="279"/>
      <c r="NZ16" s="279"/>
      <c r="OA16" s="279"/>
      <c r="OB16" s="279"/>
      <c r="OC16" s="279"/>
      <c r="OD16" s="279"/>
      <c r="OE16" s="279"/>
      <c r="OF16" s="279"/>
      <c r="OG16" s="279"/>
      <c r="OH16" s="279"/>
      <c r="OI16" s="279"/>
      <c r="OJ16" s="279"/>
      <c r="OK16" s="279"/>
      <c r="OL16" s="279"/>
      <c r="OM16" s="279"/>
      <c r="ON16" s="279"/>
      <c r="OO16" s="279"/>
      <c r="OP16" s="279"/>
      <c r="OQ16" s="279"/>
      <c r="OR16" s="279"/>
      <c r="OS16" s="279"/>
      <c r="OT16" s="279"/>
      <c r="OU16" s="279"/>
      <c r="OV16" s="279"/>
      <c r="OW16" s="279"/>
      <c r="OX16" s="279"/>
      <c r="OY16" s="279"/>
      <c r="OZ16" s="279"/>
      <c r="PA16" s="279"/>
      <c r="PB16" s="279"/>
      <c r="PC16" s="279"/>
      <c r="PD16" s="279"/>
      <c r="PE16" s="279"/>
      <c r="PF16" s="279"/>
      <c r="PG16" s="279"/>
      <c r="PH16" s="279"/>
      <c r="PI16" s="279"/>
      <c r="PJ16" s="279"/>
      <c r="PK16" s="279"/>
      <c r="PL16" s="279"/>
      <c r="PM16" s="279"/>
      <c r="PN16" s="279"/>
      <c r="PO16" s="279"/>
      <c r="PP16" s="279"/>
      <c r="PQ16" s="279"/>
      <c r="PR16" s="279"/>
      <c r="PS16" s="279"/>
      <c r="PT16" s="279"/>
      <c r="PU16" s="279"/>
      <c r="PV16" s="279"/>
      <c r="PW16" s="279"/>
      <c r="PX16" s="279"/>
      <c r="PY16" s="279"/>
      <c r="PZ16" s="279"/>
      <c r="QA16" s="279"/>
      <c r="QB16" s="279"/>
      <c r="QC16" s="279"/>
      <c r="QD16" s="279"/>
      <c r="QE16" s="279"/>
      <c r="QF16" s="279"/>
      <c r="QG16" s="279"/>
      <c r="QH16" s="279"/>
      <c r="QI16" s="279"/>
      <c r="QJ16" s="279"/>
      <c r="QK16" s="279"/>
      <c r="QL16" s="279"/>
      <c r="QM16" s="279"/>
      <c r="QN16" s="279"/>
      <c r="QO16" s="279"/>
      <c r="QP16" s="279"/>
      <c r="QQ16" s="279"/>
      <c r="QR16" s="279"/>
      <c r="QS16" s="279"/>
      <c r="QT16" s="279"/>
      <c r="QU16" s="279"/>
      <c r="QV16" s="279"/>
      <c r="QW16" s="279"/>
      <c r="QX16" s="279"/>
      <c r="QY16" s="279"/>
      <c r="QZ16" s="279"/>
      <c r="RA16" s="279"/>
      <c r="RB16" s="279"/>
      <c r="RC16" s="279"/>
      <c r="RD16" s="279"/>
      <c r="RE16" s="279"/>
      <c r="RF16" s="279"/>
      <c r="RG16" s="279"/>
      <c r="RH16" s="279"/>
      <c r="RI16" s="279"/>
      <c r="RJ16" s="279"/>
      <c r="RK16" s="279"/>
      <c r="RL16" s="279"/>
      <c r="RM16" s="279"/>
      <c r="RN16" s="279"/>
      <c r="RO16" s="279"/>
      <c r="RP16" s="279"/>
      <c r="RQ16" s="279"/>
      <c r="RR16" s="279"/>
      <c r="RS16" s="279"/>
      <c r="RT16" s="279"/>
      <c r="RU16" s="279"/>
      <c r="RV16" s="279"/>
      <c r="RW16" s="279"/>
      <c r="RX16" s="279"/>
      <c r="RY16" s="279"/>
      <c r="RZ16" s="279"/>
      <c r="SA16" s="279"/>
      <c r="SB16" s="279"/>
      <c r="SC16" s="279"/>
      <c r="SD16" s="279"/>
      <c r="SE16" s="279"/>
      <c r="SF16" s="279"/>
      <c r="SG16" s="279"/>
      <c r="SH16" s="279"/>
      <c r="SI16" s="279"/>
      <c r="SJ16" s="279"/>
      <c r="SK16" s="279"/>
      <c r="SL16" s="279"/>
      <c r="SM16" s="279"/>
      <c r="SN16" s="279"/>
      <c r="SO16" s="279"/>
      <c r="SP16" s="279"/>
      <c r="SQ16" s="279"/>
      <c r="SR16" s="279"/>
      <c r="SS16" s="279"/>
      <c r="ST16" s="279"/>
      <c r="SU16" s="279"/>
      <c r="SV16" s="279"/>
      <c r="SW16" s="279"/>
      <c r="SX16" s="279"/>
      <c r="SY16" s="279"/>
      <c r="SZ16" s="279"/>
      <c r="TA16" s="279"/>
      <c r="TB16" s="279"/>
      <c r="TC16" s="279"/>
      <c r="TD16" s="279"/>
      <c r="TE16" s="279"/>
      <c r="TF16" s="279"/>
      <c r="TG16" s="279"/>
      <c r="TH16" s="279"/>
      <c r="TI16" s="279"/>
      <c r="TJ16" s="279"/>
      <c r="TK16" s="279"/>
      <c r="TL16" s="279"/>
      <c r="TM16" s="279"/>
      <c r="TN16" s="279"/>
      <c r="TO16" s="279"/>
      <c r="TP16" s="279"/>
      <c r="TQ16" s="279"/>
      <c r="TR16" s="279"/>
      <c r="TS16" s="279"/>
      <c r="TT16" s="279"/>
      <c r="TU16" s="279"/>
      <c r="TV16" s="279"/>
      <c r="TW16" s="279"/>
      <c r="TX16" s="279"/>
      <c r="TY16" s="279"/>
      <c r="TZ16" s="279"/>
      <c r="UA16" s="279"/>
      <c r="UB16" s="279"/>
      <c r="UC16" s="279"/>
      <c r="UD16" s="279"/>
      <c r="UE16" s="279"/>
      <c r="UF16" s="279"/>
      <c r="UG16" s="279"/>
      <c r="UH16" s="279"/>
      <c r="UI16" s="279"/>
      <c r="UJ16" s="279"/>
      <c r="UK16" s="279"/>
      <c r="UL16" s="279"/>
      <c r="UM16" s="279"/>
      <c r="UN16" s="279"/>
      <c r="UO16" s="279"/>
      <c r="UP16" s="279"/>
      <c r="UQ16" s="279"/>
      <c r="UR16" s="279"/>
      <c r="US16" s="279"/>
      <c r="UT16" s="279"/>
      <c r="UU16" s="279"/>
      <c r="UV16" s="279"/>
      <c r="UW16" s="279"/>
      <c r="UX16" s="279"/>
      <c r="UY16" s="279"/>
      <c r="UZ16" s="279"/>
      <c r="VA16" s="279"/>
      <c r="VB16" s="279"/>
      <c r="VC16" s="279"/>
      <c r="VD16" s="279"/>
      <c r="VE16" s="279"/>
      <c r="VF16" s="279"/>
      <c r="VG16" s="279"/>
      <c r="VH16" s="279"/>
      <c r="VI16" s="279"/>
      <c r="VJ16" s="279"/>
      <c r="VK16" s="279"/>
      <c r="VL16" s="279"/>
      <c r="VM16" s="279"/>
      <c r="VN16" s="279"/>
      <c r="VO16" s="279"/>
      <c r="VP16" s="279"/>
      <c r="VQ16" s="279"/>
      <c r="VR16" s="279"/>
      <c r="VS16" s="279"/>
      <c r="VT16" s="279"/>
      <c r="VU16" s="279"/>
      <c r="VV16" s="279"/>
      <c r="VW16" s="279"/>
      <c r="VX16" s="279"/>
      <c r="VY16" s="279"/>
      <c r="VZ16" s="279"/>
      <c r="WA16" s="279"/>
      <c r="WB16" s="279"/>
      <c r="WC16" s="279"/>
      <c r="WD16" s="279"/>
      <c r="WE16" s="279"/>
      <c r="WF16" s="279"/>
      <c r="WG16" s="279"/>
      <c r="WH16" s="279"/>
      <c r="WI16" s="279"/>
      <c r="WJ16" s="279"/>
      <c r="WK16" s="279"/>
      <c r="WL16" s="279"/>
      <c r="WM16" s="279"/>
      <c r="WN16" s="279"/>
      <c r="WO16" s="279"/>
      <c r="WP16" s="279"/>
      <c r="WQ16" s="279"/>
      <c r="WR16" s="279"/>
      <c r="WS16" s="279"/>
      <c r="WT16" s="279"/>
      <c r="WU16" s="279"/>
      <c r="WV16" s="279"/>
      <c r="WW16" s="279"/>
      <c r="WX16" s="279"/>
      <c r="WY16" s="279"/>
      <c r="WZ16" s="279"/>
      <c r="XA16" s="279"/>
      <c r="XB16" s="279"/>
      <c r="XC16" s="279"/>
      <c r="XD16" s="279"/>
      <c r="XE16" s="279"/>
      <c r="XF16" s="279"/>
      <c r="XG16" s="279"/>
      <c r="XH16" s="279"/>
      <c r="XI16" s="279"/>
      <c r="XJ16" s="279"/>
      <c r="XK16" s="279"/>
      <c r="XL16" s="279"/>
      <c r="XM16" s="279"/>
      <c r="XN16" s="279"/>
      <c r="XO16" s="279"/>
      <c r="XP16" s="279"/>
      <c r="XQ16" s="279"/>
      <c r="XR16" s="279"/>
      <c r="XS16" s="279"/>
      <c r="XT16" s="279"/>
      <c r="XU16" s="279"/>
      <c r="XV16" s="279"/>
      <c r="XW16" s="279"/>
      <c r="XX16" s="279"/>
      <c r="XY16" s="279"/>
      <c r="XZ16" s="279"/>
      <c r="YA16" s="279"/>
      <c r="YB16" s="279"/>
      <c r="YC16" s="279"/>
      <c r="YD16" s="279"/>
      <c r="YE16" s="279"/>
      <c r="YF16" s="279"/>
      <c r="YG16" s="279"/>
      <c r="YH16" s="279"/>
      <c r="YI16" s="279"/>
      <c r="YJ16" s="279"/>
      <c r="YK16" s="279"/>
      <c r="YL16" s="279"/>
      <c r="YM16" s="279"/>
      <c r="YN16" s="279"/>
      <c r="YO16" s="279"/>
      <c r="YP16" s="279"/>
      <c r="YQ16" s="279"/>
      <c r="YR16" s="279"/>
      <c r="YS16" s="279"/>
      <c r="YT16" s="279"/>
      <c r="YU16" s="279"/>
      <c r="YV16" s="279"/>
      <c r="YW16" s="279"/>
      <c r="YX16" s="279"/>
      <c r="YY16" s="279"/>
      <c r="YZ16" s="279"/>
      <c r="ZA16" s="279"/>
      <c r="ZB16" s="279"/>
      <c r="ZC16" s="279"/>
      <c r="ZD16" s="279"/>
      <c r="ZE16" s="279"/>
      <c r="ZF16" s="279"/>
      <c r="ZG16" s="279"/>
      <c r="ZH16" s="279"/>
      <c r="ZI16" s="279"/>
      <c r="ZJ16" s="279"/>
      <c r="ZK16" s="279"/>
      <c r="ZL16" s="279"/>
      <c r="ZM16" s="279"/>
      <c r="ZN16" s="279"/>
      <c r="ZO16" s="279"/>
      <c r="ZP16" s="279"/>
      <c r="ZQ16" s="279"/>
      <c r="ZR16" s="279"/>
      <c r="ZS16" s="279"/>
      <c r="ZT16" s="279"/>
      <c r="ZU16" s="279"/>
      <c r="ZV16" s="279"/>
      <c r="ZW16" s="279"/>
      <c r="ZX16" s="279"/>
      <c r="ZY16" s="279"/>
      <c r="ZZ16" s="279"/>
      <c r="AAA16" s="279"/>
      <c r="AAB16" s="279"/>
      <c r="AAC16" s="279"/>
      <c r="AAD16" s="279"/>
      <c r="AAE16" s="279"/>
      <c r="AAF16" s="279"/>
      <c r="AAG16" s="279"/>
      <c r="AAH16" s="279"/>
      <c r="AAI16" s="279"/>
      <c r="AAJ16" s="279"/>
      <c r="AAK16" s="279"/>
      <c r="AAL16" s="279"/>
      <c r="AAM16" s="279"/>
      <c r="AAN16" s="279"/>
      <c r="AAO16" s="279"/>
      <c r="AAP16" s="279"/>
      <c r="AAQ16" s="279"/>
      <c r="AAR16" s="279"/>
      <c r="AAS16" s="279"/>
      <c r="AAT16" s="279"/>
      <c r="AAU16" s="279"/>
      <c r="AAV16" s="279"/>
      <c r="AAW16" s="279"/>
      <c r="AAX16" s="279"/>
      <c r="AAY16" s="279"/>
      <c r="AAZ16" s="279"/>
      <c r="ABA16" s="279"/>
      <c r="ABB16" s="279"/>
      <c r="ABC16" s="279"/>
      <c r="ABD16" s="279"/>
      <c r="ABE16" s="279"/>
      <c r="ABF16" s="279"/>
      <c r="ABG16" s="279"/>
      <c r="ABH16" s="279"/>
      <c r="ABI16" s="279"/>
      <c r="ABJ16" s="279"/>
      <c r="ABK16" s="279"/>
      <c r="ABL16" s="279"/>
      <c r="ABM16" s="279"/>
      <c r="ABN16" s="279"/>
      <c r="ABO16" s="279"/>
      <c r="ABP16" s="279"/>
      <c r="ABQ16" s="279"/>
      <c r="ABR16" s="279"/>
      <c r="ABS16" s="279"/>
      <c r="ABT16" s="279"/>
      <c r="ABU16" s="279"/>
      <c r="ABV16" s="279"/>
      <c r="ABW16" s="279"/>
      <c r="ABX16" s="279"/>
      <c r="ABY16" s="279"/>
      <c r="ABZ16" s="279"/>
      <c r="ACA16" s="279"/>
      <c r="ACB16" s="279"/>
      <c r="ACC16" s="279"/>
      <c r="ACD16" s="279"/>
      <c r="ACE16" s="279"/>
      <c r="ACF16" s="279"/>
      <c r="ACG16" s="279"/>
      <c r="ACH16" s="279"/>
      <c r="ACI16" s="279"/>
      <c r="ACJ16" s="279"/>
      <c r="ACK16" s="279"/>
      <c r="ACL16" s="279"/>
      <c r="ACM16" s="279"/>
      <c r="ACN16" s="279"/>
      <c r="ACO16" s="279"/>
      <c r="ACP16" s="279"/>
      <c r="ACQ16" s="279"/>
      <c r="ACR16" s="279"/>
      <c r="ACS16" s="279"/>
      <c r="ACT16" s="279"/>
      <c r="ACU16" s="279"/>
      <c r="ACV16" s="279"/>
      <c r="ACW16" s="279"/>
      <c r="ACX16" s="279"/>
      <c r="ACY16" s="279"/>
      <c r="ACZ16" s="279"/>
      <c r="ADA16" s="279"/>
      <c r="ADB16" s="279"/>
      <c r="ADC16" s="279"/>
      <c r="ADD16" s="279"/>
      <c r="ADE16" s="279"/>
      <c r="ADF16" s="279"/>
      <c r="ADG16" s="279"/>
      <c r="ADH16" s="279"/>
      <c r="ADI16" s="279"/>
      <c r="ADJ16" s="279"/>
      <c r="ADK16" s="279"/>
      <c r="ADL16" s="279"/>
      <c r="ADM16" s="279"/>
      <c r="ADN16" s="279"/>
      <c r="ADO16" s="279"/>
      <c r="ADP16" s="279"/>
      <c r="ADQ16" s="279"/>
      <c r="ADR16" s="279"/>
      <c r="ADS16" s="279"/>
      <c r="ADT16" s="279"/>
      <c r="ADU16" s="279"/>
      <c r="ADV16" s="279"/>
      <c r="ADW16" s="279"/>
      <c r="ADX16" s="279"/>
      <c r="ADY16" s="279"/>
      <c r="ADZ16" s="279"/>
      <c r="AEA16" s="279"/>
      <c r="AEB16" s="279"/>
      <c r="AEC16" s="279"/>
      <c r="AED16" s="279"/>
      <c r="AEE16" s="279"/>
      <c r="AEF16" s="279"/>
      <c r="AEG16" s="279"/>
      <c r="AEH16" s="279"/>
      <c r="AEI16" s="279"/>
      <c r="AEJ16" s="279"/>
      <c r="AEK16" s="279"/>
      <c r="AEL16" s="279"/>
      <c r="AEM16" s="279"/>
      <c r="AEN16" s="279"/>
      <c r="AEO16" s="279"/>
      <c r="AEP16" s="279"/>
      <c r="AEQ16" s="279"/>
      <c r="AER16" s="279"/>
      <c r="AES16" s="279"/>
      <c r="AET16" s="279"/>
      <c r="AEU16" s="279"/>
      <c r="AEV16" s="279"/>
      <c r="AEW16" s="279"/>
      <c r="AEX16" s="279"/>
      <c r="AEY16" s="279"/>
      <c r="AEZ16" s="279"/>
      <c r="AFA16" s="279"/>
      <c r="AFB16" s="279"/>
      <c r="AFC16" s="279"/>
      <c r="AFD16" s="279"/>
      <c r="AFE16" s="279"/>
      <c r="AFF16" s="279"/>
      <c r="AFG16" s="279"/>
      <c r="AFH16" s="279"/>
      <c r="AFI16" s="279"/>
      <c r="AFJ16" s="279"/>
      <c r="AFK16" s="279"/>
      <c r="AFL16" s="279"/>
      <c r="AFM16" s="279"/>
      <c r="AFN16" s="279"/>
      <c r="AFO16" s="279"/>
      <c r="AFP16" s="279"/>
      <c r="AFQ16" s="279"/>
      <c r="AFR16" s="279"/>
      <c r="AFS16" s="279"/>
      <c r="AFT16" s="279"/>
      <c r="AFU16" s="279"/>
      <c r="AFV16" s="279"/>
      <c r="AFW16" s="279"/>
      <c r="AFX16" s="279"/>
      <c r="AFY16" s="279"/>
      <c r="AFZ16" s="279"/>
      <c r="AGA16" s="279"/>
      <c r="AGB16" s="279"/>
      <c r="AGC16" s="279"/>
      <c r="AGD16" s="279"/>
      <c r="AGE16" s="279"/>
      <c r="AGF16" s="279"/>
      <c r="AGG16" s="279"/>
      <c r="AGH16" s="279"/>
      <c r="AGI16" s="279"/>
      <c r="AGJ16" s="279"/>
      <c r="AGK16" s="279"/>
      <c r="AGL16" s="279"/>
      <c r="AGM16" s="279"/>
      <c r="AGN16" s="279"/>
      <c r="AGO16" s="279"/>
      <c r="AGP16" s="279"/>
      <c r="AGQ16" s="279"/>
      <c r="AGR16" s="279"/>
      <c r="AGS16" s="279"/>
      <c r="AGT16" s="279"/>
      <c r="AGU16" s="279"/>
      <c r="AGV16" s="279"/>
      <c r="AGW16" s="279"/>
      <c r="AGX16" s="279"/>
      <c r="AGY16" s="279"/>
      <c r="AGZ16" s="279"/>
      <c r="AHA16" s="279"/>
      <c r="AHB16" s="279"/>
      <c r="AHC16" s="279"/>
      <c r="AHD16" s="279"/>
      <c r="AHE16" s="279"/>
      <c r="AHF16" s="279"/>
      <c r="AHG16" s="279"/>
      <c r="AHH16" s="279"/>
      <c r="AHI16" s="279"/>
      <c r="AHJ16" s="279"/>
      <c r="AHK16" s="279"/>
      <c r="AHL16" s="279"/>
      <c r="AHM16" s="279"/>
      <c r="AHN16" s="279"/>
      <c r="AHO16" s="279"/>
      <c r="AHP16" s="279"/>
      <c r="AHQ16" s="279"/>
      <c r="AHR16" s="279"/>
      <c r="AHS16" s="279"/>
      <c r="AHT16" s="279"/>
      <c r="AHU16" s="279"/>
      <c r="AHV16" s="279"/>
      <c r="AHW16" s="279"/>
      <c r="AHX16" s="279"/>
      <c r="AHY16" s="279"/>
      <c r="AHZ16" s="279"/>
      <c r="AIA16" s="279"/>
      <c r="AIB16" s="279"/>
      <c r="AIC16" s="279"/>
      <c r="AID16" s="279"/>
      <c r="AIE16" s="279"/>
      <c r="AIF16" s="279"/>
      <c r="AIG16" s="279"/>
      <c r="AIH16" s="279"/>
      <c r="AII16" s="279"/>
      <c r="AIJ16" s="279"/>
      <c r="AIK16" s="279"/>
      <c r="AIL16" s="279"/>
      <c r="AIM16" s="279"/>
      <c r="AIN16" s="279"/>
      <c r="AIO16" s="279"/>
      <c r="AIP16" s="279"/>
      <c r="AIQ16" s="279"/>
      <c r="AIR16" s="279"/>
      <c r="AIS16" s="279"/>
      <c r="AIT16" s="279"/>
      <c r="AIU16" s="279"/>
      <c r="AIV16" s="279"/>
      <c r="AIW16" s="279"/>
      <c r="AIX16" s="279"/>
      <c r="AIY16" s="279"/>
      <c r="AIZ16" s="279"/>
      <c r="AJA16" s="279"/>
      <c r="AJB16" s="279"/>
      <c r="AJC16" s="279"/>
      <c r="AJD16" s="279"/>
      <c r="AJE16" s="279"/>
      <c r="AJF16" s="279"/>
      <c r="AJG16" s="279"/>
      <c r="AJH16" s="279"/>
      <c r="AJI16" s="279"/>
      <c r="AJJ16" s="279"/>
      <c r="AJK16" s="279"/>
      <c r="AJL16" s="279"/>
      <c r="AJM16" s="279"/>
      <c r="AJN16" s="279"/>
      <c r="AJO16" s="279"/>
      <c r="AJP16" s="279"/>
      <c r="AJQ16" s="279"/>
      <c r="AJR16" s="279"/>
      <c r="AJS16" s="279"/>
      <c r="AJT16" s="279"/>
      <c r="AJU16" s="279"/>
      <c r="AJV16" s="279"/>
      <c r="AJW16" s="279"/>
      <c r="AJX16" s="279"/>
      <c r="AJY16" s="279"/>
      <c r="AJZ16" s="279"/>
      <c r="AKA16" s="279"/>
      <c r="AKB16" s="279"/>
      <c r="AKC16" s="279"/>
      <c r="AKD16" s="279"/>
      <c r="AKE16" s="279"/>
      <c r="AKF16" s="279"/>
      <c r="AKG16" s="279"/>
      <c r="AKH16" s="279"/>
      <c r="AKI16" s="279"/>
      <c r="AKJ16" s="279"/>
      <c r="AKK16" s="279"/>
      <c r="AKL16" s="279"/>
      <c r="AKM16" s="279"/>
      <c r="AKN16" s="279"/>
      <c r="AKO16" s="279"/>
      <c r="AKP16" s="279"/>
      <c r="AKQ16" s="279"/>
      <c r="AKR16" s="279"/>
      <c r="AKS16" s="279"/>
      <c r="AKT16" s="279"/>
      <c r="AKU16" s="279"/>
      <c r="AKV16" s="279"/>
      <c r="AKW16" s="279"/>
      <c r="AKX16" s="279"/>
      <c r="AKY16" s="279"/>
      <c r="AKZ16" s="279"/>
      <c r="ALA16" s="279"/>
      <c r="ALB16" s="279"/>
      <c r="ALC16" s="279"/>
      <c r="ALD16" s="279"/>
      <c r="ALE16" s="279"/>
      <c r="ALF16" s="279"/>
      <c r="ALG16" s="279"/>
      <c r="ALH16" s="279"/>
      <c r="ALI16" s="279"/>
      <c r="ALJ16" s="279"/>
      <c r="ALK16" s="279"/>
      <c r="ALL16" s="279"/>
      <c r="ALM16" s="279"/>
      <c r="ALN16" s="279"/>
      <c r="ALO16" s="279"/>
      <c r="ALP16" s="279"/>
      <c r="ALQ16" s="279"/>
      <c r="ALR16" s="279"/>
      <c r="ALS16" s="279"/>
      <c r="ALT16" s="279"/>
      <c r="ALU16" s="279"/>
      <c r="ALV16" s="279"/>
      <c r="ALW16" s="279"/>
    </row>
    <row r="17" spans="1:1011" customFormat="1" ht="14.25" customHeight="1">
      <c r="A17" s="345">
        <v>13</v>
      </c>
      <c r="B17" s="321" t="s">
        <v>832</v>
      </c>
      <c r="C17" s="320" t="s">
        <v>823</v>
      </c>
      <c r="D17" s="273">
        <v>79.599999999999994</v>
      </c>
      <c r="E17" s="327">
        <v>79600</v>
      </c>
      <c r="F17" s="327"/>
      <c r="G17" s="399">
        <v>2</v>
      </c>
      <c r="H17" s="399"/>
      <c r="I17" s="399">
        <v>1929</v>
      </c>
      <c r="J17" s="399">
        <v>1</v>
      </c>
      <c r="K17" s="400" t="s">
        <v>824</v>
      </c>
      <c r="L17" s="400" t="s">
        <v>374</v>
      </c>
      <c r="M17" s="400" t="s">
        <v>381</v>
      </c>
      <c r="N17" s="401" t="s">
        <v>376</v>
      </c>
      <c r="O17" s="401" t="s">
        <v>376</v>
      </c>
      <c r="P17" s="401" t="s">
        <v>557</v>
      </c>
      <c r="Q17" s="401" t="s">
        <v>376</v>
      </c>
      <c r="R17" s="401" t="s">
        <v>376</v>
      </c>
      <c r="S17" s="401" t="s">
        <v>376</v>
      </c>
      <c r="T17" s="401" t="s">
        <v>376</v>
      </c>
      <c r="U17" s="401" t="s">
        <v>376</v>
      </c>
      <c r="V17" s="401" t="s">
        <v>376</v>
      </c>
      <c r="W17" s="401" t="s">
        <v>376</v>
      </c>
      <c r="X17" s="398" t="s">
        <v>376</v>
      </c>
      <c r="Y17" s="398" t="s">
        <v>376</v>
      </c>
      <c r="Z17" s="398" t="s">
        <v>1184</v>
      </c>
      <c r="AA17" s="398" t="s">
        <v>376</v>
      </c>
      <c r="AB17" s="398" t="s">
        <v>825</v>
      </c>
      <c r="AC17" s="398" t="s">
        <v>825</v>
      </c>
      <c r="AD17" s="398"/>
      <c r="AE17" s="402"/>
      <c r="AF17" s="397"/>
      <c r="AG17" s="398"/>
      <c r="AH17" s="305">
        <v>50.15</v>
      </c>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c r="IW17" s="279"/>
      <c r="IX17" s="279"/>
      <c r="IY17" s="279"/>
      <c r="IZ17" s="279"/>
      <c r="JA17" s="279"/>
      <c r="JB17" s="279"/>
      <c r="JC17" s="279"/>
      <c r="JD17" s="279"/>
      <c r="JE17" s="279"/>
      <c r="JF17" s="279"/>
      <c r="JG17" s="279"/>
      <c r="JH17" s="279"/>
      <c r="JI17" s="279"/>
      <c r="JJ17" s="279"/>
      <c r="JK17" s="279"/>
      <c r="JL17" s="279"/>
      <c r="JM17" s="279"/>
      <c r="JN17" s="279"/>
      <c r="JO17" s="279"/>
      <c r="JP17" s="279"/>
      <c r="JQ17" s="279"/>
      <c r="JR17" s="279"/>
      <c r="JS17" s="279"/>
      <c r="JT17" s="279"/>
      <c r="JU17" s="279"/>
      <c r="JV17" s="279"/>
      <c r="JW17" s="279"/>
      <c r="JX17" s="279"/>
      <c r="JY17" s="279"/>
      <c r="JZ17" s="279"/>
      <c r="KA17" s="279"/>
      <c r="KB17" s="279"/>
      <c r="KC17" s="279"/>
      <c r="KD17" s="279"/>
      <c r="KE17" s="279"/>
      <c r="KF17" s="279"/>
      <c r="KG17" s="279"/>
      <c r="KH17" s="279"/>
      <c r="KI17" s="279"/>
      <c r="KJ17" s="279"/>
      <c r="KK17" s="279"/>
      <c r="KL17" s="279"/>
      <c r="KM17" s="279"/>
      <c r="KN17" s="279"/>
      <c r="KO17" s="279"/>
      <c r="KP17" s="279"/>
      <c r="KQ17" s="279"/>
      <c r="KR17" s="279"/>
      <c r="KS17" s="279"/>
      <c r="KT17" s="279"/>
      <c r="KU17" s="279"/>
      <c r="KV17" s="279"/>
      <c r="KW17" s="279"/>
      <c r="KX17" s="279"/>
      <c r="KY17" s="279"/>
      <c r="KZ17" s="279"/>
      <c r="LA17" s="279"/>
      <c r="LB17" s="279"/>
      <c r="LC17" s="279"/>
      <c r="LD17" s="279"/>
      <c r="LE17" s="279"/>
      <c r="LF17" s="279"/>
      <c r="LG17" s="279"/>
      <c r="LH17" s="279"/>
      <c r="LI17" s="279"/>
      <c r="LJ17" s="279"/>
      <c r="LK17" s="279"/>
      <c r="LL17" s="279"/>
      <c r="LM17" s="279"/>
      <c r="LN17" s="279"/>
      <c r="LO17" s="279"/>
      <c r="LP17" s="279"/>
      <c r="LQ17" s="279"/>
      <c r="LR17" s="279"/>
      <c r="LS17" s="279"/>
      <c r="LT17" s="279"/>
      <c r="LU17" s="279"/>
      <c r="LV17" s="279"/>
      <c r="LW17" s="279"/>
      <c r="LX17" s="279"/>
      <c r="LY17" s="279"/>
      <c r="LZ17" s="279"/>
      <c r="MA17" s="279"/>
      <c r="MB17" s="279"/>
      <c r="MC17" s="279"/>
      <c r="MD17" s="279"/>
      <c r="ME17" s="279"/>
      <c r="MF17" s="279"/>
      <c r="MG17" s="279"/>
      <c r="MH17" s="279"/>
      <c r="MI17" s="279"/>
      <c r="MJ17" s="279"/>
      <c r="MK17" s="279"/>
      <c r="ML17" s="279"/>
      <c r="MM17" s="279"/>
      <c r="MN17" s="279"/>
      <c r="MO17" s="279"/>
      <c r="MP17" s="279"/>
      <c r="MQ17" s="279"/>
      <c r="MR17" s="279"/>
      <c r="MS17" s="279"/>
      <c r="MT17" s="279"/>
      <c r="MU17" s="279"/>
      <c r="MV17" s="279"/>
      <c r="MW17" s="279"/>
      <c r="MX17" s="279"/>
      <c r="MY17" s="279"/>
      <c r="MZ17" s="279"/>
      <c r="NA17" s="279"/>
      <c r="NB17" s="279"/>
      <c r="NC17" s="279"/>
      <c r="ND17" s="279"/>
      <c r="NE17" s="279"/>
      <c r="NF17" s="279"/>
      <c r="NG17" s="279"/>
      <c r="NH17" s="279"/>
      <c r="NI17" s="279"/>
      <c r="NJ17" s="279"/>
      <c r="NK17" s="279"/>
      <c r="NL17" s="279"/>
      <c r="NM17" s="279"/>
      <c r="NN17" s="279"/>
      <c r="NO17" s="279"/>
      <c r="NP17" s="279"/>
      <c r="NQ17" s="279"/>
      <c r="NR17" s="279"/>
      <c r="NS17" s="279"/>
      <c r="NT17" s="279"/>
      <c r="NU17" s="279"/>
      <c r="NV17" s="279"/>
      <c r="NW17" s="279"/>
      <c r="NX17" s="279"/>
      <c r="NY17" s="279"/>
      <c r="NZ17" s="279"/>
      <c r="OA17" s="279"/>
      <c r="OB17" s="279"/>
      <c r="OC17" s="279"/>
      <c r="OD17" s="279"/>
      <c r="OE17" s="279"/>
      <c r="OF17" s="279"/>
      <c r="OG17" s="279"/>
      <c r="OH17" s="279"/>
      <c r="OI17" s="279"/>
      <c r="OJ17" s="279"/>
      <c r="OK17" s="279"/>
      <c r="OL17" s="279"/>
      <c r="OM17" s="279"/>
      <c r="ON17" s="279"/>
      <c r="OO17" s="279"/>
      <c r="OP17" s="279"/>
      <c r="OQ17" s="279"/>
      <c r="OR17" s="279"/>
      <c r="OS17" s="279"/>
      <c r="OT17" s="279"/>
      <c r="OU17" s="279"/>
      <c r="OV17" s="279"/>
      <c r="OW17" s="279"/>
      <c r="OX17" s="279"/>
      <c r="OY17" s="279"/>
      <c r="OZ17" s="279"/>
      <c r="PA17" s="279"/>
      <c r="PB17" s="279"/>
      <c r="PC17" s="279"/>
      <c r="PD17" s="279"/>
      <c r="PE17" s="279"/>
      <c r="PF17" s="279"/>
      <c r="PG17" s="279"/>
      <c r="PH17" s="279"/>
      <c r="PI17" s="279"/>
      <c r="PJ17" s="279"/>
      <c r="PK17" s="279"/>
      <c r="PL17" s="279"/>
      <c r="PM17" s="279"/>
      <c r="PN17" s="279"/>
      <c r="PO17" s="279"/>
      <c r="PP17" s="279"/>
      <c r="PQ17" s="279"/>
      <c r="PR17" s="279"/>
      <c r="PS17" s="279"/>
      <c r="PT17" s="279"/>
      <c r="PU17" s="279"/>
      <c r="PV17" s="279"/>
      <c r="PW17" s="279"/>
      <c r="PX17" s="279"/>
      <c r="PY17" s="279"/>
      <c r="PZ17" s="279"/>
      <c r="QA17" s="279"/>
      <c r="QB17" s="279"/>
      <c r="QC17" s="279"/>
      <c r="QD17" s="279"/>
      <c r="QE17" s="279"/>
      <c r="QF17" s="279"/>
      <c r="QG17" s="279"/>
      <c r="QH17" s="279"/>
      <c r="QI17" s="279"/>
      <c r="QJ17" s="279"/>
      <c r="QK17" s="279"/>
      <c r="QL17" s="279"/>
      <c r="QM17" s="279"/>
      <c r="QN17" s="279"/>
      <c r="QO17" s="279"/>
      <c r="QP17" s="279"/>
      <c r="QQ17" s="279"/>
      <c r="QR17" s="279"/>
      <c r="QS17" s="279"/>
      <c r="QT17" s="279"/>
      <c r="QU17" s="279"/>
      <c r="QV17" s="279"/>
      <c r="QW17" s="279"/>
      <c r="QX17" s="279"/>
      <c r="QY17" s="279"/>
      <c r="QZ17" s="279"/>
      <c r="RA17" s="279"/>
      <c r="RB17" s="279"/>
      <c r="RC17" s="279"/>
      <c r="RD17" s="279"/>
      <c r="RE17" s="279"/>
      <c r="RF17" s="279"/>
      <c r="RG17" s="279"/>
      <c r="RH17" s="279"/>
      <c r="RI17" s="279"/>
      <c r="RJ17" s="279"/>
      <c r="RK17" s="279"/>
      <c r="RL17" s="279"/>
      <c r="RM17" s="279"/>
      <c r="RN17" s="279"/>
      <c r="RO17" s="279"/>
      <c r="RP17" s="279"/>
      <c r="RQ17" s="279"/>
      <c r="RR17" s="279"/>
      <c r="RS17" s="279"/>
      <c r="RT17" s="279"/>
      <c r="RU17" s="279"/>
      <c r="RV17" s="279"/>
      <c r="RW17" s="279"/>
      <c r="RX17" s="279"/>
      <c r="RY17" s="279"/>
      <c r="RZ17" s="279"/>
      <c r="SA17" s="279"/>
      <c r="SB17" s="279"/>
      <c r="SC17" s="279"/>
      <c r="SD17" s="279"/>
      <c r="SE17" s="279"/>
      <c r="SF17" s="279"/>
      <c r="SG17" s="279"/>
      <c r="SH17" s="279"/>
      <c r="SI17" s="279"/>
      <c r="SJ17" s="279"/>
      <c r="SK17" s="279"/>
      <c r="SL17" s="279"/>
      <c r="SM17" s="279"/>
      <c r="SN17" s="279"/>
      <c r="SO17" s="279"/>
      <c r="SP17" s="279"/>
      <c r="SQ17" s="279"/>
      <c r="SR17" s="279"/>
      <c r="SS17" s="279"/>
      <c r="ST17" s="279"/>
      <c r="SU17" s="279"/>
      <c r="SV17" s="279"/>
      <c r="SW17" s="279"/>
      <c r="SX17" s="279"/>
      <c r="SY17" s="279"/>
      <c r="SZ17" s="279"/>
      <c r="TA17" s="279"/>
      <c r="TB17" s="279"/>
      <c r="TC17" s="279"/>
      <c r="TD17" s="279"/>
      <c r="TE17" s="279"/>
      <c r="TF17" s="279"/>
      <c r="TG17" s="279"/>
      <c r="TH17" s="279"/>
      <c r="TI17" s="279"/>
      <c r="TJ17" s="279"/>
      <c r="TK17" s="279"/>
      <c r="TL17" s="279"/>
      <c r="TM17" s="279"/>
      <c r="TN17" s="279"/>
      <c r="TO17" s="279"/>
      <c r="TP17" s="279"/>
      <c r="TQ17" s="279"/>
      <c r="TR17" s="279"/>
      <c r="TS17" s="279"/>
      <c r="TT17" s="279"/>
      <c r="TU17" s="279"/>
      <c r="TV17" s="279"/>
      <c r="TW17" s="279"/>
      <c r="TX17" s="279"/>
      <c r="TY17" s="279"/>
      <c r="TZ17" s="279"/>
      <c r="UA17" s="279"/>
      <c r="UB17" s="279"/>
      <c r="UC17" s="279"/>
      <c r="UD17" s="279"/>
      <c r="UE17" s="279"/>
      <c r="UF17" s="279"/>
      <c r="UG17" s="279"/>
      <c r="UH17" s="279"/>
      <c r="UI17" s="279"/>
      <c r="UJ17" s="279"/>
      <c r="UK17" s="279"/>
      <c r="UL17" s="279"/>
      <c r="UM17" s="279"/>
      <c r="UN17" s="279"/>
      <c r="UO17" s="279"/>
      <c r="UP17" s="279"/>
      <c r="UQ17" s="279"/>
      <c r="UR17" s="279"/>
      <c r="US17" s="279"/>
      <c r="UT17" s="279"/>
      <c r="UU17" s="279"/>
      <c r="UV17" s="279"/>
      <c r="UW17" s="279"/>
      <c r="UX17" s="279"/>
      <c r="UY17" s="279"/>
      <c r="UZ17" s="279"/>
      <c r="VA17" s="279"/>
      <c r="VB17" s="279"/>
      <c r="VC17" s="279"/>
      <c r="VD17" s="279"/>
      <c r="VE17" s="279"/>
      <c r="VF17" s="279"/>
      <c r="VG17" s="279"/>
      <c r="VH17" s="279"/>
      <c r="VI17" s="279"/>
      <c r="VJ17" s="279"/>
      <c r="VK17" s="279"/>
      <c r="VL17" s="279"/>
      <c r="VM17" s="279"/>
      <c r="VN17" s="279"/>
      <c r="VO17" s="279"/>
      <c r="VP17" s="279"/>
      <c r="VQ17" s="279"/>
      <c r="VR17" s="279"/>
      <c r="VS17" s="279"/>
      <c r="VT17" s="279"/>
      <c r="VU17" s="279"/>
      <c r="VV17" s="279"/>
      <c r="VW17" s="279"/>
      <c r="VX17" s="279"/>
      <c r="VY17" s="279"/>
      <c r="VZ17" s="279"/>
      <c r="WA17" s="279"/>
      <c r="WB17" s="279"/>
      <c r="WC17" s="279"/>
      <c r="WD17" s="279"/>
      <c r="WE17" s="279"/>
      <c r="WF17" s="279"/>
      <c r="WG17" s="279"/>
      <c r="WH17" s="279"/>
      <c r="WI17" s="279"/>
      <c r="WJ17" s="279"/>
      <c r="WK17" s="279"/>
      <c r="WL17" s="279"/>
      <c r="WM17" s="279"/>
      <c r="WN17" s="279"/>
      <c r="WO17" s="279"/>
      <c r="WP17" s="279"/>
      <c r="WQ17" s="279"/>
      <c r="WR17" s="279"/>
      <c r="WS17" s="279"/>
      <c r="WT17" s="279"/>
      <c r="WU17" s="279"/>
      <c r="WV17" s="279"/>
      <c r="WW17" s="279"/>
      <c r="WX17" s="279"/>
      <c r="WY17" s="279"/>
      <c r="WZ17" s="279"/>
      <c r="XA17" s="279"/>
      <c r="XB17" s="279"/>
      <c r="XC17" s="279"/>
      <c r="XD17" s="279"/>
      <c r="XE17" s="279"/>
      <c r="XF17" s="279"/>
      <c r="XG17" s="279"/>
      <c r="XH17" s="279"/>
      <c r="XI17" s="279"/>
      <c r="XJ17" s="279"/>
      <c r="XK17" s="279"/>
      <c r="XL17" s="279"/>
      <c r="XM17" s="279"/>
      <c r="XN17" s="279"/>
      <c r="XO17" s="279"/>
      <c r="XP17" s="279"/>
      <c r="XQ17" s="279"/>
      <c r="XR17" s="279"/>
      <c r="XS17" s="279"/>
      <c r="XT17" s="279"/>
      <c r="XU17" s="279"/>
      <c r="XV17" s="279"/>
      <c r="XW17" s="279"/>
      <c r="XX17" s="279"/>
      <c r="XY17" s="279"/>
      <c r="XZ17" s="279"/>
      <c r="YA17" s="279"/>
      <c r="YB17" s="279"/>
      <c r="YC17" s="279"/>
      <c r="YD17" s="279"/>
      <c r="YE17" s="279"/>
      <c r="YF17" s="279"/>
      <c r="YG17" s="279"/>
      <c r="YH17" s="279"/>
      <c r="YI17" s="279"/>
      <c r="YJ17" s="279"/>
      <c r="YK17" s="279"/>
      <c r="YL17" s="279"/>
      <c r="YM17" s="279"/>
      <c r="YN17" s="279"/>
      <c r="YO17" s="279"/>
      <c r="YP17" s="279"/>
      <c r="YQ17" s="279"/>
      <c r="YR17" s="279"/>
      <c r="YS17" s="279"/>
      <c r="YT17" s="279"/>
      <c r="YU17" s="279"/>
      <c r="YV17" s="279"/>
      <c r="YW17" s="279"/>
      <c r="YX17" s="279"/>
      <c r="YY17" s="279"/>
      <c r="YZ17" s="279"/>
      <c r="ZA17" s="279"/>
      <c r="ZB17" s="279"/>
      <c r="ZC17" s="279"/>
      <c r="ZD17" s="279"/>
      <c r="ZE17" s="279"/>
      <c r="ZF17" s="279"/>
      <c r="ZG17" s="279"/>
      <c r="ZH17" s="279"/>
      <c r="ZI17" s="279"/>
      <c r="ZJ17" s="279"/>
      <c r="ZK17" s="279"/>
      <c r="ZL17" s="279"/>
      <c r="ZM17" s="279"/>
      <c r="ZN17" s="279"/>
      <c r="ZO17" s="279"/>
      <c r="ZP17" s="279"/>
      <c r="ZQ17" s="279"/>
      <c r="ZR17" s="279"/>
      <c r="ZS17" s="279"/>
      <c r="ZT17" s="279"/>
      <c r="ZU17" s="279"/>
      <c r="ZV17" s="279"/>
      <c r="ZW17" s="279"/>
      <c r="ZX17" s="279"/>
      <c r="ZY17" s="279"/>
      <c r="ZZ17" s="279"/>
      <c r="AAA17" s="279"/>
      <c r="AAB17" s="279"/>
      <c r="AAC17" s="279"/>
      <c r="AAD17" s="279"/>
      <c r="AAE17" s="279"/>
      <c r="AAF17" s="279"/>
      <c r="AAG17" s="279"/>
      <c r="AAH17" s="279"/>
      <c r="AAI17" s="279"/>
      <c r="AAJ17" s="279"/>
      <c r="AAK17" s="279"/>
      <c r="AAL17" s="279"/>
      <c r="AAM17" s="279"/>
      <c r="AAN17" s="279"/>
      <c r="AAO17" s="279"/>
      <c r="AAP17" s="279"/>
      <c r="AAQ17" s="279"/>
      <c r="AAR17" s="279"/>
      <c r="AAS17" s="279"/>
      <c r="AAT17" s="279"/>
      <c r="AAU17" s="279"/>
      <c r="AAV17" s="279"/>
      <c r="AAW17" s="279"/>
      <c r="AAX17" s="279"/>
      <c r="AAY17" s="279"/>
      <c r="AAZ17" s="279"/>
      <c r="ABA17" s="279"/>
      <c r="ABB17" s="279"/>
      <c r="ABC17" s="279"/>
      <c r="ABD17" s="279"/>
      <c r="ABE17" s="279"/>
      <c r="ABF17" s="279"/>
      <c r="ABG17" s="279"/>
      <c r="ABH17" s="279"/>
      <c r="ABI17" s="279"/>
      <c r="ABJ17" s="279"/>
      <c r="ABK17" s="279"/>
      <c r="ABL17" s="279"/>
      <c r="ABM17" s="279"/>
      <c r="ABN17" s="279"/>
      <c r="ABO17" s="279"/>
      <c r="ABP17" s="279"/>
      <c r="ABQ17" s="279"/>
      <c r="ABR17" s="279"/>
      <c r="ABS17" s="279"/>
      <c r="ABT17" s="279"/>
      <c r="ABU17" s="279"/>
      <c r="ABV17" s="279"/>
      <c r="ABW17" s="279"/>
      <c r="ABX17" s="279"/>
      <c r="ABY17" s="279"/>
      <c r="ABZ17" s="279"/>
      <c r="ACA17" s="279"/>
      <c r="ACB17" s="279"/>
      <c r="ACC17" s="279"/>
      <c r="ACD17" s="279"/>
      <c r="ACE17" s="279"/>
      <c r="ACF17" s="279"/>
      <c r="ACG17" s="279"/>
      <c r="ACH17" s="279"/>
      <c r="ACI17" s="279"/>
      <c r="ACJ17" s="279"/>
      <c r="ACK17" s="279"/>
      <c r="ACL17" s="279"/>
      <c r="ACM17" s="279"/>
      <c r="ACN17" s="279"/>
      <c r="ACO17" s="279"/>
      <c r="ACP17" s="279"/>
      <c r="ACQ17" s="279"/>
      <c r="ACR17" s="279"/>
      <c r="ACS17" s="279"/>
      <c r="ACT17" s="279"/>
      <c r="ACU17" s="279"/>
      <c r="ACV17" s="279"/>
      <c r="ACW17" s="279"/>
      <c r="ACX17" s="279"/>
      <c r="ACY17" s="279"/>
      <c r="ACZ17" s="279"/>
      <c r="ADA17" s="279"/>
      <c r="ADB17" s="279"/>
      <c r="ADC17" s="279"/>
      <c r="ADD17" s="279"/>
      <c r="ADE17" s="279"/>
      <c r="ADF17" s="279"/>
      <c r="ADG17" s="279"/>
      <c r="ADH17" s="279"/>
      <c r="ADI17" s="279"/>
      <c r="ADJ17" s="279"/>
      <c r="ADK17" s="279"/>
      <c r="ADL17" s="279"/>
      <c r="ADM17" s="279"/>
      <c r="ADN17" s="279"/>
      <c r="ADO17" s="279"/>
      <c r="ADP17" s="279"/>
      <c r="ADQ17" s="279"/>
      <c r="ADR17" s="279"/>
      <c r="ADS17" s="279"/>
      <c r="ADT17" s="279"/>
      <c r="ADU17" s="279"/>
      <c r="ADV17" s="279"/>
      <c r="ADW17" s="279"/>
      <c r="ADX17" s="279"/>
      <c r="ADY17" s="279"/>
      <c r="ADZ17" s="279"/>
      <c r="AEA17" s="279"/>
      <c r="AEB17" s="279"/>
      <c r="AEC17" s="279"/>
      <c r="AED17" s="279"/>
      <c r="AEE17" s="279"/>
      <c r="AEF17" s="279"/>
      <c r="AEG17" s="279"/>
      <c r="AEH17" s="279"/>
      <c r="AEI17" s="279"/>
      <c r="AEJ17" s="279"/>
      <c r="AEK17" s="279"/>
      <c r="AEL17" s="279"/>
      <c r="AEM17" s="279"/>
      <c r="AEN17" s="279"/>
      <c r="AEO17" s="279"/>
      <c r="AEP17" s="279"/>
      <c r="AEQ17" s="279"/>
      <c r="AER17" s="279"/>
      <c r="AES17" s="279"/>
      <c r="AET17" s="279"/>
      <c r="AEU17" s="279"/>
      <c r="AEV17" s="279"/>
      <c r="AEW17" s="279"/>
      <c r="AEX17" s="279"/>
      <c r="AEY17" s="279"/>
      <c r="AEZ17" s="279"/>
      <c r="AFA17" s="279"/>
      <c r="AFB17" s="279"/>
      <c r="AFC17" s="279"/>
      <c r="AFD17" s="279"/>
      <c r="AFE17" s="279"/>
      <c r="AFF17" s="279"/>
      <c r="AFG17" s="279"/>
      <c r="AFH17" s="279"/>
      <c r="AFI17" s="279"/>
      <c r="AFJ17" s="279"/>
      <c r="AFK17" s="279"/>
      <c r="AFL17" s="279"/>
      <c r="AFM17" s="279"/>
      <c r="AFN17" s="279"/>
      <c r="AFO17" s="279"/>
      <c r="AFP17" s="279"/>
      <c r="AFQ17" s="279"/>
      <c r="AFR17" s="279"/>
      <c r="AFS17" s="279"/>
      <c r="AFT17" s="279"/>
      <c r="AFU17" s="279"/>
      <c r="AFV17" s="279"/>
      <c r="AFW17" s="279"/>
      <c r="AFX17" s="279"/>
      <c r="AFY17" s="279"/>
      <c r="AFZ17" s="279"/>
      <c r="AGA17" s="279"/>
      <c r="AGB17" s="279"/>
      <c r="AGC17" s="279"/>
      <c r="AGD17" s="279"/>
      <c r="AGE17" s="279"/>
      <c r="AGF17" s="279"/>
      <c r="AGG17" s="279"/>
      <c r="AGH17" s="279"/>
      <c r="AGI17" s="279"/>
      <c r="AGJ17" s="279"/>
      <c r="AGK17" s="279"/>
      <c r="AGL17" s="279"/>
      <c r="AGM17" s="279"/>
      <c r="AGN17" s="279"/>
      <c r="AGO17" s="279"/>
      <c r="AGP17" s="279"/>
      <c r="AGQ17" s="279"/>
      <c r="AGR17" s="279"/>
      <c r="AGS17" s="279"/>
      <c r="AGT17" s="279"/>
      <c r="AGU17" s="279"/>
      <c r="AGV17" s="279"/>
      <c r="AGW17" s="279"/>
      <c r="AGX17" s="279"/>
      <c r="AGY17" s="279"/>
      <c r="AGZ17" s="279"/>
      <c r="AHA17" s="279"/>
      <c r="AHB17" s="279"/>
      <c r="AHC17" s="279"/>
      <c r="AHD17" s="279"/>
      <c r="AHE17" s="279"/>
      <c r="AHF17" s="279"/>
      <c r="AHG17" s="279"/>
      <c r="AHH17" s="279"/>
      <c r="AHI17" s="279"/>
      <c r="AHJ17" s="279"/>
      <c r="AHK17" s="279"/>
      <c r="AHL17" s="279"/>
      <c r="AHM17" s="279"/>
      <c r="AHN17" s="279"/>
      <c r="AHO17" s="279"/>
      <c r="AHP17" s="279"/>
      <c r="AHQ17" s="279"/>
      <c r="AHR17" s="279"/>
      <c r="AHS17" s="279"/>
      <c r="AHT17" s="279"/>
      <c r="AHU17" s="279"/>
      <c r="AHV17" s="279"/>
      <c r="AHW17" s="279"/>
      <c r="AHX17" s="279"/>
      <c r="AHY17" s="279"/>
      <c r="AHZ17" s="279"/>
      <c r="AIA17" s="279"/>
      <c r="AIB17" s="279"/>
      <c r="AIC17" s="279"/>
      <c r="AID17" s="279"/>
      <c r="AIE17" s="279"/>
      <c r="AIF17" s="279"/>
      <c r="AIG17" s="279"/>
      <c r="AIH17" s="279"/>
      <c r="AII17" s="279"/>
      <c r="AIJ17" s="279"/>
      <c r="AIK17" s="279"/>
      <c r="AIL17" s="279"/>
      <c r="AIM17" s="279"/>
      <c r="AIN17" s="279"/>
      <c r="AIO17" s="279"/>
      <c r="AIP17" s="279"/>
      <c r="AIQ17" s="279"/>
      <c r="AIR17" s="279"/>
      <c r="AIS17" s="279"/>
      <c r="AIT17" s="279"/>
      <c r="AIU17" s="279"/>
      <c r="AIV17" s="279"/>
      <c r="AIW17" s="279"/>
      <c r="AIX17" s="279"/>
      <c r="AIY17" s="279"/>
      <c r="AIZ17" s="279"/>
      <c r="AJA17" s="279"/>
      <c r="AJB17" s="279"/>
      <c r="AJC17" s="279"/>
      <c r="AJD17" s="279"/>
      <c r="AJE17" s="279"/>
      <c r="AJF17" s="279"/>
      <c r="AJG17" s="279"/>
      <c r="AJH17" s="279"/>
      <c r="AJI17" s="279"/>
      <c r="AJJ17" s="279"/>
      <c r="AJK17" s="279"/>
      <c r="AJL17" s="279"/>
      <c r="AJM17" s="279"/>
      <c r="AJN17" s="279"/>
      <c r="AJO17" s="279"/>
      <c r="AJP17" s="279"/>
      <c r="AJQ17" s="279"/>
      <c r="AJR17" s="279"/>
      <c r="AJS17" s="279"/>
      <c r="AJT17" s="279"/>
      <c r="AJU17" s="279"/>
      <c r="AJV17" s="279"/>
      <c r="AJW17" s="279"/>
      <c r="AJX17" s="279"/>
      <c r="AJY17" s="279"/>
      <c r="AJZ17" s="279"/>
      <c r="AKA17" s="279"/>
      <c r="AKB17" s="279"/>
      <c r="AKC17" s="279"/>
      <c r="AKD17" s="279"/>
      <c r="AKE17" s="279"/>
      <c r="AKF17" s="279"/>
      <c r="AKG17" s="279"/>
      <c r="AKH17" s="279"/>
      <c r="AKI17" s="279"/>
      <c r="AKJ17" s="279"/>
      <c r="AKK17" s="279"/>
      <c r="AKL17" s="279"/>
      <c r="AKM17" s="279"/>
      <c r="AKN17" s="279"/>
      <c r="AKO17" s="279"/>
      <c r="AKP17" s="279"/>
      <c r="AKQ17" s="279"/>
      <c r="AKR17" s="279"/>
      <c r="AKS17" s="279"/>
      <c r="AKT17" s="279"/>
      <c r="AKU17" s="279"/>
      <c r="AKV17" s="279"/>
      <c r="AKW17" s="279"/>
      <c r="AKX17" s="279"/>
      <c r="AKY17" s="279"/>
      <c r="AKZ17" s="279"/>
      <c r="ALA17" s="279"/>
      <c r="ALB17" s="279"/>
      <c r="ALC17" s="279"/>
      <c r="ALD17" s="279"/>
      <c r="ALE17" s="279"/>
      <c r="ALF17" s="279"/>
      <c r="ALG17" s="279"/>
      <c r="ALH17" s="279"/>
      <c r="ALI17" s="279"/>
      <c r="ALJ17" s="279"/>
      <c r="ALK17" s="279"/>
      <c r="ALL17" s="279"/>
      <c r="ALM17" s="279"/>
      <c r="ALN17" s="279"/>
      <c r="ALO17" s="279"/>
      <c r="ALP17" s="279"/>
      <c r="ALQ17" s="279"/>
      <c r="ALR17" s="279"/>
      <c r="ALS17" s="279"/>
      <c r="ALT17" s="279"/>
      <c r="ALU17" s="279"/>
      <c r="ALV17" s="279"/>
      <c r="ALW17" s="279"/>
    </row>
    <row r="18" spans="1:1011" ht="14.25" customHeight="1">
      <c r="A18" s="345">
        <v>14</v>
      </c>
      <c r="B18" s="266" t="s">
        <v>1067</v>
      </c>
      <c r="C18" s="194" t="s">
        <v>17</v>
      </c>
      <c r="D18" s="273">
        <v>163.5</v>
      </c>
      <c r="E18" s="297">
        <v>163500</v>
      </c>
      <c r="F18" s="267"/>
      <c r="G18" s="399">
        <v>3</v>
      </c>
      <c r="H18" s="399"/>
      <c r="I18" s="390">
        <v>1895</v>
      </c>
      <c r="J18" s="390">
        <v>2</v>
      </c>
      <c r="K18" s="391" t="s">
        <v>388</v>
      </c>
      <c r="L18" s="391" t="s">
        <v>374</v>
      </c>
      <c r="M18" s="391" t="s">
        <v>383</v>
      </c>
      <c r="N18" s="387" t="s">
        <v>376</v>
      </c>
      <c r="O18" s="387" t="s">
        <v>376</v>
      </c>
      <c r="P18" s="387" t="s">
        <v>377</v>
      </c>
      <c r="Q18" s="387" t="s">
        <v>376</v>
      </c>
      <c r="R18" s="387" t="s">
        <v>376</v>
      </c>
      <c r="S18" s="387" t="s">
        <v>376</v>
      </c>
      <c r="T18" s="387" t="s">
        <v>376</v>
      </c>
      <c r="U18" s="387"/>
      <c r="V18" s="387" t="s">
        <v>376</v>
      </c>
      <c r="W18" s="387" t="s">
        <v>376</v>
      </c>
      <c r="X18" s="388" t="s">
        <v>376</v>
      </c>
      <c r="Y18" s="388" t="s">
        <v>378</v>
      </c>
      <c r="Z18" s="392">
        <v>44002</v>
      </c>
      <c r="AA18" s="388" t="s">
        <v>376</v>
      </c>
      <c r="AB18" s="392">
        <v>43560</v>
      </c>
      <c r="AC18" s="389"/>
      <c r="AD18" s="396" t="s">
        <v>1185</v>
      </c>
      <c r="AE18" s="394" t="s">
        <v>1186</v>
      </c>
      <c r="AF18" s="396" t="s">
        <v>1187</v>
      </c>
      <c r="AG18" s="389"/>
      <c r="AH18" s="305">
        <v>103.01</v>
      </c>
    </row>
    <row r="19" spans="1:1011" customFormat="1" ht="14.25" customHeight="1">
      <c r="A19" s="345">
        <v>15</v>
      </c>
      <c r="B19" s="313" t="s">
        <v>721</v>
      </c>
      <c r="C19" s="311" t="s">
        <v>713</v>
      </c>
      <c r="D19" s="286">
        <v>215.52</v>
      </c>
      <c r="E19" s="344">
        <v>215520</v>
      </c>
      <c r="F19" s="423"/>
      <c r="G19" s="399">
        <v>6</v>
      </c>
      <c r="H19" s="399"/>
      <c r="I19" s="399">
        <v>1900</v>
      </c>
      <c r="J19" s="399">
        <v>3</v>
      </c>
      <c r="K19" s="407" t="s">
        <v>712</v>
      </c>
      <c r="L19" s="407" t="s">
        <v>711</v>
      </c>
      <c r="M19" s="407" t="s">
        <v>720</v>
      </c>
      <c r="N19" s="401" t="s">
        <v>376</v>
      </c>
      <c r="O19" s="401" t="s">
        <v>376</v>
      </c>
      <c r="P19" s="401" t="s">
        <v>557</v>
      </c>
      <c r="Q19" s="401" t="s">
        <v>376</v>
      </c>
      <c r="R19" s="401" t="s">
        <v>376</v>
      </c>
      <c r="S19" s="401" t="s">
        <v>376</v>
      </c>
      <c r="T19" s="401" t="s">
        <v>376</v>
      </c>
      <c r="U19" s="401" t="s">
        <v>376</v>
      </c>
      <c r="V19" s="401" t="s">
        <v>376</v>
      </c>
      <c r="W19" s="401" t="s">
        <v>376</v>
      </c>
      <c r="X19" s="398" t="s">
        <v>376</v>
      </c>
      <c r="Y19" s="398" t="s">
        <v>376</v>
      </c>
      <c r="Z19" s="398" t="s">
        <v>1184</v>
      </c>
      <c r="AA19" s="398" t="s">
        <v>376</v>
      </c>
      <c r="AB19" s="408">
        <v>41859</v>
      </c>
      <c r="AC19" s="408">
        <v>41859</v>
      </c>
      <c r="AD19" s="398"/>
      <c r="AE19" s="402"/>
      <c r="AF19" s="397"/>
      <c r="AG19" s="398"/>
      <c r="AH19" s="305">
        <v>135.78</v>
      </c>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279"/>
      <c r="IB19" s="279"/>
      <c r="IC19" s="279"/>
      <c r="ID19" s="279"/>
      <c r="IE19" s="279"/>
      <c r="IF19" s="279"/>
      <c r="IG19" s="279"/>
      <c r="IH19" s="279"/>
      <c r="II19" s="279"/>
      <c r="IJ19" s="279"/>
      <c r="IK19" s="279"/>
      <c r="IL19" s="279"/>
      <c r="IM19" s="279"/>
      <c r="IN19" s="279"/>
      <c r="IO19" s="279"/>
      <c r="IP19" s="279"/>
      <c r="IQ19" s="279"/>
      <c r="IR19" s="279"/>
      <c r="IS19" s="279"/>
      <c r="IT19" s="279"/>
      <c r="IU19" s="279"/>
      <c r="IV19" s="279"/>
      <c r="IW19" s="279"/>
      <c r="IX19" s="279"/>
      <c r="IY19" s="279"/>
      <c r="IZ19" s="279"/>
      <c r="JA19" s="279"/>
      <c r="JB19" s="279"/>
      <c r="JC19" s="279"/>
      <c r="JD19" s="279"/>
      <c r="JE19" s="279"/>
      <c r="JF19" s="279"/>
      <c r="JG19" s="279"/>
      <c r="JH19" s="279"/>
      <c r="JI19" s="279"/>
      <c r="JJ19" s="279"/>
      <c r="JK19" s="279"/>
      <c r="JL19" s="279"/>
      <c r="JM19" s="279"/>
      <c r="JN19" s="279"/>
      <c r="JO19" s="279"/>
      <c r="JP19" s="279"/>
      <c r="JQ19" s="279"/>
      <c r="JR19" s="279"/>
      <c r="JS19" s="279"/>
      <c r="JT19" s="279"/>
      <c r="JU19" s="279"/>
      <c r="JV19" s="279"/>
      <c r="JW19" s="279"/>
      <c r="JX19" s="279"/>
      <c r="JY19" s="279"/>
      <c r="JZ19" s="279"/>
      <c r="KA19" s="279"/>
      <c r="KB19" s="279"/>
      <c r="KC19" s="279"/>
      <c r="KD19" s="279"/>
      <c r="KE19" s="279"/>
      <c r="KF19" s="279"/>
      <c r="KG19" s="279"/>
      <c r="KH19" s="279"/>
      <c r="KI19" s="279"/>
      <c r="KJ19" s="279"/>
      <c r="KK19" s="279"/>
      <c r="KL19" s="279"/>
      <c r="KM19" s="279"/>
      <c r="KN19" s="279"/>
      <c r="KO19" s="279"/>
      <c r="KP19" s="279"/>
      <c r="KQ19" s="279"/>
      <c r="KR19" s="279"/>
      <c r="KS19" s="279"/>
      <c r="KT19" s="279"/>
      <c r="KU19" s="279"/>
      <c r="KV19" s="279"/>
      <c r="KW19" s="279"/>
      <c r="KX19" s="279"/>
      <c r="KY19" s="279"/>
      <c r="KZ19" s="279"/>
      <c r="LA19" s="279"/>
      <c r="LB19" s="279"/>
      <c r="LC19" s="279"/>
      <c r="LD19" s="279"/>
      <c r="LE19" s="279"/>
      <c r="LF19" s="279"/>
      <c r="LG19" s="279"/>
      <c r="LH19" s="279"/>
      <c r="LI19" s="279"/>
      <c r="LJ19" s="279"/>
      <c r="LK19" s="279"/>
      <c r="LL19" s="279"/>
      <c r="LM19" s="279"/>
      <c r="LN19" s="279"/>
      <c r="LO19" s="279"/>
      <c r="LP19" s="279"/>
      <c r="LQ19" s="279"/>
      <c r="LR19" s="279"/>
      <c r="LS19" s="279"/>
      <c r="LT19" s="279"/>
      <c r="LU19" s="279"/>
      <c r="LV19" s="279"/>
      <c r="LW19" s="279"/>
      <c r="LX19" s="279"/>
      <c r="LY19" s="279"/>
      <c r="LZ19" s="279"/>
      <c r="MA19" s="279"/>
      <c r="MB19" s="279"/>
      <c r="MC19" s="279"/>
      <c r="MD19" s="279"/>
      <c r="ME19" s="279"/>
      <c r="MF19" s="279"/>
      <c r="MG19" s="279"/>
      <c r="MH19" s="279"/>
      <c r="MI19" s="279"/>
      <c r="MJ19" s="279"/>
      <c r="MK19" s="279"/>
      <c r="ML19" s="279"/>
      <c r="MM19" s="279"/>
      <c r="MN19" s="279"/>
      <c r="MO19" s="279"/>
      <c r="MP19" s="279"/>
      <c r="MQ19" s="279"/>
      <c r="MR19" s="279"/>
      <c r="MS19" s="279"/>
      <c r="MT19" s="279"/>
      <c r="MU19" s="279"/>
      <c r="MV19" s="279"/>
      <c r="MW19" s="279"/>
      <c r="MX19" s="279"/>
      <c r="MY19" s="279"/>
      <c r="MZ19" s="279"/>
      <c r="NA19" s="279"/>
      <c r="NB19" s="279"/>
      <c r="NC19" s="279"/>
      <c r="ND19" s="279"/>
      <c r="NE19" s="279"/>
      <c r="NF19" s="279"/>
      <c r="NG19" s="279"/>
      <c r="NH19" s="279"/>
      <c r="NI19" s="279"/>
      <c r="NJ19" s="279"/>
      <c r="NK19" s="279"/>
      <c r="NL19" s="279"/>
      <c r="NM19" s="279"/>
      <c r="NN19" s="279"/>
      <c r="NO19" s="279"/>
      <c r="NP19" s="279"/>
      <c r="NQ19" s="279"/>
      <c r="NR19" s="279"/>
      <c r="NS19" s="279"/>
      <c r="NT19" s="279"/>
      <c r="NU19" s="279"/>
      <c r="NV19" s="279"/>
      <c r="NW19" s="279"/>
      <c r="NX19" s="279"/>
      <c r="NY19" s="279"/>
      <c r="NZ19" s="279"/>
      <c r="OA19" s="279"/>
      <c r="OB19" s="279"/>
      <c r="OC19" s="279"/>
      <c r="OD19" s="279"/>
      <c r="OE19" s="279"/>
      <c r="OF19" s="279"/>
      <c r="OG19" s="279"/>
      <c r="OH19" s="279"/>
      <c r="OI19" s="279"/>
      <c r="OJ19" s="279"/>
      <c r="OK19" s="279"/>
      <c r="OL19" s="279"/>
      <c r="OM19" s="279"/>
      <c r="ON19" s="279"/>
      <c r="OO19" s="279"/>
      <c r="OP19" s="279"/>
      <c r="OQ19" s="279"/>
      <c r="OR19" s="279"/>
      <c r="OS19" s="279"/>
      <c r="OT19" s="279"/>
      <c r="OU19" s="279"/>
      <c r="OV19" s="279"/>
      <c r="OW19" s="279"/>
      <c r="OX19" s="279"/>
      <c r="OY19" s="279"/>
      <c r="OZ19" s="279"/>
      <c r="PA19" s="279"/>
      <c r="PB19" s="279"/>
      <c r="PC19" s="279"/>
      <c r="PD19" s="279"/>
      <c r="PE19" s="279"/>
      <c r="PF19" s="279"/>
      <c r="PG19" s="279"/>
      <c r="PH19" s="279"/>
      <c r="PI19" s="279"/>
      <c r="PJ19" s="279"/>
      <c r="PK19" s="279"/>
      <c r="PL19" s="279"/>
      <c r="PM19" s="279"/>
      <c r="PN19" s="279"/>
      <c r="PO19" s="279"/>
      <c r="PP19" s="279"/>
      <c r="PQ19" s="279"/>
      <c r="PR19" s="279"/>
      <c r="PS19" s="279"/>
      <c r="PT19" s="279"/>
      <c r="PU19" s="279"/>
      <c r="PV19" s="279"/>
      <c r="PW19" s="279"/>
      <c r="PX19" s="279"/>
      <c r="PY19" s="279"/>
      <c r="PZ19" s="279"/>
      <c r="QA19" s="279"/>
      <c r="QB19" s="279"/>
      <c r="QC19" s="279"/>
      <c r="QD19" s="279"/>
      <c r="QE19" s="279"/>
      <c r="QF19" s="279"/>
      <c r="QG19" s="279"/>
      <c r="QH19" s="279"/>
      <c r="QI19" s="279"/>
      <c r="QJ19" s="279"/>
      <c r="QK19" s="279"/>
      <c r="QL19" s="279"/>
      <c r="QM19" s="279"/>
      <c r="QN19" s="279"/>
      <c r="QO19" s="279"/>
      <c r="QP19" s="279"/>
      <c r="QQ19" s="279"/>
      <c r="QR19" s="279"/>
      <c r="QS19" s="279"/>
      <c r="QT19" s="279"/>
      <c r="QU19" s="279"/>
      <c r="QV19" s="279"/>
      <c r="QW19" s="279"/>
      <c r="QX19" s="279"/>
      <c r="QY19" s="279"/>
      <c r="QZ19" s="279"/>
      <c r="RA19" s="279"/>
      <c r="RB19" s="279"/>
      <c r="RC19" s="279"/>
      <c r="RD19" s="279"/>
      <c r="RE19" s="279"/>
      <c r="RF19" s="279"/>
      <c r="RG19" s="279"/>
      <c r="RH19" s="279"/>
      <c r="RI19" s="279"/>
      <c r="RJ19" s="279"/>
      <c r="RK19" s="279"/>
      <c r="RL19" s="279"/>
      <c r="RM19" s="279"/>
      <c r="RN19" s="279"/>
      <c r="RO19" s="279"/>
      <c r="RP19" s="279"/>
      <c r="RQ19" s="279"/>
      <c r="RR19" s="279"/>
      <c r="RS19" s="279"/>
      <c r="RT19" s="279"/>
      <c r="RU19" s="279"/>
      <c r="RV19" s="279"/>
      <c r="RW19" s="279"/>
      <c r="RX19" s="279"/>
      <c r="RY19" s="279"/>
      <c r="RZ19" s="279"/>
      <c r="SA19" s="279"/>
      <c r="SB19" s="279"/>
      <c r="SC19" s="279"/>
      <c r="SD19" s="279"/>
      <c r="SE19" s="279"/>
      <c r="SF19" s="279"/>
      <c r="SG19" s="279"/>
      <c r="SH19" s="279"/>
      <c r="SI19" s="279"/>
      <c r="SJ19" s="279"/>
      <c r="SK19" s="279"/>
      <c r="SL19" s="279"/>
      <c r="SM19" s="279"/>
      <c r="SN19" s="279"/>
      <c r="SO19" s="279"/>
      <c r="SP19" s="279"/>
      <c r="SQ19" s="279"/>
      <c r="SR19" s="279"/>
      <c r="SS19" s="279"/>
      <c r="ST19" s="279"/>
      <c r="SU19" s="279"/>
      <c r="SV19" s="279"/>
      <c r="SW19" s="279"/>
      <c r="SX19" s="279"/>
      <c r="SY19" s="279"/>
      <c r="SZ19" s="279"/>
      <c r="TA19" s="279"/>
      <c r="TB19" s="279"/>
      <c r="TC19" s="279"/>
      <c r="TD19" s="279"/>
      <c r="TE19" s="279"/>
      <c r="TF19" s="279"/>
      <c r="TG19" s="279"/>
      <c r="TH19" s="279"/>
      <c r="TI19" s="279"/>
      <c r="TJ19" s="279"/>
      <c r="TK19" s="279"/>
      <c r="TL19" s="279"/>
      <c r="TM19" s="279"/>
      <c r="TN19" s="279"/>
      <c r="TO19" s="279"/>
      <c r="TP19" s="279"/>
      <c r="TQ19" s="279"/>
      <c r="TR19" s="279"/>
      <c r="TS19" s="279"/>
      <c r="TT19" s="279"/>
      <c r="TU19" s="279"/>
      <c r="TV19" s="279"/>
      <c r="TW19" s="279"/>
      <c r="TX19" s="279"/>
      <c r="TY19" s="279"/>
      <c r="TZ19" s="279"/>
      <c r="UA19" s="279"/>
      <c r="UB19" s="279"/>
      <c r="UC19" s="279"/>
      <c r="UD19" s="279"/>
      <c r="UE19" s="279"/>
      <c r="UF19" s="279"/>
      <c r="UG19" s="279"/>
      <c r="UH19" s="279"/>
      <c r="UI19" s="279"/>
      <c r="UJ19" s="279"/>
      <c r="UK19" s="279"/>
      <c r="UL19" s="279"/>
      <c r="UM19" s="279"/>
      <c r="UN19" s="279"/>
      <c r="UO19" s="279"/>
      <c r="UP19" s="279"/>
      <c r="UQ19" s="279"/>
      <c r="UR19" s="279"/>
      <c r="US19" s="279"/>
      <c r="UT19" s="279"/>
      <c r="UU19" s="279"/>
      <c r="UV19" s="279"/>
      <c r="UW19" s="279"/>
      <c r="UX19" s="279"/>
      <c r="UY19" s="279"/>
      <c r="UZ19" s="279"/>
      <c r="VA19" s="279"/>
      <c r="VB19" s="279"/>
      <c r="VC19" s="279"/>
      <c r="VD19" s="279"/>
      <c r="VE19" s="279"/>
      <c r="VF19" s="279"/>
      <c r="VG19" s="279"/>
      <c r="VH19" s="279"/>
      <c r="VI19" s="279"/>
      <c r="VJ19" s="279"/>
      <c r="VK19" s="279"/>
      <c r="VL19" s="279"/>
      <c r="VM19" s="279"/>
      <c r="VN19" s="279"/>
      <c r="VO19" s="279"/>
      <c r="VP19" s="279"/>
      <c r="VQ19" s="279"/>
      <c r="VR19" s="279"/>
      <c r="VS19" s="279"/>
      <c r="VT19" s="279"/>
      <c r="VU19" s="279"/>
      <c r="VV19" s="279"/>
      <c r="VW19" s="279"/>
      <c r="VX19" s="279"/>
      <c r="VY19" s="279"/>
      <c r="VZ19" s="279"/>
      <c r="WA19" s="279"/>
      <c r="WB19" s="279"/>
      <c r="WC19" s="279"/>
      <c r="WD19" s="279"/>
      <c r="WE19" s="279"/>
      <c r="WF19" s="279"/>
      <c r="WG19" s="279"/>
      <c r="WH19" s="279"/>
      <c r="WI19" s="279"/>
      <c r="WJ19" s="279"/>
      <c r="WK19" s="279"/>
      <c r="WL19" s="279"/>
      <c r="WM19" s="279"/>
      <c r="WN19" s="279"/>
      <c r="WO19" s="279"/>
      <c r="WP19" s="279"/>
      <c r="WQ19" s="279"/>
      <c r="WR19" s="279"/>
      <c r="WS19" s="279"/>
      <c r="WT19" s="279"/>
      <c r="WU19" s="279"/>
      <c r="WV19" s="279"/>
      <c r="WW19" s="279"/>
      <c r="WX19" s="279"/>
      <c r="WY19" s="279"/>
      <c r="WZ19" s="279"/>
      <c r="XA19" s="279"/>
      <c r="XB19" s="279"/>
      <c r="XC19" s="279"/>
      <c r="XD19" s="279"/>
      <c r="XE19" s="279"/>
      <c r="XF19" s="279"/>
      <c r="XG19" s="279"/>
      <c r="XH19" s="279"/>
      <c r="XI19" s="279"/>
      <c r="XJ19" s="279"/>
      <c r="XK19" s="279"/>
      <c r="XL19" s="279"/>
      <c r="XM19" s="279"/>
      <c r="XN19" s="279"/>
      <c r="XO19" s="279"/>
      <c r="XP19" s="279"/>
      <c r="XQ19" s="279"/>
      <c r="XR19" s="279"/>
      <c r="XS19" s="279"/>
      <c r="XT19" s="279"/>
      <c r="XU19" s="279"/>
      <c r="XV19" s="279"/>
      <c r="XW19" s="279"/>
      <c r="XX19" s="279"/>
      <c r="XY19" s="279"/>
      <c r="XZ19" s="279"/>
      <c r="YA19" s="279"/>
      <c r="YB19" s="279"/>
      <c r="YC19" s="279"/>
      <c r="YD19" s="279"/>
      <c r="YE19" s="279"/>
      <c r="YF19" s="279"/>
      <c r="YG19" s="279"/>
      <c r="YH19" s="279"/>
      <c r="YI19" s="279"/>
      <c r="YJ19" s="279"/>
      <c r="YK19" s="279"/>
      <c r="YL19" s="279"/>
      <c r="YM19" s="279"/>
      <c r="YN19" s="279"/>
      <c r="YO19" s="279"/>
      <c r="YP19" s="279"/>
      <c r="YQ19" s="279"/>
      <c r="YR19" s="279"/>
      <c r="YS19" s="279"/>
      <c r="YT19" s="279"/>
      <c r="YU19" s="279"/>
      <c r="YV19" s="279"/>
      <c r="YW19" s="279"/>
      <c r="YX19" s="279"/>
      <c r="YY19" s="279"/>
      <c r="YZ19" s="279"/>
      <c r="ZA19" s="279"/>
      <c r="ZB19" s="279"/>
      <c r="ZC19" s="279"/>
      <c r="ZD19" s="279"/>
      <c r="ZE19" s="279"/>
      <c r="ZF19" s="279"/>
      <c r="ZG19" s="279"/>
      <c r="ZH19" s="279"/>
      <c r="ZI19" s="279"/>
      <c r="ZJ19" s="279"/>
      <c r="ZK19" s="279"/>
      <c r="ZL19" s="279"/>
      <c r="ZM19" s="279"/>
      <c r="ZN19" s="279"/>
      <c r="ZO19" s="279"/>
      <c r="ZP19" s="279"/>
      <c r="ZQ19" s="279"/>
      <c r="ZR19" s="279"/>
      <c r="ZS19" s="279"/>
      <c r="ZT19" s="279"/>
      <c r="ZU19" s="279"/>
      <c r="ZV19" s="279"/>
      <c r="ZW19" s="279"/>
      <c r="ZX19" s="279"/>
      <c r="ZY19" s="279"/>
      <c r="ZZ19" s="279"/>
      <c r="AAA19" s="279"/>
      <c r="AAB19" s="279"/>
      <c r="AAC19" s="279"/>
      <c r="AAD19" s="279"/>
      <c r="AAE19" s="279"/>
      <c r="AAF19" s="279"/>
      <c r="AAG19" s="279"/>
      <c r="AAH19" s="279"/>
      <c r="AAI19" s="279"/>
      <c r="AAJ19" s="279"/>
      <c r="AAK19" s="279"/>
      <c r="AAL19" s="279"/>
      <c r="AAM19" s="279"/>
      <c r="AAN19" s="279"/>
      <c r="AAO19" s="279"/>
      <c r="AAP19" s="279"/>
      <c r="AAQ19" s="279"/>
      <c r="AAR19" s="279"/>
      <c r="AAS19" s="279"/>
      <c r="AAT19" s="279"/>
      <c r="AAU19" s="279"/>
      <c r="AAV19" s="279"/>
      <c r="AAW19" s="279"/>
      <c r="AAX19" s="279"/>
      <c r="AAY19" s="279"/>
      <c r="AAZ19" s="279"/>
      <c r="ABA19" s="279"/>
      <c r="ABB19" s="279"/>
      <c r="ABC19" s="279"/>
      <c r="ABD19" s="279"/>
      <c r="ABE19" s="279"/>
      <c r="ABF19" s="279"/>
      <c r="ABG19" s="279"/>
      <c r="ABH19" s="279"/>
      <c r="ABI19" s="279"/>
      <c r="ABJ19" s="279"/>
      <c r="ABK19" s="279"/>
      <c r="ABL19" s="279"/>
      <c r="ABM19" s="279"/>
      <c r="ABN19" s="279"/>
      <c r="ABO19" s="279"/>
      <c r="ABP19" s="279"/>
      <c r="ABQ19" s="279"/>
      <c r="ABR19" s="279"/>
      <c r="ABS19" s="279"/>
      <c r="ABT19" s="279"/>
      <c r="ABU19" s="279"/>
      <c r="ABV19" s="279"/>
      <c r="ABW19" s="279"/>
      <c r="ABX19" s="279"/>
      <c r="ABY19" s="279"/>
      <c r="ABZ19" s="279"/>
      <c r="ACA19" s="279"/>
      <c r="ACB19" s="279"/>
      <c r="ACC19" s="279"/>
      <c r="ACD19" s="279"/>
      <c r="ACE19" s="279"/>
      <c r="ACF19" s="279"/>
      <c r="ACG19" s="279"/>
      <c r="ACH19" s="279"/>
      <c r="ACI19" s="279"/>
      <c r="ACJ19" s="279"/>
      <c r="ACK19" s="279"/>
      <c r="ACL19" s="279"/>
      <c r="ACM19" s="279"/>
      <c r="ACN19" s="279"/>
      <c r="ACO19" s="279"/>
      <c r="ACP19" s="279"/>
      <c r="ACQ19" s="279"/>
      <c r="ACR19" s="279"/>
      <c r="ACS19" s="279"/>
      <c r="ACT19" s="279"/>
      <c r="ACU19" s="279"/>
      <c r="ACV19" s="279"/>
      <c r="ACW19" s="279"/>
      <c r="ACX19" s="279"/>
      <c r="ACY19" s="279"/>
      <c r="ACZ19" s="279"/>
      <c r="ADA19" s="279"/>
      <c r="ADB19" s="279"/>
      <c r="ADC19" s="279"/>
      <c r="ADD19" s="279"/>
      <c r="ADE19" s="279"/>
      <c r="ADF19" s="279"/>
      <c r="ADG19" s="279"/>
      <c r="ADH19" s="279"/>
      <c r="ADI19" s="279"/>
      <c r="ADJ19" s="279"/>
      <c r="ADK19" s="279"/>
      <c r="ADL19" s="279"/>
      <c r="ADM19" s="279"/>
      <c r="ADN19" s="279"/>
      <c r="ADO19" s="279"/>
      <c r="ADP19" s="279"/>
      <c r="ADQ19" s="279"/>
      <c r="ADR19" s="279"/>
      <c r="ADS19" s="279"/>
      <c r="ADT19" s="279"/>
      <c r="ADU19" s="279"/>
      <c r="ADV19" s="279"/>
      <c r="ADW19" s="279"/>
      <c r="ADX19" s="279"/>
      <c r="ADY19" s="279"/>
      <c r="ADZ19" s="279"/>
      <c r="AEA19" s="279"/>
      <c r="AEB19" s="279"/>
      <c r="AEC19" s="279"/>
      <c r="AED19" s="279"/>
      <c r="AEE19" s="279"/>
      <c r="AEF19" s="279"/>
      <c r="AEG19" s="279"/>
      <c r="AEH19" s="279"/>
      <c r="AEI19" s="279"/>
      <c r="AEJ19" s="279"/>
      <c r="AEK19" s="279"/>
      <c r="AEL19" s="279"/>
      <c r="AEM19" s="279"/>
      <c r="AEN19" s="279"/>
      <c r="AEO19" s="279"/>
      <c r="AEP19" s="279"/>
      <c r="AEQ19" s="279"/>
      <c r="AER19" s="279"/>
      <c r="AES19" s="279"/>
      <c r="AET19" s="279"/>
      <c r="AEU19" s="279"/>
      <c r="AEV19" s="279"/>
      <c r="AEW19" s="279"/>
      <c r="AEX19" s="279"/>
      <c r="AEY19" s="279"/>
      <c r="AEZ19" s="279"/>
      <c r="AFA19" s="279"/>
      <c r="AFB19" s="279"/>
      <c r="AFC19" s="279"/>
      <c r="AFD19" s="279"/>
      <c r="AFE19" s="279"/>
      <c r="AFF19" s="279"/>
      <c r="AFG19" s="279"/>
      <c r="AFH19" s="279"/>
      <c r="AFI19" s="279"/>
      <c r="AFJ19" s="279"/>
      <c r="AFK19" s="279"/>
      <c r="AFL19" s="279"/>
      <c r="AFM19" s="279"/>
      <c r="AFN19" s="279"/>
      <c r="AFO19" s="279"/>
      <c r="AFP19" s="279"/>
      <c r="AFQ19" s="279"/>
      <c r="AFR19" s="279"/>
      <c r="AFS19" s="279"/>
      <c r="AFT19" s="279"/>
      <c r="AFU19" s="279"/>
      <c r="AFV19" s="279"/>
      <c r="AFW19" s="279"/>
      <c r="AFX19" s="279"/>
      <c r="AFY19" s="279"/>
      <c r="AFZ19" s="279"/>
      <c r="AGA19" s="279"/>
      <c r="AGB19" s="279"/>
      <c r="AGC19" s="279"/>
      <c r="AGD19" s="279"/>
      <c r="AGE19" s="279"/>
      <c r="AGF19" s="279"/>
      <c r="AGG19" s="279"/>
      <c r="AGH19" s="279"/>
      <c r="AGI19" s="279"/>
      <c r="AGJ19" s="279"/>
      <c r="AGK19" s="279"/>
      <c r="AGL19" s="279"/>
      <c r="AGM19" s="279"/>
      <c r="AGN19" s="279"/>
      <c r="AGO19" s="279"/>
      <c r="AGP19" s="279"/>
      <c r="AGQ19" s="279"/>
      <c r="AGR19" s="279"/>
      <c r="AGS19" s="279"/>
      <c r="AGT19" s="279"/>
      <c r="AGU19" s="279"/>
      <c r="AGV19" s="279"/>
      <c r="AGW19" s="279"/>
      <c r="AGX19" s="279"/>
      <c r="AGY19" s="279"/>
      <c r="AGZ19" s="279"/>
      <c r="AHA19" s="279"/>
      <c r="AHB19" s="279"/>
      <c r="AHC19" s="279"/>
      <c r="AHD19" s="279"/>
      <c r="AHE19" s="279"/>
      <c r="AHF19" s="279"/>
      <c r="AHG19" s="279"/>
      <c r="AHH19" s="279"/>
      <c r="AHI19" s="279"/>
      <c r="AHJ19" s="279"/>
      <c r="AHK19" s="279"/>
      <c r="AHL19" s="279"/>
      <c r="AHM19" s="279"/>
      <c r="AHN19" s="279"/>
      <c r="AHO19" s="279"/>
      <c r="AHP19" s="279"/>
      <c r="AHQ19" s="279"/>
      <c r="AHR19" s="279"/>
      <c r="AHS19" s="279"/>
      <c r="AHT19" s="279"/>
      <c r="AHU19" s="279"/>
      <c r="AHV19" s="279"/>
      <c r="AHW19" s="279"/>
      <c r="AHX19" s="279"/>
      <c r="AHY19" s="279"/>
      <c r="AHZ19" s="279"/>
      <c r="AIA19" s="279"/>
      <c r="AIB19" s="279"/>
      <c r="AIC19" s="279"/>
      <c r="AID19" s="279"/>
      <c r="AIE19" s="279"/>
      <c r="AIF19" s="279"/>
      <c r="AIG19" s="279"/>
      <c r="AIH19" s="279"/>
      <c r="AII19" s="279"/>
      <c r="AIJ19" s="279"/>
      <c r="AIK19" s="279"/>
      <c r="AIL19" s="279"/>
      <c r="AIM19" s="279"/>
      <c r="AIN19" s="279"/>
      <c r="AIO19" s="279"/>
      <c r="AIP19" s="279"/>
      <c r="AIQ19" s="279"/>
      <c r="AIR19" s="279"/>
      <c r="AIS19" s="279"/>
      <c r="AIT19" s="279"/>
      <c r="AIU19" s="279"/>
      <c r="AIV19" s="279"/>
      <c r="AIW19" s="279"/>
      <c r="AIX19" s="279"/>
      <c r="AIY19" s="279"/>
      <c r="AIZ19" s="279"/>
      <c r="AJA19" s="279"/>
      <c r="AJB19" s="279"/>
      <c r="AJC19" s="279"/>
      <c r="AJD19" s="279"/>
      <c r="AJE19" s="279"/>
      <c r="AJF19" s="279"/>
      <c r="AJG19" s="279"/>
      <c r="AJH19" s="279"/>
      <c r="AJI19" s="279"/>
      <c r="AJJ19" s="279"/>
      <c r="AJK19" s="279"/>
      <c r="AJL19" s="279"/>
      <c r="AJM19" s="279"/>
      <c r="AJN19" s="279"/>
      <c r="AJO19" s="279"/>
      <c r="AJP19" s="279"/>
      <c r="AJQ19" s="279"/>
      <c r="AJR19" s="279"/>
      <c r="AJS19" s="279"/>
      <c r="AJT19" s="279"/>
      <c r="AJU19" s="279"/>
      <c r="AJV19" s="279"/>
      <c r="AJW19" s="279"/>
      <c r="AJX19" s="279"/>
      <c r="AJY19" s="279"/>
      <c r="AJZ19" s="279"/>
      <c r="AKA19" s="279"/>
      <c r="AKB19" s="279"/>
      <c r="AKC19" s="279"/>
      <c r="AKD19" s="279"/>
      <c r="AKE19" s="279"/>
      <c r="AKF19" s="279"/>
      <c r="AKG19" s="279"/>
      <c r="AKH19" s="279"/>
      <c r="AKI19" s="279"/>
      <c r="AKJ19" s="279"/>
      <c r="AKK19" s="279"/>
      <c r="AKL19" s="279"/>
      <c r="AKM19" s="279"/>
      <c r="AKN19" s="279"/>
      <c r="AKO19" s="279"/>
      <c r="AKP19" s="279"/>
      <c r="AKQ19" s="279"/>
      <c r="AKR19" s="279"/>
      <c r="AKS19" s="279"/>
      <c r="AKT19" s="279"/>
      <c r="AKU19" s="279"/>
      <c r="AKV19" s="279"/>
      <c r="AKW19" s="279"/>
      <c r="AKX19" s="279"/>
      <c r="AKY19" s="279"/>
      <c r="AKZ19" s="279"/>
      <c r="ALA19" s="279"/>
      <c r="ALB19" s="279"/>
      <c r="ALC19" s="279"/>
      <c r="ALD19" s="279"/>
      <c r="ALE19" s="279"/>
      <c r="ALF19" s="279"/>
      <c r="ALG19" s="279"/>
      <c r="ALH19" s="279"/>
      <c r="ALI19" s="279"/>
      <c r="ALJ19" s="279"/>
      <c r="ALK19" s="279"/>
      <c r="ALL19" s="279"/>
      <c r="ALM19" s="279"/>
      <c r="ALN19" s="279"/>
      <c r="ALO19" s="279"/>
      <c r="ALP19" s="279"/>
      <c r="ALQ19" s="279"/>
      <c r="ALR19" s="279"/>
      <c r="ALS19" s="279"/>
      <c r="ALT19" s="279"/>
      <c r="ALU19" s="279"/>
      <c r="ALV19" s="279"/>
      <c r="ALW19" s="279"/>
    </row>
    <row r="20" spans="1:1011" customFormat="1" ht="14.25" customHeight="1">
      <c r="A20" s="345">
        <v>16</v>
      </c>
      <c r="B20" s="313" t="s">
        <v>719</v>
      </c>
      <c r="C20" s="311" t="s">
        <v>713</v>
      </c>
      <c r="D20" s="286">
        <v>411.82</v>
      </c>
      <c r="E20" s="344">
        <v>411820</v>
      </c>
      <c r="F20" s="423"/>
      <c r="G20" s="399">
        <v>9</v>
      </c>
      <c r="H20" s="399"/>
      <c r="I20" s="399">
        <v>1900</v>
      </c>
      <c r="J20" s="409">
        <v>4</v>
      </c>
      <c r="K20" s="407" t="s">
        <v>712</v>
      </c>
      <c r="L20" s="407" t="s">
        <v>711</v>
      </c>
      <c r="M20" s="407" t="s">
        <v>706</v>
      </c>
      <c r="N20" s="401" t="s">
        <v>376</v>
      </c>
      <c r="O20" s="401" t="s">
        <v>376</v>
      </c>
      <c r="P20" s="401" t="s">
        <v>718</v>
      </c>
      <c r="Q20" s="401" t="s">
        <v>378</v>
      </c>
      <c r="R20" s="401" t="s">
        <v>376</v>
      </c>
      <c r="S20" s="401" t="s">
        <v>376</v>
      </c>
      <c r="T20" s="401" t="s">
        <v>376</v>
      </c>
      <c r="U20" s="401" t="s">
        <v>376</v>
      </c>
      <c r="V20" s="401" t="s">
        <v>376</v>
      </c>
      <c r="W20" s="401" t="s">
        <v>378</v>
      </c>
      <c r="X20" s="398" t="s">
        <v>376</v>
      </c>
      <c r="Y20" s="398" t="s">
        <v>376</v>
      </c>
      <c r="Z20" s="398" t="s">
        <v>1184</v>
      </c>
      <c r="AA20" s="398" t="s">
        <v>376</v>
      </c>
      <c r="AB20" s="408">
        <v>41855</v>
      </c>
      <c r="AC20" s="408">
        <v>41855</v>
      </c>
      <c r="AD20" s="398"/>
      <c r="AE20" s="402"/>
      <c r="AF20" s="397"/>
      <c r="AG20" s="398"/>
      <c r="AH20" s="305">
        <v>259.45</v>
      </c>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279"/>
      <c r="IB20" s="279"/>
      <c r="IC20" s="279"/>
      <c r="ID20" s="279"/>
      <c r="IE20" s="279"/>
      <c r="IF20" s="279"/>
      <c r="IG20" s="279"/>
      <c r="IH20" s="279"/>
      <c r="II20" s="279"/>
      <c r="IJ20" s="279"/>
      <c r="IK20" s="279"/>
      <c r="IL20" s="279"/>
      <c r="IM20" s="279"/>
      <c r="IN20" s="279"/>
      <c r="IO20" s="279"/>
      <c r="IP20" s="279"/>
      <c r="IQ20" s="279"/>
      <c r="IR20" s="279"/>
      <c r="IS20" s="279"/>
      <c r="IT20" s="279"/>
      <c r="IU20" s="279"/>
      <c r="IV20" s="279"/>
      <c r="IW20" s="279"/>
      <c r="IX20" s="279"/>
      <c r="IY20" s="279"/>
      <c r="IZ20" s="279"/>
      <c r="JA20" s="279"/>
      <c r="JB20" s="279"/>
      <c r="JC20" s="279"/>
      <c r="JD20" s="279"/>
      <c r="JE20" s="279"/>
      <c r="JF20" s="279"/>
      <c r="JG20" s="279"/>
      <c r="JH20" s="279"/>
      <c r="JI20" s="279"/>
      <c r="JJ20" s="279"/>
      <c r="JK20" s="279"/>
      <c r="JL20" s="279"/>
      <c r="JM20" s="279"/>
      <c r="JN20" s="279"/>
      <c r="JO20" s="279"/>
      <c r="JP20" s="279"/>
      <c r="JQ20" s="279"/>
      <c r="JR20" s="279"/>
      <c r="JS20" s="279"/>
      <c r="JT20" s="279"/>
      <c r="JU20" s="279"/>
      <c r="JV20" s="279"/>
      <c r="JW20" s="279"/>
      <c r="JX20" s="279"/>
      <c r="JY20" s="279"/>
      <c r="JZ20" s="279"/>
      <c r="KA20" s="279"/>
      <c r="KB20" s="279"/>
      <c r="KC20" s="279"/>
      <c r="KD20" s="279"/>
      <c r="KE20" s="279"/>
      <c r="KF20" s="279"/>
      <c r="KG20" s="279"/>
      <c r="KH20" s="279"/>
      <c r="KI20" s="279"/>
      <c r="KJ20" s="279"/>
      <c r="KK20" s="279"/>
      <c r="KL20" s="279"/>
      <c r="KM20" s="279"/>
      <c r="KN20" s="279"/>
      <c r="KO20" s="279"/>
      <c r="KP20" s="279"/>
      <c r="KQ20" s="279"/>
      <c r="KR20" s="279"/>
      <c r="KS20" s="279"/>
      <c r="KT20" s="279"/>
      <c r="KU20" s="279"/>
      <c r="KV20" s="279"/>
      <c r="KW20" s="279"/>
      <c r="KX20" s="279"/>
      <c r="KY20" s="279"/>
      <c r="KZ20" s="279"/>
      <c r="LA20" s="279"/>
      <c r="LB20" s="279"/>
      <c r="LC20" s="279"/>
      <c r="LD20" s="279"/>
      <c r="LE20" s="279"/>
      <c r="LF20" s="279"/>
      <c r="LG20" s="279"/>
      <c r="LH20" s="279"/>
      <c r="LI20" s="279"/>
      <c r="LJ20" s="279"/>
      <c r="LK20" s="279"/>
      <c r="LL20" s="279"/>
      <c r="LM20" s="279"/>
      <c r="LN20" s="279"/>
      <c r="LO20" s="279"/>
      <c r="LP20" s="279"/>
      <c r="LQ20" s="279"/>
      <c r="LR20" s="279"/>
      <c r="LS20" s="279"/>
      <c r="LT20" s="279"/>
      <c r="LU20" s="279"/>
      <c r="LV20" s="279"/>
      <c r="LW20" s="279"/>
      <c r="LX20" s="279"/>
      <c r="LY20" s="279"/>
      <c r="LZ20" s="279"/>
      <c r="MA20" s="279"/>
      <c r="MB20" s="279"/>
      <c r="MC20" s="279"/>
      <c r="MD20" s="279"/>
      <c r="ME20" s="279"/>
      <c r="MF20" s="279"/>
      <c r="MG20" s="279"/>
      <c r="MH20" s="279"/>
      <c r="MI20" s="279"/>
      <c r="MJ20" s="279"/>
      <c r="MK20" s="279"/>
      <c r="ML20" s="279"/>
      <c r="MM20" s="279"/>
      <c r="MN20" s="279"/>
      <c r="MO20" s="279"/>
      <c r="MP20" s="279"/>
      <c r="MQ20" s="279"/>
      <c r="MR20" s="279"/>
      <c r="MS20" s="279"/>
      <c r="MT20" s="279"/>
      <c r="MU20" s="279"/>
      <c r="MV20" s="279"/>
      <c r="MW20" s="279"/>
      <c r="MX20" s="279"/>
      <c r="MY20" s="279"/>
      <c r="MZ20" s="279"/>
      <c r="NA20" s="279"/>
      <c r="NB20" s="279"/>
      <c r="NC20" s="279"/>
      <c r="ND20" s="279"/>
      <c r="NE20" s="279"/>
      <c r="NF20" s="279"/>
      <c r="NG20" s="279"/>
      <c r="NH20" s="279"/>
      <c r="NI20" s="279"/>
      <c r="NJ20" s="279"/>
      <c r="NK20" s="279"/>
      <c r="NL20" s="279"/>
      <c r="NM20" s="279"/>
      <c r="NN20" s="279"/>
      <c r="NO20" s="279"/>
      <c r="NP20" s="279"/>
      <c r="NQ20" s="279"/>
      <c r="NR20" s="279"/>
      <c r="NS20" s="279"/>
      <c r="NT20" s="279"/>
      <c r="NU20" s="279"/>
      <c r="NV20" s="279"/>
      <c r="NW20" s="279"/>
      <c r="NX20" s="279"/>
      <c r="NY20" s="279"/>
      <c r="NZ20" s="279"/>
      <c r="OA20" s="279"/>
      <c r="OB20" s="279"/>
      <c r="OC20" s="279"/>
      <c r="OD20" s="279"/>
      <c r="OE20" s="279"/>
      <c r="OF20" s="279"/>
      <c r="OG20" s="279"/>
      <c r="OH20" s="279"/>
      <c r="OI20" s="279"/>
      <c r="OJ20" s="279"/>
      <c r="OK20" s="279"/>
      <c r="OL20" s="279"/>
      <c r="OM20" s="279"/>
      <c r="ON20" s="279"/>
      <c r="OO20" s="279"/>
      <c r="OP20" s="279"/>
      <c r="OQ20" s="279"/>
      <c r="OR20" s="279"/>
      <c r="OS20" s="279"/>
      <c r="OT20" s="279"/>
      <c r="OU20" s="279"/>
      <c r="OV20" s="279"/>
      <c r="OW20" s="279"/>
      <c r="OX20" s="279"/>
      <c r="OY20" s="279"/>
      <c r="OZ20" s="279"/>
      <c r="PA20" s="279"/>
      <c r="PB20" s="279"/>
      <c r="PC20" s="279"/>
      <c r="PD20" s="279"/>
      <c r="PE20" s="279"/>
      <c r="PF20" s="279"/>
      <c r="PG20" s="279"/>
      <c r="PH20" s="279"/>
      <c r="PI20" s="279"/>
      <c r="PJ20" s="279"/>
      <c r="PK20" s="279"/>
      <c r="PL20" s="279"/>
      <c r="PM20" s="279"/>
      <c r="PN20" s="279"/>
      <c r="PO20" s="279"/>
      <c r="PP20" s="279"/>
      <c r="PQ20" s="279"/>
      <c r="PR20" s="279"/>
      <c r="PS20" s="279"/>
      <c r="PT20" s="279"/>
      <c r="PU20" s="279"/>
      <c r="PV20" s="279"/>
      <c r="PW20" s="279"/>
      <c r="PX20" s="279"/>
      <c r="PY20" s="279"/>
      <c r="PZ20" s="279"/>
      <c r="QA20" s="279"/>
      <c r="QB20" s="279"/>
      <c r="QC20" s="279"/>
      <c r="QD20" s="279"/>
      <c r="QE20" s="279"/>
      <c r="QF20" s="279"/>
      <c r="QG20" s="279"/>
      <c r="QH20" s="279"/>
      <c r="QI20" s="279"/>
      <c r="QJ20" s="279"/>
      <c r="QK20" s="279"/>
      <c r="QL20" s="279"/>
      <c r="QM20" s="279"/>
      <c r="QN20" s="279"/>
      <c r="QO20" s="279"/>
      <c r="QP20" s="279"/>
      <c r="QQ20" s="279"/>
      <c r="QR20" s="279"/>
      <c r="QS20" s="279"/>
      <c r="QT20" s="279"/>
      <c r="QU20" s="279"/>
      <c r="QV20" s="279"/>
      <c r="QW20" s="279"/>
      <c r="QX20" s="279"/>
      <c r="QY20" s="279"/>
      <c r="QZ20" s="279"/>
      <c r="RA20" s="279"/>
      <c r="RB20" s="279"/>
      <c r="RC20" s="279"/>
      <c r="RD20" s="279"/>
      <c r="RE20" s="279"/>
      <c r="RF20" s="279"/>
      <c r="RG20" s="279"/>
      <c r="RH20" s="279"/>
      <c r="RI20" s="279"/>
      <c r="RJ20" s="279"/>
      <c r="RK20" s="279"/>
      <c r="RL20" s="279"/>
      <c r="RM20" s="279"/>
      <c r="RN20" s="279"/>
      <c r="RO20" s="279"/>
      <c r="RP20" s="279"/>
      <c r="RQ20" s="279"/>
      <c r="RR20" s="279"/>
      <c r="RS20" s="279"/>
      <c r="RT20" s="279"/>
      <c r="RU20" s="279"/>
      <c r="RV20" s="279"/>
      <c r="RW20" s="279"/>
      <c r="RX20" s="279"/>
      <c r="RY20" s="279"/>
      <c r="RZ20" s="279"/>
      <c r="SA20" s="279"/>
      <c r="SB20" s="279"/>
      <c r="SC20" s="279"/>
      <c r="SD20" s="279"/>
      <c r="SE20" s="279"/>
      <c r="SF20" s="279"/>
      <c r="SG20" s="279"/>
      <c r="SH20" s="279"/>
      <c r="SI20" s="279"/>
      <c r="SJ20" s="279"/>
      <c r="SK20" s="279"/>
      <c r="SL20" s="279"/>
      <c r="SM20" s="279"/>
      <c r="SN20" s="279"/>
      <c r="SO20" s="279"/>
      <c r="SP20" s="279"/>
      <c r="SQ20" s="279"/>
      <c r="SR20" s="279"/>
      <c r="SS20" s="279"/>
      <c r="ST20" s="279"/>
      <c r="SU20" s="279"/>
      <c r="SV20" s="279"/>
      <c r="SW20" s="279"/>
      <c r="SX20" s="279"/>
      <c r="SY20" s="279"/>
      <c r="SZ20" s="279"/>
      <c r="TA20" s="279"/>
      <c r="TB20" s="279"/>
      <c r="TC20" s="279"/>
      <c r="TD20" s="279"/>
      <c r="TE20" s="279"/>
      <c r="TF20" s="279"/>
      <c r="TG20" s="279"/>
      <c r="TH20" s="279"/>
      <c r="TI20" s="279"/>
      <c r="TJ20" s="279"/>
      <c r="TK20" s="279"/>
      <c r="TL20" s="279"/>
      <c r="TM20" s="279"/>
      <c r="TN20" s="279"/>
      <c r="TO20" s="279"/>
      <c r="TP20" s="279"/>
      <c r="TQ20" s="279"/>
      <c r="TR20" s="279"/>
      <c r="TS20" s="279"/>
      <c r="TT20" s="279"/>
      <c r="TU20" s="279"/>
      <c r="TV20" s="279"/>
      <c r="TW20" s="279"/>
      <c r="TX20" s="279"/>
      <c r="TY20" s="279"/>
      <c r="TZ20" s="279"/>
      <c r="UA20" s="279"/>
      <c r="UB20" s="279"/>
      <c r="UC20" s="279"/>
      <c r="UD20" s="279"/>
      <c r="UE20" s="279"/>
      <c r="UF20" s="279"/>
      <c r="UG20" s="279"/>
      <c r="UH20" s="279"/>
      <c r="UI20" s="279"/>
      <c r="UJ20" s="279"/>
      <c r="UK20" s="279"/>
      <c r="UL20" s="279"/>
      <c r="UM20" s="279"/>
      <c r="UN20" s="279"/>
      <c r="UO20" s="279"/>
      <c r="UP20" s="279"/>
      <c r="UQ20" s="279"/>
      <c r="UR20" s="279"/>
      <c r="US20" s="279"/>
      <c r="UT20" s="279"/>
      <c r="UU20" s="279"/>
      <c r="UV20" s="279"/>
      <c r="UW20" s="279"/>
      <c r="UX20" s="279"/>
      <c r="UY20" s="279"/>
      <c r="UZ20" s="279"/>
      <c r="VA20" s="279"/>
      <c r="VB20" s="279"/>
      <c r="VC20" s="279"/>
      <c r="VD20" s="279"/>
      <c r="VE20" s="279"/>
      <c r="VF20" s="279"/>
      <c r="VG20" s="279"/>
      <c r="VH20" s="279"/>
      <c r="VI20" s="279"/>
      <c r="VJ20" s="279"/>
      <c r="VK20" s="279"/>
      <c r="VL20" s="279"/>
      <c r="VM20" s="279"/>
      <c r="VN20" s="279"/>
      <c r="VO20" s="279"/>
      <c r="VP20" s="279"/>
      <c r="VQ20" s="279"/>
      <c r="VR20" s="279"/>
      <c r="VS20" s="279"/>
      <c r="VT20" s="279"/>
      <c r="VU20" s="279"/>
      <c r="VV20" s="279"/>
      <c r="VW20" s="279"/>
      <c r="VX20" s="279"/>
      <c r="VY20" s="279"/>
      <c r="VZ20" s="279"/>
      <c r="WA20" s="279"/>
      <c r="WB20" s="279"/>
      <c r="WC20" s="279"/>
      <c r="WD20" s="279"/>
      <c r="WE20" s="279"/>
      <c r="WF20" s="279"/>
      <c r="WG20" s="279"/>
      <c r="WH20" s="279"/>
      <c r="WI20" s="279"/>
      <c r="WJ20" s="279"/>
      <c r="WK20" s="279"/>
      <c r="WL20" s="279"/>
      <c r="WM20" s="279"/>
      <c r="WN20" s="279"/>
      <c r="WO20" s="279"/>
      <c r="WP20" s="279"/>
      <c r="WQ20" s="279"/>
      <c r="WR20" s="279"/>
      <c r="WS20" s="279"/>
      <c r="WT20" s="279"/>
      <c r="WU20" s="279"/>
      <c r="WV20" s="279"/>
      <c r="WW20" s="279"/>
      <c r="WX20" s="279"/>
      <c r="WY20" s="279"/>
      <c r="WZ20" s="279"/>
      <c r="XA20" s="279"/>
      <c r="XB20" s="279"/>
      <c r="XC20" s="279"/>
      <c r="XD20" s="279"/>
      <c r="XE20" s="279"/>
      <c r="XF20" s="279"/>
      <c r="XG20" s="279"/>
      <c r="XH20" s="279"/>
      <c r="XI20" s="279"/>
      <c r="XJ20" s="279"/>
      <c r="XK20" s="279"/>
      <c r="XL20" s="279"/>
      <c r="XM20" s="279"/>
      <c r="XN20" s="279"/>
      <c r="XO20" s="279"/>
      <c r="XP20" s="279"/>
      <c r="XQ20" s="279"/>
      <c r="XR20" s="279"/>
      <c r="XS20" s="279"/>
      <c r="XT20" s="279"/>
      <c r="XU20" s="279"/>
      <c r="XV20" s="279"/>
      <c r="XW20" s="279"/>
      <c r="XX20" s="279"/>
      <c r="XY20" s="279"/>
      <c r="XZ20" s="279"/>
      <c r="YA20" s="279"/>
      <c r="YB20" s="279"/>
      <c r="YC20" s="279"/>
      <c r="YD20" s="279"/>
      <c r="YE20" s="279"/>
      <c r="YF20" s="279"/>
      <c r="YG20" s="279"/>
      <c r="YH20" s="279"/>
      <c r="YI20" s="279"/>
      <c r="YJ20" s="279"/>
      <c r="YK20" s="279"/>
      <c r="YL20" s="279"/>
      <c r="YM20" s="279"/>
      <c r="YN20" s="279"/>
      <c r="YO20" s="279"/>
      <c r="YP20" s="279"/>
      <c r="YQ20" s="279"/>
      <c r="YR20" s="279"/>
      <c r="YS20" s="279"/>
      <c r="YT20" s="279"/>
      <c r="YU20" s="279"/>
      <c r="YV20" s="279"/>
      <c r="YW20" s="279"/>
      <c r="YX20" s="279"/>
      <c r="YY20" s="279"/>
      <c r="YZ20" s="279"/>
      <c r="ZA20" s="279"/>
      <c r="ZB20" s="279"/>
      <c r="ZC20" s="279"/>
      <c r="ZD20" s="279"/>
      <c r="ZE20" s="279"/>
      <c r="ZF20" s="279"/>
      <c r="ZG20" s="279"/>
      <c r="ZH20" s="279"/>
      <c r="ZI20" s="279"/>
      <c r="ZJ20" s="279"/>
      <c r="ZK20" s="279"/>
      <c r="ZL20" s="279"/>
      <c r="ZM20" s="279"/>
      <c r="ZN20" s="279"/>
      <c r="ZO20" s="279"/>
      <c r="ZP20" s="279"/>
      <c r="ZQ20" s="279"/>
      <c r="ZR20" s="279"/>
      <c r="ZS20" s="279"/>
      <c r="ZT20" s="279"/>
      <c r="ZU20" s="279"/>
      <c r="ZV20" s="279"/>
      <c r="ZW20" s="279"/>
      <c r="ZX20" s="279"/>
      <c r="ZY20" s="279"/>
      <c r="ZZ20" s="279"/>
      <c r="AAA20" s="279"/>
      <c r="AAB20" s="279"/>
      <c r="AAC20" s="279"/>
      <c r="AAD20" s="279"/>
      <c r="AAE20" s="279"/>
      <c r="AAF20" s="279"/>
      <c r="AAG20" s="279"/>
      <c r="AAH20" s="279"/>
      <c r="AAI20" s="279"/>
      <c r="AAJ20" s="279"/>
      <c r="AAK20" s="279"/>
      <c r="AAL20" s="279"/>
      <c r="AAM20" s="279"/>
      <c r="AAN20" s="279"/>
      <c r="AAO20" s="279"/>
      <c r="AAP20" s="279"/>
      <c r="AAQ20" s="279"/>
      <c r="AAR20" s="279"/>
      <c r="AAS20" s="279"/>
      <c r="AAT20" s="279"/>
      <c r="AAU20" s="279"/>
      <c r="AAV20" s="279"/>
      <c r="AAW20" s="279"/>
      <c r="AAX20" s="279"/>
      <c r="AAY20" s="279"/>
      <c r="AAZ20" s="279"/>
      <c r="ABA20" s="279"/>
      <c r="ABB20" s="279"/>
      <c r="ABC20" s="279"/>
      <c r="ABD20" s="279"/>
      <c r="ABE20" s="279"/>
      <c r="ABF20" s="279"/>
      <c r="ABG20" s="279"/>
      <c r="ABH20" s="279"/>
      <c r="ABI20" s="279"/>
      <c r="ABJ20" s="279"/>
      <c r="ABK20" s="279"/>
      <c r="ABL20" s="279"/>
      <c r="ABM20" s="279"/>
      <c r="ABN20" s="279"/>
      <c r="ABO20" s="279"/>
      <c r="ABP20" s="279"/>
      <c r="ABQ20" s="279"/>
      <c r="ABR20" s="279"/>
      <c r="ABS20" s="279"/>
      <c r="ABT20" s="279"/>
      <c r="ABU20" s="279"/>
      <c r="ABV20" s="279"/>
      <c r="ABW20" s="279"/>
      <c r="ABX20" s="279"/>
      <c r="ABY20" s="279"/>
      <c r="ABZ20" s="279"/>
      <c r="ACA20" s="279"/>
      <c r="ACB20" s="279"/>
      <c r="ACC20" s="279"/>
      <c r="ACD20" s="279"/>
      <c r="ACE20" s="279"/>
      <c r="ACF20" s="279"/>
      <c r="ACG20" s="279"/>
      <c r="ACH20" s="279"/>
      <c r="ACI20" s="279"/>
      <c r="ACJ20" s="279"/>
      <c r="ACK20" s="279"/>
      <c r="ACL20" s="279"/>
      <c r="ACM20" s="279"/>
      <c r="ACN20" s="279"/>
      <c r="ACO20" s="279"/>
      <c r="ACP20" s="279"/>
      <c r="ACQ20" s="279"/>
      <c r="ACR20" s="279"/>
      <c r="ACS20" s="279"/>
      <c r="ACT20" s="279"/>
      <c r="ACU20" s="279"/>
      <c r="ACV20" s="279"/>
      <c r="ACW20" s="279"/>
      <c r="ACX20" s="279"/>
      <c r="ACY20" s="279"/>
      <c r="ACZ20" s="279"/>
      <c r="ADA20" s="279"/>
      <c r="ADB20" s="279"/>
      <c r="ADC20" s="279"/>
      <c r="ADD20" s="279"/>
      <c r="ADE20" s="279"/>
      <c r="ADF20" s="279"/>
      <c r="ADG20" s="279"/>
      <c r="ADH20" s="279"/>
      <c r="ADI20" s="279"/>
      <c r="ADJ20" s="279"/>
      <c r="ADK20" s="279"/>
      <c r="ADL20" s="279"/>
      <c r="ADM20" s="279"/>
      <c r="ADN20" s="279"/>
      <c r="ADO20" s="279"/>
      <c r="ADP20" s="279"/>
      <c r="ADQ20" s="279"/>
      <c r="ADR20" s="279"/>
      <c r="ADS20" s="279"/>
      <c r="ADT20" s="279"/>
      <c r="ADU20" s="279"/>
      <c r="ADV20" s="279"/>
      <c r="ADW20" s="279"/>
      <c r="ADX20" s="279"/>
      <c r="ADY20" s="279"/>
      <c r="ADZ20" s="279"/>
      <c r="AEA20" s="279"/>
      <c r="AEB20" s="279"/>
      <c r="AEC20" s="279"/>
      <c r="AED20" s="279"/>
      <c r="AEE20" s="279"/>
      <c r="AEF20" s="279"/>
      <c r="AEG20" s="279"/>
      <c r="AEH20" s="279"/>
      <c r="AEI20" s="279"/>
      <c r="AEJ20" s="279"/>
      <c r="AEK20" s="279"/>
      <c r="AEL20" s="279"/>
      <c r="AEM20" s="279"/>
      <c r="AEN20" s="279"/>
      <c r="AEO20" s="279"/>
      <c r="AEP20" s="279"/>
      <c r="AEQ20" s="279"/>
      <c r="AER20" s="279"/>
      <c r="AES20" s="279"/>
      <c r="AET20" s="279"/>
      <c r="AEU20" s="279"/>
      <c r="AEV20" s="279"/>
      <c r="AEW20" s="279"/>
      <c r="AEX20" s="279"/>
      <c r="AEY20" s="279"/>
      <c r="AEZ20" s="279"/>
      <c r="AFA20" s="279"/>
      <c r="AFB20" s="279"/>
      <c r="AFC20" s="279"/>
      <c r="AFD20" s="279"/>
      <c r="AFE20" s="279"/>
      <c r="AFF20" s="279"/>
      <c r="AFG20" s="279"/>
      <c r="AFH20" s="279"/>
      <c r="AFI20" s="279"/>
      <c r="AFJ20" s="279"/>
      <c r="AFK20" s="279"/>
      <c r="AFL20" s="279"/>
      <c r="AFM20" s="279"/>
      <c r="AFN20" s="279"/>
      <c r="AFO20" s="279"/>
      <c r="AFP20" s="279"/>
      <c r="AFQ20" s="279"/>
      <c r="AFR20" s="279"/>
      <c r="AFS20" s="279"/>
      <c r="AFT20" s="279"/>
      <c r="AFU20" s="279"/>
      <c r="AFV20" s="279"/>
      <c r="AFW20" s="279"/>
      <c r="AFX20" s="279"/>
      <c r="AFY20" s="279"/>
      <c r="AFZ20" s="279"/>
      <c r="AGA20" s="279"/>
      <c r="AGB20" s="279"/>
      <c r="AGC20" s="279"/>
      <c r="AGD20" s="279"/>
      <c r="AGE20" s="279"/>
      <c r="AGF20" s="279"/>
      <c r="AGG20" s="279"/>
      <c r="AGH20" s="279"/>
      <c r="AGI20" s="279"/>
      <c r="AGJ20" s="279"/>
      <c r="AGK20" s="279"/>
      <c r="AGL20" s="279"/>
      <c r="AGM20" s="279"/>
      <c r="AGN20" s="279"/>
      <c r="AGO20" s="279"/>
      <c r="AGP20" s="279"/>
      <c r="AGQ20" s="279"/>
      <c r="AGR20" s="279"/>
      <c r="AGS20" s="279"/>
      <c r="AGT20" s="279"/>
      <c r="AGU20" s="279"/>
      <c r="AGV20" s="279"/>
      <c r="AGW20" s="279"/>
      <c r="AGX20" s="279"/>
      <c r="AGY20" s="279"/>
      <c r="AGZ20" s="279"/>
      <c r="AHA20" s="279"/>
      <c r="AHB20" s="279"/>
      <c r="AHC20" s="279"/>
      <c r="AHD20" s="279"/>
      <c r="AHE20" s="279"/>
      <c r="AHF20" s="279"/>
      <c r="AHG20" s="279"/>
      <c r="AHH20" s="279"/>
      <c r="AHI20" s="279"/>
      <c r="AHJ20" s="279"/>
      <c r="AHK20" s="279"/>
      <c r="AHL20" s="279"/>
      <c r="AHM20" s="279"/>
      <c r="AHN20" s="279"/>
      <c r="AHO20" s="279"/>
      <c r="AHP20" s="279"/>
      <c r="AHQ20" s="279"/>
      <c r="AHR20" s="279"/>
      <c r="AHS20" s="279"/>
      <c r="AHT20" s="279"/>
      <c r="AHU20" s="279"/>
      <c r="AHV20" s="279"/>
      <c r="AHW20" s="279"/>
      <c r="AHX20" s="279"/>
      <c r="AHY20" s="279"/>
      <c r="AHZ20" s="279"/>
      <c r="AIA20" s="279"/>
      <c r="AIB20" s="279"/>
      <c r="AIC20" s="279"/>
      <c r="AID20" s="279"/>
      <c r="AIE20" s="279"/>
      <c r="AIF20" s="279"/>
      <c r="AIG20" s="279"/>
      <c r="AIH20" s="279"/>
      <c r="AII20" s="279"/>
      <c r="AIJ20" s="279"/>
      <c r="AIK20" s="279"/>
      <c r="AIL20" s="279"/>
      <c r="AIM20" s="279"/>
      <c r="AIN20" s="279"/>
      <c r="AIO20" s="279"/>
      <c r="AIP20" s="279"/>
      <c r="AIQ20" s="279"/>
      <c r="AIR20" s="279"/>
      <c r="AIS20" s="279"/>
      <c r="AIT20" s="279"/>
      <c r="AIU20" s="279"/>
      <c r="AIV20" s="279"/>
      <c r="AIW20" s="279"/>
      <c r="AIX20" s="279"/>
      <c r="AIY20" s="279"/>
      <c r="AIZ20" s="279"/>
      <c r="AJA20" s="279"/>
      <c r="AJB20" s="279"/>
      <c r="AJC20" s="279"/>
      <c r="AJD20" s="279"/>
      <c r="AJE20" s="279"/>
      <c r="AJF20" s="279"/>
      <c r="AJG20" s="279"/>
      <c r="AJH20" s="279"/>
      <c r="AJI20" s="279"/>
      <c r="AJJ20" s="279"/>
      <c r="AJK20" s="279"/>
      <c r="AJL20" s="279"/>
      <c r="AJM20" s="279"/>
      <c r="AJN20" s="279"/>
      <c r="AJO20" s="279"/>
      <c r="AJP20" s="279"/>
      <c r="AJQ20" s="279"/>
      <c r="AJR20" s="279"/>
      <c r="AJS20" s="279"/>
      <c r="AJT20" s="279"/>
      <c r="AJU20" s="279"/>
      <c r="AJV20" s="279"/>
      <c r="AJW20" s="279"/>
      <c r="AJX20" s="279"/>
      <c r="AJY20" s="279"/>
      <c r="AJZ20" s="279"/>
      <c r="AKA20" s="279"/>
      <c r="AKB20" s="279"/>
      <c r="AKC20" s="279"/>
      <c r="AKD20" s="279"/>
      <c r="AKE20" s="279"/>
      <c r="AKF20" s="279"/>
      <c r="AKG20" s="279"/>
      <c r="AKH20" s="279"/>
      <c r="AKI20" s="279"/>
      <c r="AKJ20" s="279"/>
      <c r="AKK20" s="279"/>
      <c r="AKL20" s="279"/>
      <c r="AKM20" s="279"/>
      <c r="AKN20" s="279"/>
      <c r="AKO20" s="279"/>
      <c r="AKP20" s="279"/>
      <c r="AKQ20" s="279"/>
      <c r="AKR20" s="279"/>
      <c r="AKS20" s="279"/>
      <c r="AKT20" s="279"/>
      <c r="AKU20" s="279"/>
      <c r="AKV20" s="279"/>
      <c r="AKW20" s="279"/>
      <c r="AKX20" s="279"/>
      <c r="AKY20" s="279"/>
      <c r="AKZ20" s="279"/>
      <c r="ALA20" s="279"/>
      <c r="ALB20" s="279"/>
      <c r="ALC20" s="279"/>
      <c r="ALD20" s="279"/>
      <c r="ALE20" s="279"/>
      <c r="ALF20" s="279"/>
      <c r="ALG20" s="279"/>
      <c r="ALH20" s="279"/>
      <c r="ALI20" s="279"/>
      <c r="ALJ20" s="279"/>
      <c r="ALK20" s="279"/>
      <c r="ALL20" s="279"/>
      <c r="ALM20" s="279"/>
      <c r="ALN20" s="279"/>
      <c r="ALO20" s="279"/>
      <c r="ALP20" s="279"/>
      <c r="ALQ20" s="279"/>
      <c r="ALR20" s="279"/>
      <c r="ALS20" s="279"/>
      <c r="ALT20" s="279"/>
      <c r="ALU20" s="279"/>
      <c r="ALV20" s="279"/>
      <c r="ALW20" s="279"/>
    </row>
    <row r="21" spans="1:1011" customFormat="1" ht="14.25" customHeight="1">
      <c r="A21" s="345">
        <v>17</v>
      </c>
      <c r="B21" s="312" t="s">
        <v>717</v>
      </c>
      <c r="C21" s="311" t="s">
        <v>713</v>
      </c>
      <c r="D21" s="286">
        <v>34.82</v>
      </c>
      <c r="E21" s="344">
        <v>34820</v>
      </c>
      <c r="F21" s="423"/>
      <c r="G21" s="399">
        <v>1</v>
      </c>
      <c r="H21" s="399"/>
      <c r="I21" s="399">
        <v>1900</v>
      </c>
      <c r="J21" s="409">
        <v>1</v>
      </c>
      <c r="K21" s="407" t="s">
        <v>715</v>
      </c>
      <c r="L21" s="407" t="s">
        <v>711</v>
      </c>
      <c r="M21" s="407" t="s">
        <v>706</v>
      </c>
      <c r="N21" s="401" t="s">
        <v>376</v>
      </c>
      <c r="O21" s="401" t="s">
        <v>376</v>
      </c>
      <c r="P21" s="401" t="s">
        <v>557</v>
      </c>
      <c r="Q21" s="401" t="s">
        <v>378</v>
      </c>
      <c r="R21" s="401" t="s">
        <v>376</v>
      </c>
      <c r="S21" s="401" t="s">
        <v>376</v>
      </c>
      <c r="T21" s="401" t="s">
        <v>376</v>
      </c>
      <c r="U21" s="401" t="s">
        <v>376</v>
      </c>
      <c r="V21" s="401" t="s">
        <v>376</v>
      </c>
      <c r="W21" s="401" t="s">
        <v>376</v>
      </c>
      <c r="X21" s="398" t="s">
        <v>376</v>
      </c>
      <c r="Y21" s="398" t="s">
        <v>376</v>
      </c>
      <c r="Z21" s="398" t="s">
        <v>1184</v>
      </c>
      <c r="AA21" s="398" t="s">
        <v>376</v>
      </c>
      <c r="AB21" s="408">
        <v>42185</v>
      </c>
      <c r="AC21" s="408">
        <v>42185</v>
      </c>
      <c r="AD21" s="398"/>
      <c r="AE21" s="402"/>
      <c r="AF21" s="397"/>
      <c r="AG21" s="398"/>
      <c r="AH21" s="305">
        <v>21.94</v>
      </c>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279"/>
      <c r="IB21" s="279"/>
      <c r="IC21" s="279"/>
      <c r="ID21" s="279"/>
      <c r="IE21" s="279"/>
      <c r="IF21" s="279"/>
      <c r="IG21" s="279"/>
      <c r="IH21" s="279"/>
      <c r="II21" s="279"/>
      <c r="IJ21" s="279"/>
      <c r="IK21" s="279"/>
      <c r="IL21" s="279"/>
      <c r="IM21" s="279"/>
      <c r="IN21" s="279"/>
      <c r="IO21" s="279"/>
      <c r="IP21" s="279"/>
      <c r="IQ21" s="279"/>
      <c r="IR21" s="279"/>
      <c r="IS21" s="279"/>
      <c r="IT21" s="279"/>
      <c r="IU21" s="279"/>
      <c r="IV21" s="279"/>
      <c r="IW21" s="279"/>
      <c r="IX21" s="279"/>
      <c r="IY21" s="279"/>
      <c r="IZ21" s="279"/>
      <c r="JA21" s="279"/>
      <c r="JB21" s="279"/>
      <c r="JC21" s="279"/>
      <c r="JD21" s="279"/>
      <c r="JE21" s="279"/>
      <c r="JF21" s="279"/>
      <c r="JG21" s="279"/>
      <c r="JH21" s="279"/>
      <c r="JI21" s="279"/>
      <c r="JJ21" s="279"/>
      <c r="JK21" s="279"/>
      <c r="JL21" s="279"/>
      <c r="JM21" s="279"/>
      <c r="JN21" s="279"/>
      <c r="JO21" s="279"/>
      <c r="JP21" s="279"/>
      <c r="JQ21" s="279"/>
      <c r="JR21" s="279"/>
      <c r="JS21" s="279"/>
      <c r="JT21" s="279"/>
      <c r="JU21" s="279"/>
      <c r="JV21" s="279"/>
      <c r="JW21" s="279"/>
      <c r="JX21" s="279"/>
      <c r="JY21" s="279"/>
      <c r="JZ21" s="279"/>
      <c r="KA21" s="279"/>
      <c r="KB21" s="279"/>
      <c r="KC21" s="279"/>
      <c r="KD21" s="279"/>
      <c r="KE21" s="279"/>
      <c r="KF21" s="279"/>
      <c r="KG21" s="279"/>
      <c r="KH21" s="279"/>
      <c r="KI21" s="279"/>
      <c r="KJ21" s="279"/>
      <c r="KK21" s="279"/>
      <c r="KL21" s="279"/>
      <c r="KM21" s="279"/>
      <c r="KN21" s="279"/>
      <c r="KO21" s="279"/>
      <c r="KP21" s="279"/>
      <c r="KQ21" s="279"/>
      <c r="KR21" s="279"/>
      <c r="KS21" s="279"/>
      <c r="KT21" s="279"/>
      <c r="KU21" s="279"/>
      <c r="KV21" s="279"/>
      <c r="KW21" s="279"/>
      <c r="KX21" s="279"/>
      <c r="KY21" s="279"/>
      <c r="KZ21" s="279"/>
      <c r="LA21" s="279"/>
      <c r="LB21" s="279"/>
      <c r="LC21" s="279"/>
      <c r="LD21" s="279"/>
      <c r="LE21" s="279"/>
      <c r="LF21" s="279"/>
      <c r="LG21" s="279"/>
      <c r="LH21" s="279"/>
      <c r="LI21" s="279"/>
      <c r="LJ21" s="279"/>
      <c r="LK21" s="279"/>
      <c r="LL21" s="279"/>
      <c r="LM21" s="279"/>
      <c r="LN21" s="279"/>
      <c r="LO21" s="279"/>
      <c r="LP21" s="279"/>
      <c r="LQ21" s="279"/>
      <c r="LR21" s="279"/>
      <c r="LS21" s="279"/>
      <c r="LT21" s="279"/>
      <c r="LU21" s="279"/>
      <c r="LV21" s="279"/>
      <c r="LW21" s="279"/>
      <c r="LX21" s="279"/>
      <c r="LY21" s="279"/>
      <c r="LZ21" s="279"/>
      <c r="MA21" s="279"/>
      <c r="MB21" s="279"/>
      <c r="MC21" s="279"/>
      <c r="MD21" s="279"/>
      <c r="ME21" s="279"/>
      <c r="MF21" s="279"/>
      <c r="MG21" s="279"/>
      <c r="MH21" s="279"/>
      <c r="MI21" s="279"/>
      <c r="MJ21" s="279"/>
      <c r="MK21" s="279"/>
      <c r="ML21" s="279"/>
      <c r="MM21" s="279"/>
      <c r="MN21" s="279"/>
      <c r="MO21" s="279"/>
      <c r="MP21" s="279"/>
      <c r="MQ21" s="279"/>
      <c r="MR21" s="279"/>
      <c r="MS21" s="279"/>
      <c r="MT21" s="279"/>
      <c r="MU21" s="279"/>
      <c r="MV21" s="279"/>
      <c r="MW21" s="279"/>
      <c r="MX21" s="279"/>
      <c r="MY21" s="279"/>
      <c r="MZ21" s="279"/>
      <c r="NA21" s="279"/>
      <c r="NB21" s="279"/>
      <c r="NC21" s="279"/>
      <c r="ND21" s="279"/>
      <c r="NE21" s="279"/>
      <c r="NF21" s="279"/>
      <c r="NG21" s="279"/>
      <c r="NH21" s="279"/>
      <c r="NI21" s="279"/>
      <c r="NJ21" s="279"/>
      <c r="NK21" s="279"/>
      <c r="NL21" s="279"/>
      <c r="NM21" s="279"/>
      <c r="NN21" s="279"/>
      <c r="NO21" s="279"/>
      <c r="NP21" s="279"/>
      <c r="NQ21" s="279"/>
      <c r="NR21" s="279"/>
      <c r="NS21" s="279"/>
      <c r="NT21" s="279"/>
      <c r="NU21" s="279"/>
      <c r="NV21" s="279"/>
      <c r="NW21" s="279"/>
      <c r="NX21" s="279"/>
      <c r="NY21" s="279"/>
      <c r="NZ21" s="279"/>
      <c r="OA21" s="279"/>
      <c r="OB21" s="279"/>
      <c r="OC21" s="279"/>
      <c r="OD21" s="279"/>
      <c r="OE21" s="279"/>
      <c r="OF21" s="279"/>
      <c r="OG21" s="279"/>
      <c r="OH21" s="279"/>
      <c r="OI21" s="279"/>
      <c r="OJ21" s="279"/>
      <c r="OK21" s="279"/>
      <c r="OL21" s="279"/>
      <c r="OM21" s="279"/>
      <c r="ON21" s="279"/>
      <c r="OO21" s="279"/>
      <c r="OP21" s="279"/>
      <c r="OQ21" s="279"/>
      <c r="OR21" s="279"/>
      <c r="OS21" s="279"/>
      <c r="OT21" s="279"/>
      <c r="OU21" s="279"/>
      <c r="OV21" s="279"/>
      <c r="OW21" s="279"/>
      <c r="OX21" s="279"/>
      <c r="OY21" s="279"/>
      <c r="OZ21" s="279"/>
      <c r="PA21" s="279"/>
      <c r="PB21" s="279"/>
      <c r="PC21" s="279"/>
      <c r="PD21" s="279"/>
      <c r="PE21" s="279"/>
      <c r="PF21" s="279"/>
      <c r="PG21" s="279"/>
      <c r="PH21" s="279"/>
      <c r="PI21" s="279"/>
      <c r="PJ21" s="279"/>
      <c r="PK21" s="279"/>
      <c r="PL21" s="279"/>
      <c r="PM21" s="279"/>
      <c r="PN21" s="279"/>
      <c r="PO21" s="279"/>
      <c r="PP21" s="279"/>
      <c r="PQ21" s="279"/>
      <c r="PR21" s="279"/>
      <c r="PS21" s="279"/>
      <c r="PT21" s="279"/>
      <c r="PU21" s="279"/>
      <c r="PV21" s="279"/>
      <c r="PW21" s="279"/>
      <c r="PX21" s="279"/>
      <c r="PY21" s="279"/>
      <c r="PZ21" s="279"/>
      <c r="QA21" s="279"/>
      <c r="QB21" s="279"/>
      <c r="QC21" s="279"/>
      <c r="QD21" s="279"/>
      <c r="QE21" s="279"/>
      <c r="QF21" s="279"/>
      <c r="QG21" s="279"/>
      <c r="QH21" s="279"/>
      <c r="QI21" s="279"/>
      <c r="QJ21" s="279"/>
      <c r="QK21" s="279"/>
      <c r="QL21" s="279"/>
      <c r="QM21" s="279"/>
      <c r="QN21" s="279"/>
      <c r="QO21" s="279"/>
      <c r="QP21" s="279"/>
      <c r="QQ21" s="279"/>
      <c r="QR21" s="279"/>
      <c r="QS21" s="279"/>
      <c r="QT21" s="279"/>
      <c r="QU21" s="279"/>
      <c r="QV21" s="279"/>
      <c r="QW21" s="279"/>
      <c r="QX21" s="279"/>
      <c r="QY21" s="279"/>
      <c r="QZ21" s="279"/>
      <c r="RA21" s="279"/>
      <c r="RB21" s="279"/>
      <c r="RC21" s="279"/>
      <c r="RD21" s="279"/>
      <c r="RE21" s="279"/>
      <c r="RF21" s="279"/>
      <c r="RG21" s="279"/>
      <c r="RH21" s="279"/>
      <c r="RI21" s="279"/>
      <c r="RJ21" s="279"/>
      <c r="RK21" s="279"/>
      <c r="RL21" s="279"/>
      <c r="RM21" s="279"/>
      <c r="RN21" s="279"/>
      <c r="RO21" s="279"/>
      <c r="RP21" s="279"/>
      <c r="RQ21" s="279"/>
      <c r="RR21" s="279"/>
      <c r="RS21" s="279"/>
      <c r="RT21" s="279"/>
      <c r="RU21" s="279"/>
      <c r="RV21" s="279"/>
      <c r="RW21" s="279"/>
      <c r="RX21" s="279"/>
      <c r="RY21" s="279"/>
      <c r="RZ21" s="279"/>
      <c r="SA21" s="279"/>
      <c r="SB21" s="279"/>
      <c r="SC21" s="279"/>
      <c r="SD21" s="279"/>
      <c r="SE21" s="279"/>
      <c r="SF21" s="279"/>
      <c r="SG21" s="279"/>
      <c r="SH21" s="279"/>
      <c r="SI21" s="279"/>
      <c r="SJ21" s="279"/>
      <c r="SK21" s="279"/>
      <c r="SL21" s="279"/>
      <c r="SM21" s="279"/>
      <c r="SN21" s="279"/>
      <c r="SO21" s="279"/>
      <c r="SP21" s="279"/>
      <c r="SQ21" s="279"/>
      <c r="SR21" s="279"/>
      <c r="SS21" s="279"/>
      <c r="ST21" s="279"/>
      <c r="SU21" s="279"/>
      <c r="SV21" s="279"/>
      <c r="SW21" s="279"/>
      <c r="SX21" s="279"/>
      <c r="SY21" s="279"/>
      <c r="SZ21" s="279"/>
      <c r="TA21" s="279"/>
      <c r="TB21" s="279"/>
      <c r="TC21" s="279"/>
      <c r="TD21" s="279"/>
      <c r="TE21" s="279"/>
      <c r="TF21" s="279"/>
      <c r="TG21" s="279"/>
      <c r="TH21" s="279"/>
      <c r="TI21" s="279"/>
      <c r="TJ21" s="279"/>
      <c r="TK21" s="279"/>
      <c r="TL21" s="279"/>
      <c r="TM21" s="279"/>
      <c r="TN21" s="279"/>
      <c r="TO21" s="279"/>
      <c r="TP21" s="279"/>
      <c r="TQ21" s="279"/>
      <c r="TR21" s="279"/>
      <c r="TS21" s="279"/>
      <c r="TT21" s="279"/>
      <c r="TU21" s="279"/>
      <c r="TV21" s="279"/>
      <c r="TW21" s="279"/>
      <c r="TX21" s="279"/>
      <c r="TY21" s="279"/>
      <c r="TZ21" s="279"/>
      <c r="UA21" s="279"/>
      <c r="UB21" s="279"/>
      <c r="UC21" s="279"/>
      <c r="UD21" s="279"/>
      <c r="UE21" s="279"/>
      <c r="UF21" s="279"/>
      <c r="UG21" s="279"/>
      <c r="UH21" s="279"/>
      <c r="UI21" s="279"/>
      <c r="UJ21" s="279"/>
      <c r="UK21" s="279"/>
      <c r="UL21" s="279"/>
      <c r="UM21" s="279"/>
      <c r="UN21" s="279"/>
      <c r="UO21" s="279"/>
      <c r="UP21" s="279"/>
      <c r="UQ21" s="279"/>
      <c r="UR21" s="279"/>
      <c r="US21" s="279"/>
      <c r="UT21" s="279"/>
      <c r="UU21" s="279"/>
      <c r="UV21" s="279"/>
      <c r="UW21" s="279"/>
      <c r="UX21" s="279"/>
      <c r="UY21" s="279"/>
      <c r="UZ21" s="279"/>
      <c r="VA21" s="279"/>
      <c r="VB21" s="279"/>
      <c r="VC21" s="279"/>
      <c r="VD21" s="279"/>
      <c r="VE21" s="279"/>
      <c r="VF21" s="279"/>
      <c r="VG21" s="279"/>
      <c r="VH21" s="279"/>
      <c r="VI21" s="279"/>
      <c r="VJ21" s="279"/>
      <c r="VK21" s="279"/>
      <c r="VL21" s="279"/>
      <c r="VM21" s="279"/>
      <c r="VN21" s="279"/>
      <c r="VO21" s="279"/>
      <c r="VP21" s="279"/>
      <c r="VQ21" s="279"/>
      <c r="VR21" s="279"/>
      <c r="VS21" s="279"/>
      <c r="VT21" s="279"/>
      <c r="VU21" s="279"/>
      <c r="VV21" s="279"/>
      <c r="VW21" s="279"/>
      <c r="VX21" s="279"/>
      <c r="VY21" s="279"/>
      <c r="VZ21" s="279"/>
      <c r="WA21" s="279"/>
      <c r="WB21" s="279"/>
      <c r="WC21" s="279"/>
      <c r="WD21" s="279"/>
      <c r="WE21" s="279"/>
      <c r="WF21" s="279"/>
      <c r="WG21" s="279"/>
      <c r="WH21" s="279"/>
      <c r="WI21" s="279"/>
      <c r="WJ21" s="279"/>
      <c r="WK21" s="279"/>
      <c r="WL21" s="279"/>
      <c r="WM21" s="279"/>
      <c r="WN21" s="279"/>
      <c r="WO21" s="279"/>
      <c r="WP21" s="279"/>
      <c r="WQ21" s="279"/>
      <c r="WR21" s="279"/>
      <c r="WS21" s="279"/>
      <c r="WT21" s="279"/>
      <c r="WU21" s="279"/>
      <c r="WV21" s="279"/>
      <c r="WW21" s="279"/>
      <c r="WX21" s="279"/>
      <c r="WY21" s="279"/>
      <c r="WZ21" s="279"/>
      <c r="XA21" s="279"/>
      <c r="XB21" s="279"/>
      <c r="XC21" s="279"/>
      <c r="XD21" s="279"/>
      <c r="XE21" s="279"/>
      <c r="XF21" s="279"/>
      <c r="XG21" s="279"/>
      <c r="XH21" s="279"/>
      <c r="XI21" s="279"/>
      <c r="XJ21" s="279"/>
      <c r="XK21" s="279"/>
      <c r="XL21" s="279"/>
      <c r="XM21" s="279"/>
      <c r="XN21" s="279"/>
      <c r="XO21" s="279"/>
      <c r="XP21" s="279"/>
      <c r="XQ21" s="279"/>
      <c r="XR21" s="279"/>
      <c r="XS21" s="279"/>
      <c r="XT21" s="279"/>
      <c r="XU21" s="279"/>
      <c r="XV21" s="279"/>
      <c r="XW21" s="279"/>
      <c r="XX21" s="279"/>
      <c r="XY21" s="279"/>
      <c r="XZ21" s="279"/>
      <c r="YA21" s="279"/>
      <c r="YB21" s="279"/>
      <c r="YC21" s="279"/>
      <c r="YD21" s="279"/>
      <c r="YE21" s="279"/>
      <c r="YF21" s="279"/>
      <c r="YG21" s="279"/>
      <c r="YH21" s="279"/>
      <c r="YI21" s="279"/>
      <c r="YJ21" s="279"/>
      <c r="YK21" s="279"/>
      <c r="YL21" s="279"/>
      <c r="YM21" s="279"/>
      <c r="YN21" s="279"/>
      <c r="YO21" s="279"/>
      <c r="YP21" s="279"/>
      <c r="YQ21" s="279"/>
      <c r="YR21" s="279"/>
      <c r="YS21" s="279"/>
      <c r="YT21" s="279"/>
      <c r="YU21" s="279"/>
      <c r="YV21" s="279"/>
      <c r="YW21" s="279"/>
      <c r="YX21" s="279"/>
      <c r="YY21" s="279"/>
      <c r="YZ21" s="279"/>
      <c r="ZA21" s="279"/>
      <c r="ZB21" s="279"/>
      <c r="ZC21" s="279"/>
      <c r="ZD21" s="279"/>
      <c r="ZE21" s="279"/>
      <c r="ZF21" s="279"/>
      <c r="ZG21" s="279"/>
      <c r="ZH21" s="279"/>
      <c r="ZI21" s="279"/>
      <c r="ZJ21" s="279"/>
      <c r="ZK21" s="279"/>
      <c r="ZL21" s="279"/>
      <c r="ZM21" s="279"/>
      <c r="ZN21" s="279"/>
      <c r="ZO21" s="279"/>
      <c r="ZP21" s="279"/>
      <c r="ZQ21" s="279"/>
      <c r="ZR21" s="279"/>
      <c r="ZS21" s="279"/>
      <c r="ZT21" s="279"/>
      <c r="ZU21" s="279"/>
      <c r="ZV21" s="279"/>
      <c r="ZW21" s="279"/>
      <c r="ZX21" s="279"/>
      <c r="ZY21" s="279"/>
      <c r="ZZ21" s="279"/>
      <c r="AAA21" s="279"/>
      <c r="AAB21" s="279"/>
      <c r="AAC21" s="279"/>
      <c r="AAD21" s="279"/>
      <c r="AAE21" s="279"/>
      <c r="AAF21" s="279"/>
      <c r="AAG21" s="279"/>
      <c r="AAH21" s="279"/>
      <c r="AAI21" s="279"/>
      <c r="AAJ21" s="279"/>
      <c r="AAK21" s="279"/>
      <c r="AAL21" s="279"/>
      <c r="AAM21" s="279"/>
      <c r="AAN21" s="279"/>
      <c r="AAO21" s="279"/>
      <c r="AAP21" s="279"/>
      <c r="AAQ21" s="279"/>
      <c r="AAR21" s="279"/>
      <c r="AAS21" s="279"/>
      <c r="AAT21" s="279"/>
      <c r="AAU21" s="279"/>
      <c r="AAV21" s="279"/>
      <c r="AAW21" s="279"/>
      <c r="AAX21" s="279"/>
      <c r="AAY21" s="279"/>
      <c r="AAZ21" s="279"/>
      <c r="ABA21" s="279"/>
      <c r="ABB21" s="279"/>
      <c r="ABC21" s="279"/>
      <c r="ABD21" s="279"/>
      <c r="ABE21" s="279"/>
      <c r="ABF21" s="279"/>
      <c r="ABG21" s="279"/>
      <c r="ABH21" s="279"/>
      <c r="ABI21" s="279"/>
      <c r="ABJ21" s="279"/>
      <c r="ABK21" s="279"/>
      <c r="ABL21" s="279"/>
      <c r="ABM21" s="279"/>
      <c r="ABN21" s="279"/>
      <c r="ABO21" s="279"/>
      <c r="ABP21" s="279"/>
      <c r="ABQ21" s="279"/>
      <c r="ABR21" s="279"/>
      <c r="ABS21" s="279"/>
      <c r="ABT21" s="279"/>
      <c r="ABU21" s="279"/>
      <c r="ABV21" s="279"/>
      <c r="ABW21" s="279"/>
      <c r="ABX21" s="279"/>
      <c r="ABY21" s="279"/>
      <c r="ABZ21" s="279"/>
      <c r="ACA21" s="279"/>
      <c r="ACB21" s="279"/>
      <c r="ACC21" s="279"/>
      <c r="ACD21" s="279"/>
      <c r="ACE21" s="279"/>
      <c r="ACF21" s="279"/>
      <c r="ACG21" s="279"/>
      <c r="ACH21" s="279"/>
      <c r="ACI21" s="279"/>
      <c r="ACJ21" s="279"/>
      <c r="ACK21" s="279"/>
      <c r="ACL21" s="279"/>
      <c r="ACM21" s="279"/>
      <c r="ACN21" s="279"/>
      <c r="ACO21" s="279"/>
      <c r="ACP21" s="279"/>
      <c r="ACQ21" s="279"/>
      <c r="ACR21" s="279"/>
      <c r="ACS21" s="279"/>
      <c r="ACT21" s="279"/>
      <c r="ACU21" s="279"/>
      <c r="ACV21" s="279"/>
      <c r="ACW21" s="279"/>
      <c r="ACX21" s="279"/>
      <c r="ACY21" s="279"/>
      <c r="ACZ21" s="279"/>
      <c r="ADA21" s="279"/>
      <c r="ADB21" s="279"/>
      <c r="ADC21" s="279"/>
      <c r="ADD21" s="279"/>
      <c r="ADE21" s="279"/>
      <c r="ADF21" s="279"/>
      <c r="ADG21" s="279"/>
      <c r="ADH21" s="279"/>
      <c r="ADI21" s="279"/>
      <c r="ADJ21" s="279"/>
      <c r="ADK21" s="279"/>
      <c r="ADL21" s="279"/>
      <c r="ADM21" s="279"/>
      <c r="ADN21" s="279"/>
      <c r="ADO21" s="279"/>
      <c r="ADP21" s="279"/>
      <c r="ADQ21" s="279"/>
      <c r="ADR21" s="279"/>
      <c r="ADS21" s="279"/>
      <c r="ADT21" s="279"/>
      <c r="ADU21" s="279"/>
      <c r="ADV21" s="279"/>
      <c r="ADW21" s="279"/>
      <c r="ADX21" s="279"/>
      <c r="ADY21" s="279"/>
      <c r="ADZ21" s="279"/>
      <c r="AEA21" s="279"/>
      <c r="AEB21" s="279"/>
      <c r="AEC21" s="279"/>
      <c r="AED21" s="279"/>
      <c r="AEE21" s="279"/>
      <c r="AEF21" s="279"/>
      <c r="AEG21" s="279"/>
      <c r="AEH21" s="279"/>
      <c r="AEI21" s="279"/>
      <c r="AEJ21" s="279"/>
      <c r="AEK21" s="279"/>
      <c r="AEL21" s="279"/>
      <c r="AEM21" s="279"/>
      <c r="AEN21" s="279"/>
      <c r="AEO21" s="279"/>
      <c r="AEP21" s="279"/>
      <c r="AEQ21" s="279"/>
      <c r="AER21" s="279"/>
      <c r="AES21" s="279"/>
      <c r="AET21" s="279"/>
      <c r="AEU21" s="279"/>
      <c r="AEV21" s="279"/>
      <c r="AEW21" s="279"/>
      <c r="AEX21" s="279"/>
      <c r="AEY21" s="279"/>
      <c r="AEZ21" s="279"/>
      <c r="AFA21" s="279"/>
      <c r="AFB21" s="279"/>
      <c r="AFC21" s="279"/>
      <c r="AFD21" s="279"/>
      <c r="AFE21" s="279"/>
      <c r="AFF21" s="279"/>
      <c r="AFG21" s="279"/>
      <c r="AFH21" s="279"/>
      <c r="AFI21" s="279"/>
      <c r="AFJ21" s="279"/>
      <c r="AFK21" s="279"/>
      <c r="AFL21" s="279"/>
      <c r="AFM21" s="279"/>
      <c r="AFN21" s="279"/>
      <c r="AFO21" s="279"/>
      <c r="AFP21" s="279"/>
      <c r="AFQ21" s="279"/>
      <c r="AFR21" s="279"/>
      <c r="AFS21" s="279"/>
      <c r="AFT21" s="279"/>
      <c r="AFU21" s="279"/>
      <c r="AFV21" s="279"/>
      <c r="AFW21" s="279"/>
      <c r="AFX21" s="279"/>
      <c r="AFY21" s="279"/>
      <c r="AFZ21" s="279"/>
      <c r="AGA21" s="279"/>
      <c r="AGB21" s="279"/>
      <c r="AGC21" s="279"/>
      <c r="AGD21" s="279"/>
      <c r="AGE21" s="279"/>
      <c r="AGF21" s="279"/>
      <c r="AGG21" s="279"/>
      <c r="AGH21" s="279"/>
      <c r="AGI21" s="279"/>
      <c r="AGJ21" s="279"/>
      <c r="AGK21" s="279"/>
      <c r="AGL21" s="279"/>
      <c r="AGM21" s="279"/>
      <c r="AGN21" s="279"/>
      <c r="AGO21" s="279"/>
      <c r="AGP21" s="279"/>
      <c r="AGQ21" s="279"/>
      <c r="AGR21" s="279"/>
      <c r="AGS21" s="279"/>
      <c r="AGT21" s="279"/>
      <c r="AGU21" s="279"/>
      <c r="AGV21" s="279"/>
      <c r="AGW21" s="279"/>
      <c r="AGX21" s="279"/>
      <c r="AGY21" s="279"/>
      <c r="AGZ21" s="279"/>
      <c r="AHA21" s="279"/>
      <c r="AHB21" s="279"/>
      <c r="AHC21" s="279"/>
      <c r="AHD21" s="279"/>
      <c r="AHE21" s="279"/>
      <c r="AHF21" s="279"/>
      <c r="AHG21" s="279"/>
      <c r="AHH21" s="279"/>
      <c r="AHI21" s="279"/>
      <c r="AHJ21" s="279"/>
      <c r="AHK21" s="279"/>
      <c r="AHL21" s="279"/>
      <c r="AHM21" s="279"/>
      <c r="AHN21" s="279"/>
      <c r="AHO21" s="279"/>
      <c r="AHP21" s="279"/>
      <c r="AHQ21" s="279"/>
      <c r="AHR21" s="279"/>
      <c r="AHS21" s="279"/>
      <c r="AHT21" s="279"/>
      <c r="AHU21" s="279"/>
      <c r="AHV21" s="279"/>
      <c r="AHW21" s="279"/>
      <c r="AHX21" s="279"/>
      <c r="AHY21" s="279"/>
      <c r="AHZ21" s="279"/>
      <c r="AIA21" s="279"/>
      <c r="AIB21" s="279"/>
      <c r="AIC21" s="279"/>
      <c r="AID21" s="279"/>
      <c r="AIE21" s="279"/>
      <c r="AIF21" s="279"/>
      <c r="AIG21" s="279"/>
      <c r="AIH21" s="279"/>
      <c r="AII21" s="279"/>
      <c r="AIJ21" s="279"/>
      <c r="AIK21" s="279"/>
      <c r="AIL21" s="279"/>
      <c r="AIM21" s="279"/>
      <c r="AIN21" s="279"/>
      <c r="AIO21" s="279"/>
      <c r="AIP21" s="279"/>
      <c r="AIQ21" s="279"/>
      <c r="AIR21" s="279"/>
      <c r="AIS21" s="279"/>
      <c r="AIT21" s="279"/>
      <c r="AIU21" s="279"/>
      <c r="AIV21" s="279"/>
      <c r="AIW21" s="279"/>
      <c r="AIX21" s="279"/>
      <c r="AIY21" s="279"/>
      <c r="AIZ21" s="279"/>
      <c r="AJA21" s="279"/>
      <c r="AJB21" s="279"/>
      <c r="AJC21" s="279"/>
      <c r="AJD21" s="279"/>
      <c r="AJE21" s="279"/>
      <c r="AJF21" s="279"/>
      <c r="AJG21" s="279"/>
      <c r="AJH21" s="279"/>
      <c r="AJI21" s="279"/>
      <c r="AJJ21" s="279"/>
      <c r="AJK21" s="279"/>
      <c r="AJL21" s="279"/>
      <c r="AJM21" s="279"/>
      <c r="AJN21" s="279"/>
      <c r="AJO21" s="279"/>
      <c r="AJP21" s="279"/>
      <c r="AJQ21" s="279"/>
      <c r="AJR21" s="279"/>
      <c r="AJS21" s="279"/>
      <c r="AJT21" s="279"/>
      <c r="AJU21" s="279"/>
      <c r="AJV21" s="279"/>
      <c r="AJW21" s="279"/>
      <c r="AJX21" s="279"/>
      <c r="AJY21" s="279"/>
      <c r="AJZ21" s="279"/>
      <c r="AKA21" s="279"/>
      <c r="AKB21" s="279"/>
      <c r="AKC21" s="279"/>
      <c r="AKD21" s="279"/>
      <c r="AKE21" s="279"/>
      <c r="AKF21" s="279"/>
      <c r="AKG21" s="279"/>
      <c r="AKH21" s="279"/>
      <c r="AKI21" s="279"/>
      <c r="AKJ21" s="279"/>
      <c r="AKK21" s="279"/>
      <c r="AKL21" s="279"/>
      <c r="AKM21" s="279"/>
      <c r="AKN21" s="279"/>
      <c r="AKO21" s="279"/>
      <c r="AKP21" s="279"/>
      <c r="AKQ21" s="279"/>
      <c r="AKR21" s="279"/>
      <c r="AKS21" s="279"/>
      <c r="AKT21" s="279"/>
      <c r="AKU21" s="279"/>
      <c r="AKV21" s="279"/>
      <c r="AKW21" s="279"/>
      <c r="AKX21" s="279"/>
      <c r="AKY21" s="279"/>
      <c r="AKZ21" s="279"/>
      <c r="ALA21" s="279"/>
      <c r="ALB21" s="279"/>
      <c r="ALC21" s="279"/>
      <c r="ALD21" s="279"/>
      <c r="ALE21" s="279"/>
      <c r="ALF21" s="279"/>
      <c r="ALG21" s="279"/>
      <c r="ALH21" s="279"/>
      <c r="ALI21" s="279"/>
      <c r="ALJ21" s="279"/>
      <c r="ALK21" s="279"/>
      <c r="ALL21" s="279"/>
      <c r="ALM21" s="279"/>
      <c r="ALN21" s="279"/>
      <c r="ALO21" s="279"/>
      <c r="ALP21" s="279"/>
      <c r="ALQ21" s="279"/>
      <c r="ALR21" s="279"/>
      <c r="ALS21" s="279"/>
      <c r="ALT21" s="279"/>
      <c r="ALU21" s="279"/>
      <c r="ALV21" s="279"/>
      <c r="ALW21" s="279"/>
    </row>
    <row r="22" spans="1:1011" customFormat="1" ht="14.25" customHeight="1">
      <c r="A22" s="345">
        <v>18</v>
      </c>
      <c r="B22" s="312" t="s">
        <v>716</v>
      </c>
      <c r="C22" s="311" t="s">
        <v>713</v>
      </c>
      <c r="D22" s="286">
        <v>116.77</v>
      </c>
      <c r="E22" s="344">
        <v>116770</v>
      </c>
      <c r="F22" s="423"/>
      <c r="G22" s="399">
        <v>3</v>
      </c>
      <c r="H22" s="399"/>
      <c r="I22" s="399">
        <v>1898</v>
      </c>
      <c r="J22" s="399">
        <v>1</v>
      </c>
      <c r="K22" s="407" t="s">
        <v>715</v>
      </c>
      <c r="L22" s="407" t="s">
        <v>711</v>
      </c>
      <c r="M22" s="407" t="s">
        <v>710</v>
      </c>
      <c r="N22" s="401" t="s">
        <v>376</v>
      </c>
      <c r="O22" s="401" t="s">
        <v>376</v>
      </c>
      <c r="P22" s="401" t="s">
        <v>557</v>
      </c>
      <c r="Q22" s="401" t="s">
        <v>376</v>
      </c>
      <c r="R22" s="401" t="s">
        <v>376</v>
      </c>
      <c r="S22" s="401" t="s">
        <v>376</v>
      </c>
      <c r="T22" s="401" t="s">
        <v>376</v>
      </c>
      <c r="U22" s="401" t="s">
        <v>376</v>
      </c>
      <c r="V22" s="401" t="s">
        <v>376</v>
      </c>
      <c r="W22" s="401" t="s">
        <v>376</v>
      </c>
      <c r="X22" s="398" t="s">
        <v>376</v>
      </c>
      <c r="Y22" s="398" t="s">
        <v>376</v>
      </c>
      <c r="Z22" s="398" t="s">
        <v>1184</v>
      </c>
      <c r="AA22" s="398" t="s">
        <v>376</v>
      </c>
      <c r="AB22" s="408">
        <v>41968</v>
      </c>
      <c r="AC22" s="408">
        <v>41968</v>
      </c>
      <c r="AD22" s="398"/>
      <c r="AE22" s="402"/>
      <c r="AF22" s="397"/>
      <c r="AG22" s="398"/>
      <c r="AH22" s="305">
        <v>73.569999999999993</v>
      </c>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279"/>
      <c r="IB22" s="279"/>
      <c r="IC22" s="279"/>
      <c r="ID22" s="279"/>
      <c r="IE22" s="279"/>
      <c r="IF22" s="279"/>
      <c r="IG22" s="279"/>
      <c r="IH22" s="279"/>
      <c r="II22" s="279"/>
      <c r="IJ22" s="279"/>
      <c r="IK22" s="279"/>
      <c r="IL22" s="279"/>
      <c r="IM22" s="279"/>
      <c r="IN22" s="279"/>
      <c r="IO22" s="279"/>
      <c r="IP22" s="279"/>
      <c r="IQ22" s="279"/>
      <c r="IR22" s="279"/>
      <c r="IS22" s="279"/>
      <c r="IT22" s="279"/>
      <c r="IU22" s="279"/>
      <c r="IV22" s="279"/>
      <c r="IW22" s="279"/>
      <c r="IX22" s="279"/>
      <c r="IY22" s="279"/>
      <c r="IZ22" s="279"/>
      <c r="JA22" s="279"/>
      <c r="JB22" s="279"/>
      <c r="JC22" s="279"/>
      <c r="JD22" s="279"/>
      <c r="JE22" s="279"/>
      <c r="JF22" s="279"/>
      <c r="JG22" s="279"/>
      <c r="JH22" s="279"/>
      <c r="JI22" s="279"/>
      <c r="JJ22" s="279"/>
      <c r="JK22" s="279"/>
      <c r="JL22" s="279"/>
      <c r="JM22" s="279"/>
      <c r="JN22" s="279"/>
      <c r="JO22" s="279"/>
      <c r="JP22" s="279"/>
      <c r="JQ22" s="279"/>
      <c r="JR22" s="279"/>
      <c r="JS22" s="279"/>
      <c r="JT22" s="279"/>
      <c r="JU22" s="279"/>
      <c r="JV22" s="279"/>
      <c r="JW22" s="279"/>
      <c r="JX22" s="279"/>
      <c r="JY22" s="279"/>
      <c r="JZ22" s="279"/>
      <c r="KA22" s="279"/>
      <c r="KB22" s="279"/>
      <c r="KC22" s="279"/>
      <c r="KD22" s="279"/>
      <c r="KE22" s="279"/>
      <c r="KF22" s="279"/>
      <c r="KG22" s="279"/>
      <c r="KH22" s="279"/>
      <c r="KI22" s="279"/>
      <c r="KJ22" s="279"/>
      <c r="KK22" s="279"/>
      <c r="KL22" s="279"/>
      <c r="KM22" s="279"/>
      <c r="KN22" s="279"/>
      <c r="KO22" s="279"/>
      <c r="KP22" s="279"/>
      <c r="KQ22" s="279"/>
      <c r="KR22" s="279"/>
      <c r="KS22" s="279"/>
      <c r="KT22" s="279"/>
      <c r="KU22" s="279"/>
      <c r="KV22" s="279"/>
      <c r="KW22" s="279"/>
      <c r="KX22" s="279"/>
      <c r="KY22" s="279"/>
      <c r="KZ22" s="279"/>
      <c r="LA22" s="279"/>
      <c r="LB22" s="279"/>
      <c r="LC22" s="279"/>
      <c r="LD22" s="279"/>
      <c r="LE22" s="279"/>
      <c r="LF22" s="279"/>
      <c r="LG22" s="279"/>
      <c r="LH22" s="279"/>
      <c r="LI22" s="279"/>
      <c r="LJ22" s="279"/>
      <c r="LK22" s="279"/>
      <c r="LL22" s="279"/>
      <c r="LM22" s="279"/>
      <c r="LN22" s="279"/>
      <c r="LO22" s="279"/>
      <c r="LP22" s="279"/>
      <c r="LQ22" s="279"/>
      <c r="LR22" s="279"/>
      <c r="LS22" s="279"/>
      <c r="LT22" s="279"/>
      <c r="LU22" s="279"/>
      <c r="LV22" s="279"/>
      <c r="LW22" s="279"/>
      <c r="LX22" s="279"/>
      <c r="LY22" s="279"/>
      <c r="LZ22" s="279"/>
      <c r="MA22" s="279"/>
      <c r="MB22" s="279"/>
      <c r="MC22" s="279"/>
      <c r="MD22" s="279"/>
      <c r="ME22" s="279"/>
      <c r="MF22" s="279"/>
      <c r="MG22" s="279"/>
      <c r="MH22" s="279"/>
      <c r="MI22" s="279"/>
      <c r="MJ22" s="279"/>
      <c r="MK22" s="279"/>
      <c r="ML22" s="279"/>
      <c r="MM22" s="279"/>
      <c r="MN22" s="279"/>
      <c r="MO22" s="279"/>
      <c r="MP22" s="279"/>
      <c r="MQ22" s="279"/>
      <c r="MR22" s="279"/>
      <c r="MS22" s="279"/>
      <c r="MT22" s="279"/>
      <c r="MU22" s="279"/>
      <c r="MV22" s="279"/>
      <c r="MW22" s="279"/>
      <c r="MX22" s="279"/>
      <c r="MY22" s="279"/>
      <c r="MZ22" s="279"/>
      <c r="NA22" s="279"/>
      <c r="NB22" s="279"/>
      <c r="NC22" s="279"/>
      <c r="ND22" s="279"/>
      <c r="NE22" s="279"/>
      <c r="NF22" s="279"/>
      <c r="NG22" s="279"/>
      <c r="NH22" s="279"/>
      <c r="NI22" s="279"/>
      <c r="NJ22" s="279"/>
      <c r="NK22" s="279"/>
      <c r="NL22" s="279"/>
      <c r="NM22" s="279"/>
      <c r="NN22" s="279"/>
      <c r="NO22" s="279"/>
      <c r="NP22" s="279"/>
      <c r="NQ22" s="279"/>
      <c r="NR22" s="279"/>
      <c r="NS22" s="279"/>
      <c r="NT22" s="279"/>
      <c r="NU22" s="279"/>
      <c r="NV22" s="279"/>
      <c r="NW22" s="279"/>
      <c r="NX22" s="279"/>
      <c r="NY22" s="279"/>
      <c r="NZ22" s="279"/>
      <c r="OA22" s="279"/>
      <c r="OB22" s="279"/>
      <c r="OC22" s="279"/>
      <c r="OD22" s="279"/>
      <c r="OE22" s="279"/>
      <c r="OF22" s="279"/>
      <c r="OG22" s="279"/>
      <c r="OH22" s="279"/>
      <c r="OI22" s="279"/>
      <c r="OJ22" s="279"/>
      <c r="OK22" s="279"/>
      <c r="OL22" s="279"/>
      <c r="OM22" s="279"/>
      <c r="ON22" s="279"/>
      <c r="OO22" s="279"/>
      <c r="OP22" s="279"/>
      <c r="OQ22" s="279"/>
      <c r="OR22" s="279"/>
      <c r="OS22" s="279"/>
      <c r="OT22" s="279"/>
      <c r="OU22" s="279"/>
      <c r="OV22" s="279"/>
      <c r="OW22" s="279"/>
      <c r="OX22" s="279"/>
      <c r="OY22" s="279"/>
      <c r="OZ22" s="279"/>
      <c r="PA22" s="279"/>
      <c r="PB22" s="279"/>
      <c r="PC22" s="279"/>
      <c r="PD22" s="279"/>
      <c r="PE22" s="279"/>
      <c r="PF22" s="279"/>
      <c r="PG22" s="279"/>
      <c r="PH22" s="279"/>
      <c r="PI22" s="279"/>
      <c r="PJ22" s="279"/>
      <c r="PK22" s="279"/>
      <c r="PL22" s="279"/>
      <c r="PM22" s="279"/>
      <c r="PN22" s="279"/>
      <c r="PO22" s="279"/>
      <c r="PP22" s="279"/>
      <c r="PQ22" s="279"/>
      <c r="PR22" s="279"/>
      <c r="PS22" s="279"/>
      <c r="PT22" s="279"/>
      <c r="PU22" s="279"/>
      <c r="PV22" s="279"/>
      <c r="PW22" s="279"/>
      <c r="PX22" s="279"/>
      <c r="PY22" s="279"/>
      <c r="PZ22" s="279"/>
      <c r="QA22" s="279"/>
      <c r="QB22" s="279"/>
      <c r="QC22" s="279"/>
      <c r="QD22" s="279"/>
      <c r="QE22" s="279"/>
      <c r="QF22" s="279"/>
      <c r="QG22" s="279"/>
      <c r="QH22" s="279"/>
      <c r="QI22" s="279"/>
      <c r="QJ22" s="279"/>
      <c r="QK22" s="279"/>
      <c r="QL22" s="279"/>
      <c r="QM22" s="279"/>
      <c r="QN22" s="279"/>
      <c r="QO22" s="279"/>
      <c r="QP22" s="279"/>
      <c r="QQ22" s="279"/>
      <c r="QR22" s="279"/>
      <c r="QS22" s="279"/>
      <c r="QT22" s="279"/>
      <c r="QU22" s="279"/>
      <c r="QV22" s="279"/>
      <c r="QW22" s="279"/>
      <c r="QX22" s="279"/>
      <c r="QY22" s="279"/>
      <c r="QZ22" s="279"/>
      <c r="RA22" s="279"/>
      <c r="RB22" s="279"/>
      <c r="RC22" s="279"/>
      <c r="RD22" s="279"/>
      <c r="RE22" s="279"/>
      <c r="RF22" s="279"/>
      <c r="RG22" s="279"/>
      <c r="RH22" s="279"/>
      <c r="RI22" s="279"/>
      <c r="RJ22" s="279"/>
      <c r="RK22" s="279"/>
      <c r="RL22" s="279"/>
      <c r="RM22" s="279"/>
      <c r="RN22" s="279"/>
      <c r="RO22" s="279"/>
      <c r="RP22" s="279"/>
      <c r="RQ22" s="279"/>
      <c r="RR22" s="279"/>
      <c r="RS22" s="279"/>
      <c r="RT22" s="279"/>
      <c r="RU22" s="279"/>
      <c r="RV22" s="279"/>
      <c r="RW22" s="279"/>
      <c r="RX22" s="279"/>
      <c r="RY22" s="279"/>
      <c r="RZ22" s="279"/>
      <c r="SA22" s="279"/>
      <c r="SB22" s="279"/>
      <c r="SC22" s="279"/>
      <c r="SD22" s="279"/>
      <c r="SE22" s="279"/>
      <c r="SF22" s="279"/>
      <c r="SG22" s="279"/>
      <c r="SH22" s="279"/>
      <c r="SI22" s="279"/>
      <c r="SJ22" s="279"/>
      <c r="SK22" s="279"/>
      <c r="SL22" s="279"/>
      <c r="SM22" s="279"/>
      <c r="SN22" s="279"/>
      <c r="SO22" s="279"/>
      <c r="SP22" s="279"/>
      <c r="SQ22" s="279"/>
      <c r="SR22" s="279"/>
      <c r="SS22" s="279"/>
      <c r="ST22" s="279"/>
      <c r="SU22" s="279"/>
      <c r="SV22" s="279"/>
      <c r="SW22" s="279"/>
      <c r="SX22" s="279"/>
      <c r="SY22" s="279"/>
      <c r="SZ22" s="279"/>
      <c r="TA22" s="279"/>
      <c r="TB22" s="279"/>
      <c r="TC22" s="279"/>
      <c r="TD22" s="279"/>
      <c r="TE22" s="279"/>
      <c r="TF22" s="279"/>
      <c r="TG22" s="279"/>
      <c r="TH22" s="279"/>
      <c r="TI22" s="279"/>
      <c r="TJ22" s="279"/>
      <c r="TK22" s="279"/>
      <c r="TL22" s="279"/>
      <c r="TM22" s="279"/>
      <c r="TN22" s="279"/>
      <c r="TO22" s="279"/>
      <c r="TP22" s="279"/>
      <c r="TQ22" s="279"/>
      <c r="TR22" s="279"/>
      <c r="TS22" s="279"/>
      <c r="TT22" s="279"/>
      <c r="TU22" s="279"/>
      <c r="TV22" s="279"/>
      <c r="TW22" s="279"/>
      <c r="TX22" s="279"/>
      <c r="TY22" s="279"/>
      <c r="TZ22" s="279"/>
      <c r="UA22" s="279"/>
      <c r="UB22" s="279"/>
      <c r="UC22" s="279"/>
      <c r="UD22" s="279"/>
      <c r="UE22" s="279"/>
      <c r="UF22" s="279"/>
      <c r="UG22" s="279"/>
      <c r="UH22" s="279"/>
      <c r="UI22" s="279"/>
      <c r="UJ22" s="279"/>
      <c r="UK22" s="279"/>
      <c r="UL22" s="279"/>
      <c r="UM22" s="279"/>
      <c r="UN22" s="279"/>
      <c r="UO22" s="279"/>
      <c r="UP22" s="279"/>
      <c r="UQ22" s="279"/>
      <c r="UR22" s="279"/>
      <c r="US22" s="279"/>
      <c r="UT22" s="279"/>
      <c r="UU22" s="279"/>
      <c r="UV22" s="279"/>
      <c r="UW22" s="279"/>
      <c r="UX22" s="279"/>
      <c r="UY22" s="279"/>
      <c r="UZ22" s="279"/>
      <c r="VA22" s="279"/>
      <c r="VB22" s="279"/>
      <c r="VC22" s="279"/>
      <c r="VD22" s="279"/>
      <c r="VE22" s="279"/>
      <c r="VF22" s="279"/>
      <c r="VG22" s="279"/>
      <c r="VH22" s="279"/>
      <c r="VI22" s="279"/>
      <c r="VJ22" s="279"/>
      <c r="VK22" s="279"/>
      <c r="VL22" s="279"/>
      <c r="VM22" s="279"/>
      <c r="VN22" s="279"/>
      <c r="VO22" s="279"/>
      <c r="VP22" s="279"/>
      <c r="VQ22" s="279"/>
      <c r="VR22" s="279"/>
      <c r="VS22" s="279"/>
      <c r="VT22" s="279"/>
      <c r="VU22" s="279"/>
      <c r="VV22" s="279"/>
      <c r="VW22" s="279"/>
      <c r="VX22" s="279"/>
      <c r="VY22" s="279"/>
      <c r="VZ22" s="279"/>
      <c r="WA22" s="279"/>
      <c r="WB22" s="279"/>
      <c r="WC22" s="279"/>
      <c r="WD22" s="279"/>
      <c r="WE22" s="279"/>
      <c r="WF22" s="279"/>
      <c r="WG22" s="279"/>
      <c r="WH22" s="279"/>
      <c r="WI22" s="279"/>
      <c r="WJ22" s="279"/>
      <c r="WK22" s="279"/>
      <c r="WL22" s="279"/>
      <c r="WM22" s="279"/>
      <c r="WN22" s="279"/>
      <c r="WO22" s="279"/>
      <c r="WP22" s="279"/>
      <c r="WQ22" s="279"/>
      <c r="WR22" s="279"/>
      <c r="WS22" s="279"/>
      <c r="WT22" s="279"/>
      <c r="WU22" s="279"/>
      <c r="WV22" s="279"/>
      <c r="WW22" s="279"/>
      <c r="WX22" s="279"/>
      <c r="WY22" s="279"/>
      <c r="WZ22" s="279"/>
      <c r="XA22" s="279"/>
      <c r="XB22" s="279"/>
      <c r="XC22" s="279"/>
      <c r="XD22" s="279"/>
      <c r="XE22" s="279"/>
      <c r="XF22" s="279"/>
      <c r="XG22" s="279"/>
      <c r="XH22" s="279"/>
      <c r="XI22" s="279"/>
      <c r="XJ22" s="279"/>
      <c r="XK22" s="279"/>
      <c r="XL22" s="279"/>
      <c r="XM22" s="279"/>
      <c r="XN22" s="279"/>
      <c r="XO22" s="279"/>
      <c r="XP22" s="279"/>
      <c r="XQ22" s="279"/>
      <c r="XR22" s="279"/>
      <c r="XS22" s="279"/>
      <c r="XT22" s="279"/>
      <c r="XU22" s="279"/>
      <c r="XV22" s="279"/>
      <c r="XW22" s="279"/>
      <c r="XX22" s="279"/>
      <c r="XY22" s="279"/>
      <c r="XZ22" s="279"/>
      <c r="YA22" s="279"/>
      <c r="YB22" s="279"/>
      <c r="YC22" s="279"/>
      <c r="YD22" s="279"/>
      <c r="YE22" s="279"/>
      <c r="YF22" s="279"/>
      <c r="YG22" s="279"/>
      <c r="YH22" s="279"/>
      <c r="YI22" s="279"/>
      <c r="YJ22" s="279"/>
      <c r="YK22" s="279"/>
      <c r="YL22" s="279"/>
      <c r="YM22" s="279"/>
      <c r="YN22" s="279"/>
      <c r="YO22" s="279"/>
      <c r="YP22" s="279"/>
      <c r="YQ22" s="279"/>
      <c r="YR22" s="279"/>
      <c r="YS22" s="279"/>
      <c r="YT22" s="279"/>
      <c r="YU22" s="279"/>
      <c r="YV22" s="279"/>
      <c r="YW22" s="279"/>
      <c r="YX22" s="279"/>
      <c r="YY22" s="279"/>
      <c r="YZ22" s="279"/>
      <c r="ZA22" s="279"/>
      <c r="ZB22" s="279"/>
      <c r="ZC22" s="279"/>
      <c r="ZD22" s="279"/>
      <c r="ZE22" s="279"/>
      <c r="ZF22" s="279"/>
      <c r="ZG22" s="279"/>
      <c r="ZH22" s="279"/>
      <c r="ZI22" s="279"/>
      <c r="ZJ22" s="279"/>
      <c r="ZK22" s="279"/>
      <c r="ZL22" s="279"/>
      <c r="ZM22" s="279"/>
      <c r="ZN22" s="279"/>
      <c r="ZO22" s="279"/>
      <c r="ZP22" s="279"/>
      <c r="ZQ22" s="279"/>
      <c r="ZR22" s="279"/>
      <c r="ZS22" s="279"/>
      <c r="ZT22" s="279"/>
      <c r="ZU22" s="279"/>
      <c r="ZV22" s="279"/>
      <c r="ZW22" s="279"/>
      <c r="ZX22" s="279"/>
      <c r="ZY22" s="279"/>
      <c r="ZZ22" s="279"/>
      <c r="AAA22" s="279"/>
      <c r="AAB22" s="279"/>
      <c r="AAC22" s="279"/>
      <c r="AAD22" s="279"/>
      <c r="AAE22" s="279"/>
      <c r="AAF22" s="279"/>
      <c r="AAG22" s="279"/>
      <c r="AAH22" s="279"/>
      <c r="AAI22" s="279"/>
      <c r="AAJ22" s="279"/>
      <c r="AAK22" s="279"/>
      <c r="AAL22" s="279"/>
      <c r="AAM22" s="279"/>
      <c r="AAN22" s="279"/>
      <c r="AAO22" s="279"/>
      <c r="AAP22" s="279"/>
      <c r="AAQ22" s="279"/>
      <c r="AAR22" s="279"/>
      <c r="AAS22" s="279"/>
      <c r="AAT22" s="279"/>
      <c r="AAU22" s="279"/>
      <c r="AAV22" s="279"/>
      <c r="AAW22" s="279"/>
      <c r="AAX22" s="279"/>
      <c r="AAY22" s="279"/>
      <c r="AAZ22" s="279"/>
      <c r="ABA22" s="279"/>
      <c r="ABB22" s="279"/>
      <c r="ABC22" s="279"/>
      <c r="ABD22" s="279"/>
      <c r="ABE22" s="279"/>
      <c r="ABF22" s="279"/>
      <c r="ABG22" s="279"/>
      <c r="ABH22" s="279"/>
      <c r="ABI22" s="279"/>
      <c r="ABJ22" s="279"/>
      <c r="ABK22" s="279"/>
      <c r="ABL22" s="279"/>
      <c r="ABM22" s="279"/>
      <c r="ABN22" s="279"/>
      <c r="ABO22" s="279"/>
      <c r="ABP22" s="279"/>
      <c r="ABQ22" s="279"/>
      <c r="ABR22" s="279"/>
      <c r="ABS22" s="279"/>
      <c r="ABT22" s="279"/>
      <c r="ABU22" s="279"/>
      <c r="ABV22" s="279"/>
      <c r="ABW22" s="279"/>
      <c r="ABX22" s="279"/>
      <c r="ABY22" s="279"/>
      <c r="ABZ22" s="279"/>
      <c r="ACA22" s="279"/>
      <c r="ACB22" s="279"/>
      <c r="ACC22" s="279"/>
      <c r="ACD22" s="279"/>
      <c r="ACE22" s="279"/>
      <c r="ACF22" s="279"/>
      <c r="ACG22" s="279"/>
      <c r="ACH22" s="279"/>
      <c r="ACI22" s="279"/>
      <c r="ACJ22" s="279"/>
      <c r="ACK22" s="279"/>
      <c r="ACL22" s="279"/>
      <c r="ACM22" s="279"/>
      <c r="ACN22" s="279"/>
      <c r="ACO22" s="279"/>
      <c r="ACP22" s="279"/>
      <c r="ACQ22" s="279"/>
      <c r="ACR22" s="279"/>
      <c r="ACS22" s="279"/>
      <c r="ACT22" s="279"/>
      <c r="ACU22" s="279"/>
      <c r="ACV22" s="279"/>
      <c r="ACW22" s="279"/>
      <c r="ACX22" s="279"/>
      <c r="ACY22" s="279"/>
      <c r="ACZ22" s="279"/>
      <c r="ADA22" s="279"/>
      <c r="ADB22" s="279"/>
      <c r="ADC22" s="279"/>
      <c r="ADD22" s="279"/>
      <c r="ADE22" s="279"/>
      <c r="ADF22" s="279"/>
      <c r="ADG22" s="279"/>
      <c r="ADH22" s="279"/>
      <c r="ADI22" s="279"/>
      <c r="ADJ22" s="279"/>
      <c r="ADK22" s="279"/>
      <c r="ADL22" s="279"/>
      <c r="ADM22" s="279"/>
      <c r="ADN22" s="279"/>
      <c r="ADO22" s="279"/>
      <c r="ADP22" s="279"/>
      <c r="ADQ22" s="279"/>
      <c r="ADR22" s="279"/>
      <c r="ADS22" s="279"/>
      <c r="ADT22" s="279"/>
      <c r="ADU22" s="279"/>
      <c r="ADV22" s="279"/>
      <c r="ADW22" s="279"/>
      <c r="ADX22" s="279"/>
      <c r="ADY22" s="279"/>
      <c r="ADZ22" s="279"/>
      <c r="AEA22" s="279"/>
      <c r="AEB22" s="279"/>
      <c r="AEC22" s="279"/>
      <c r="AED22" s="279"/>
      <c r="AEE22" s="279"/>
      <c r="AEF22" s="279"/>
      <c r="AEG22" s="279"/>
      <c r="AEH22" s="279"/>
      <c r="AEI22" s="279"/>
      <c r="AEJ22" s="279"/>
      <c r="AEK22" s="279"/>
      <c r="AEL22" s="279"/>
      <c r="AEM22" s="279"/>
      <c r="AEN22" s="279"/>
      <c r="AEO22" s="279"/>
      <c r="AEP22" s="279"/>
      <c r="AEQ22" s="279"/>
      <c r="AER22" s="279"/>
      <c r="AES22" s="279"/>
      <c r="AET22" s="279"/>
      <c r="AEU22" s="279"/>
      <c r="AEV22" s="279"/>
      <c r="AEW22" s="279"/>
      <c r="AEX22" s="279"/>
      <c r="AEY22" s="279"/>
      <c r="AEZ22" s="279"/>
      <c r="AFA22" s="279"/>
      <c r="AFB22" s="279"/>
      <c r="AFC22" s="279"/>
      <c r="AFD22" s="279"/>
      <c r="AFE22" s="279"/>
      <c r="AFF22" s="279"/>
      <c r="AFG22" s="279"/>
      <c r="AFH22" s="279"/>
      <c r="AFI22" s="279"/>
      <c r="AFJ22" s="279"/>
      <c r="AFK22" s="279"/>
      <c r="AFL22" s="279"/>
      <c r="AFM22" s="279"/>
      <c r="AFN22" s="279"/>
      <c r="AFO22" s="279"/>
      <c r="AFP22" s="279"/>
      <c r="AFQ22" s="279"/>
      <c r="AFR22" s="279"/>
      <c r="AFS22" s="279"/>
      <c r="AFT22" s="279"/>
      <c r="AFU22" s="279"/>
      <c r="AFV22" s="279"/>
      <c r="AFW22" s="279"/>
      <c r="AFX22" s="279"/>
      <c r="AFY22" s="279"/>
      <c r="AFZ22" s="279"/>
      <c r="AGA22" s="279"/>
      <c r="AGB22" s="279"/>
      <c r="AGC22" s="279"/>
      <c r="AGD22" s="279"/>
      <c r="AGE22" s="279"/>
      <c r="AGF22" s="279"/>
      <c r="AGG22" s="279"/>
      <c r="AGH22" s="279"/>
      <c r="AGI22" s="279"/>
      <c r="AGJ22" s="279"/>
      <c r="AGK22" s="279"/>
      <c r="AGL22" s="279"/>
      <c r="AGM22" s="279"/>
      <c r="AGN22" s="279"/>
      <c r="AGO22" s="279"/>
      <c r="AGP22" s="279"/>
      <c r="AGQ22" s="279"/>
      <c r="AGR22" s="279"/>
      <c r="AGS22" s="279"/>
      <c r="AGT22" s="279"/>
      <c r="AGU22" s="279"/>
      <c r="AGV22" s="279"/>
      <c r="AGW22" s="279"/>
      <c r="AGX22" s="279"/>
      <c r="AGY22" s="279"/>
      <c r="AGZ22" s="279"/>
      <c r="AHA22" s="279"/>
      <c r="AHB22" s="279"/>
      <c r="AHC22" s="279"/>
      <c r="AHD22" s="279"/>
      <c r="AHE22" s="279"/>
      <c r="AHF22" s="279"/>
      <c r="AHG22" s="279"/>
      <c r="AHH22" s="279"/>
      <c r="AHI22" s="279"/>
      <c r="AHJ22" s="279"/>
      <c r="AHK22" s="279"/>
      <c r="AHL22" s="279"/>
      <c r="AHM22" s="279"/>
      <c r="AHN22" s="279"/>
      <c r="AHO22" s="279"/>
      <c r="AHP22" s="279"/>
      <c r="AHQ22" s="279"/>
      <c r="AHR22" s="279"/>
      <c r="AHS22" s="279"/>
      <c r="AHT22" s="279"/>
      <c r="AHU22" s="279"/>
      <c r="AHV22" s="279"/>
      <c r="AHW22" s="279"/>
      <c r="AHX22" s="279"/>
      <c r="AHY22" s="279"/>
      <c r="AHZ22" s="279"/>
      <c r="AIA22" s="279"/>
      <c r="AIB22" s="279"/>
      <c r="AIC22" s="279"/>
      <c r="AID22" s="279"/>
      <c r="AIE22" s="279"/>
      <c r="AIF22" s="279"/>
      <c r="AIG22" s="279"/>
      <c r="AIH22" s="279"/>
      <c r="AII22" s="279"/>
      <c r="AIJ22" s="279"/>
      <c r="AIK22" s="279"/>
      <c r="AIL22" s="279"/>
      <c r="AIM22" s="279"/>
      <c r="AIN22" s="279"/>
      <c r="AIO22" s="279"/>
      <c r="AIP22" s="279"/>
      <c r="AIQ22" s="279"/>
      <c r="AIR22" s="279"/>
      <c r="AIS22" s="279"/>
      <c r="AIT22" s="279"/>
      <c r="AIU22" s="279"/>
      <c r="AIV22" s="279"/>
      <c r="AIW22" s="279"/>
      <c r="AIX22" s="279"/>
      <c r="AIY22" s="279"/>
      <c r="AIZ22" s="279"/>
      <c r="AJA22" s="279"/>
      <c r="AJB22" s="279"/>
      <c r="AJC22" s="279"/>
      <c r="AJD22" s="279"/>
      <c r="AJE22" s="279"/>
      <c r="AJF22" s="279"/>
      <c r="AJG22" s="279"/>
      <c r="AJH22" s="279"/>
      <c r="AJI22" s="279"/>
      <c r="AJJ22" s="279"/>
      <c r="AJK22" s="279"/>
      <c r="AJL22" s="279"/>
      <c r="AJM22" s="279"/>
      <c r="AJN22" s="279"/>
      <c r="AJO22" s="279"/>
      <c r="AJP22" s="279"/>
      <c r="AJQ22" s="279"/>
      <c r="AJR22" s="279"/>
      <c r="AJS22" s="279"/>
      <c r="AJT22" s="279"/>
      <c r="AJU22" s="279"/>
      <c r="AJV22" s="279"/>
      <c r="AJW22" s="279"/>
      <c r="AJX22" s="279"/>
      <c r="AJY22" s="279"/>
      <c r="AJZ22" s="279"/>
      <c r="AKA22" s="279"/>
      <c r="AKB22" s="279"/>
      <c r="AKC22" s="279"/>
      <c r="AKD22" s="279"/>
      <c r="AKE22" s="279"/>
      <c r="AKF22" s="279"/>
      <c r="AKG22" s="279"/>
      <c r="AKH22" s="279"/>
      <c r="AKI22" s="279"/>
      <c r="AKJ22" s="279"/>
      <c r="AKK22" s="279"/>
      <c r="AKL22" s="279"/>
      <c r="AKM22" s="279"/>
      <c r="AKN22" s="279"/>
      <c r="AKO22" s="279"/>
      <c r="AKP22" s="279"/>
      <c r="AKQ22" s="279"/>
      <c r="AKR22" s="279"/>
      <c r="AKS22" s="279"/>
      <c r="AKT22" s="279"/>
      <c r="AKU22" s="279"/>
      <c r="AKV22" s="279"/>
      <c r="AKW22" s="279"/>
      <c r="AKX22" s="279"/>
      <c r="AKY22" s="279"/>
      <c r="AKZ22" s="279"/>
      <c r="ALA22" s="279"/>
      <c r="ALB22" s="279"/>
      <c r="ALC22" s="279"/>
      <c r="ALD22" s="279"/>
      <c r="ALE22" s="279"/>
      <c r="ALF22" s="279"/>
      <c r="ALG22" s="279"/>
      <c r="ALH22" s="279"/>
      <c r="ALI22" s="279"/>
      <c r="ALJ22" s="279"/>
      <c r="ALK22" s="279"/>
      <c r="ALL22" s="279"/>
      <c r="ALM22" s="279"/>
      <c r="ALN22" s="279"/>
      <c r="ALO22" s="279"/>
      <c r="ALP22" s="279"/>
      <c r="ALQ22" s="279"/>
      <c r="ALR22" s="279"/>
      <c r="ALS22" s="279"/>
      <c r="ALT22" s="279"/>
      <c r="ALU22" s="279"/>
      <c r="ALV22" s="279"/>
      <c r="ALW22" s="279"/>
    </row>
    <row r="23" spans="1:1011" ht="14.25" customHeight="1">
      <c r="A23" s="345">
        <v>19</v>
      </c>
      <c r="B23" s="312" t="s">
        <v>714</v>
      </c>
      <c r="C23" s="311" t="s">
        <v>713</v>
      </c>
      <c r="D23" s="286">
        <v>324.69</v>
      </c>
      <c r="E23" s="344">
        <v>353310</v>
      </c>
      <c r="F23" s="423"/>
      <c r="G23" s="399">
        <v>9</v>
      </c>
      <c r="H23" s="399"/>
      <c r="I23" s="399">
        <v>1936</v>
      </c>
      <c r="J23" s="399">
        <v>2</v>
      </c>
      <c r="K23" s="407" t="s">
        <v>712</v>
      </c>
      <c r="L23" s="407" t="s">
        <v>711</v>
      </c>
      <c r="M23" s="407" t="s">
        <v>710</v>
      </c>
      <c r="N23" s="401" t="s">
        <v>376</v>
      </c>
      <c r="O23" s="401" t="s">
        <v>376</v>
      </c>
      <c r="P23" s="401" t="s">
        <v>718</v>
      </c>
      <c r="Q23" s="401" t="s">
        <v>378</v>
      </c>
      <c r="R23" s="401" t="s">
        <v>376</v>
      </c>
      <c r="S23" s="401" t="s">
        <v>376</v>
      </c>
      <c r="T23" s="401" t="s">
        <v>376</v>
      </c>
      <c r="U23" s="401" t="s">
        <v>376</v>
      </c>
      <c r="V23" s="401" t="s">
        <v>376</v>
      </c>
      <c r="W23" s="401" t="s">
        <v>378</v>
      </c>
      <c r="X23" s="398" t="s">
        <v>376</v>
      </c>
      <c r="Y23" s="398" t="s">
        <v>376</v>
      </c>
      <c r="Z23" s="398" t="s">
        <v>1184</v>
      </c>
      <c r="AA23" s="398" t="s">
        <v>376</v>
      </c>
      <c r="AB23" s="408">
        <v>41857</v>
      </c>
      <c r="AC23" s="408">
        <v>41857</v>
      </c>
      <c r="AD23" s="398"/>
      <c r="AE23" s="402"/>
      <c r="AF23" s="397"/>
      <c r="AG23" s="398"/>
      <c r="AH23" s="305">
        <v>222.59</v>
      </c>
    </row>
    <row r="24" spans="1:1011" s="144" customFormat="1" ht="14.25" customHeight="1">
      <c r="A24" s="345">
        <v>20</v>
      </c>
      <c r="B24" s="266" t="s">
        <v>11</v>
      </c>
      <c r="C24" s="265" t="s">
        <v>12</v>
      </c>
      <c r="D24" s="273">
        <v>485.16</v>
      </c>
      <c r="E24" s="344">
        <v>2401432.7400000002</v>
      </c>
      <c r="F24" s="267"/>
      <c r="G24" s="399">
        <v>15</v>
      </c>
      <c r="H24" s="399"/>
      <c r="I24" s="390">
        <v>1930</v>
      </c>
      <c r="J24" s="390">
        <v>3</v>
      </c>
      <c r="K24" s="391" t="s">
        <v>380</v>
      </c>
      <c r="L24" s="391" t="s">
        <v>374</v>
      </c>
      <c r="M24" s="391" t="s">
        <v>381</v>
      </c>
      <c r="N24" s="387" t="s">
        <v>376</v>
      </c>
      <c r="O24" s="387" t="s">
        <v>378</v>
      </c>
      <c r="P24" s="387" t="s">
        <v>1188</v>
      </c>
      <c r="Q24" s="387" t="s">
        <v>378</v>
      </c>
      <c r="R24" s="387" t="s">
        <v>376</v>
      </c>
      <c r="S24" s="387" t="s">
        <v>376</v>
      </c>
      <c r="T24" s="387" t="s">
        <v>376</v>
      </c>
      <c r="U24" s="387"/>
      <c r="V24" s="387" t="s">
        <v>376</v>
      </c>
      <c r="W24" s="387" t="s">
        <v>378</v>
      </c>
      <c r="X24" s="388" t="s">
        <v>378</v>
      </c>
      <c r="Y24" s="388" t="s">
        <v>378</v>
      </c>
      <c r="Z24" s="392">
        <v>44008</v>
      </c>
      <c r="AA24" s="388" t="s">
        <v>376</v>
      </c>
      <c r="AB24" s="392">
        <v>42669</v>
      </c>
      <c r="AC24" s="389"/>
      <c r="AD24" s="396" t="s">
        <v>1189</v>
      </c>
      <c r="AE24" s="389" t="s">
        <v>1190</v>
      </c>
      <c r="AF24" s="396" t="s">
        <v>1191</v>
      </c>
      <c r="AG24" s="389"/>
      <c r="AH24" s="305">
        <v>1512.9</v>
      </c>
    </row>
    <row r="25" spans="1:1011" ht="14.25" customHeight="1">
      <c r="A25" s="345">
        <v>21</v>
      </c>
      <c r="B25" s="266" t="s">
        <v>13</v>
      </c>
      <c r="C25" s="194" t="s">
        <v>12</v>
      </c>
      <c r="D25" s="273">
        <v>238.71</v>
      </c>
      <c r="E25" s="297"/>
      <c r="F25" s="344">
        <v>316030.87</v>
      </c>
      <c r="G25" s="399">
        <v>5</v>
      </c>
      <c r="H25" s="399"/>
      <c r="I25" s="390">
        <v>1900</v>
      </c>
      <c r="J25" s="390">
        <v>2</v>
      </c>
      <c r="K25" s="391" t="s">
        <v>385</v>
      </c>
      <c r="L25" s="391" t="s">
        <v>374</v>
      </c>
      <c r="M25" s="391" t="s">
        <v>381</v>
      </c>
      <c r="N25" s="387" t="s">
        <v>376</v>
      </c>
      <c r="O25" s="387" t="s">
        <v>376</v>
      </c>
      <c r="P25" s="387" t="s">
        <v>386</v>
      </c>
      <c r="Q25" s="387" t="s">
        <v>378</v>
      </c>
      <c r="R25" s="387"/>
      <c r="S25" s="387" t="s">
        <v>376</v>
      </c>
      <c r="T25" s="387" t="s">
        <v>376</v>
      </c>
      <c r="U25" s="387"/>
      <c r="V25" s="387" t="s">
        <v>376</v>
      </c>
      <c r="W25" s="387" t="s">
        <v>376</v>
      </c>
      <c r="X25" s="388" t="s">
        <v>376</v>
      </c>
      <c r="Y25" s="388" t="s">
        <v>378</v>
      </c>
      <c r="Z25" s="392">
        <v>44008</v>
      </c>
      <c r="AA25" s="388" t="s">
        <v>376</v>
      </c>
      <c r="AB25" s="392">
        <v>43570</v>
      </c>
      <c r="AC25" s="389"/>
      <c r="AD25" s="396" t="s">
        <v>1192</v>
      </c>
      <c r="AE25" s="389" t="s">
        <v>1193</v>
      </c>
      <c r="AF25" s="396" t="s">
        <v>1194</v>
      </c>
      <c r="AG25" s="389"/>
      <c r="AH25" s="305">
        <v>199.1</v>
      </c>
    </row>
    <row r="26" spans="1:1011" ht="14.25" customHeight="1">
      <c r="A26" s="345">
        <v>22</v>
      </c>
      <c r="B26" s="196" t="s">
        <v>14</v>
      </c>
      <c r="C26" s="194" t="s">
        <v>12</v>
      </c>
      <c r="D26" s="273">
        <v>184.56</v>
      </c>
      <c r="E26" s="297">
        <v>184560</v>
      </c>
      <c r="F26" s="267"/>
      <c r="G26" s="399">
        <v>4</v>
      </c>
      <c r="H26" s="399"/>
      <c r="I26" s="390">
        <v>1930</v>
      </c>
      <c r="J26" s="390">
        <v>3</v>
      </c>
      <c r="K26" s="391" t="s">
        <v>382</v>
      </c>
      <c r="L26" s="391" t="s">
        <v>374</v>
      </c>
      <c r="M26" s="391" t="s">
        <v>381</v>
      </c>
      <c r="N26" s="387" t="s">
        <v>376</v>
      </c>
      <c r="O26" s="387" t="s">
        <v>376</v>
      </c>
      <c r="P26" s="387" t="s">
        <v>377</v>
      </c>
      <c r="Q26" s="387" t="s">
        <v>376</v>
      </c>
      <c r="R26" s="387" t="s">
        <v>376</v>
      </c>
      <c r="S26" s="387" t="s">
        <v>376</v>
      </c>
      <c r="T26" s="387" t="s">
        <v>376</v>
      </c>
      <c r="U26" s="387"/>
      <c r="V26" s="387" t="s">
        <v>376</v>
      </c>
      <c r="W26" s="387" t="s">
        <v>376</v>
      </c>
      <c r="X26" s="388" t="s">
        <v>376</v>
      </c>
      <c r="Y26" s="388" t="s">
        <v>378</v>
      </c>
      <c r="Z26" s="392">
        <v>44008</v>
      </c>
      <c r="AA26" s="388" t="s">
        <v>376</v>
      </c>
      <c r="AB26" s="392">
        <v>43560</v>
      </c>
      <c r="AC26" s="389"/>
      <c r="AD26" s="393" t="s">
        <v>1195</v>
      </c>
      <c r="AE26" s="394" t="s">
        <v>1196</v>
      </c>
      <c r="AF26" s="395" t="s">
        <v>1197</v>
      </c>
      <c r="AG26" s="389"/>
      <c r="AH26" s="305">
        <v>116.27</v>
      </c>
    </row>
    <row r="27" spans="1:1011" ht="14.25" customHeight="1">
      <c r="A27" s="345">
        <v>23</v>
      </c>
      <c r="B27" s="196" t="s">
        <v>15</v>
      </c>
      <c r="C27" s="194" t="s">
        <v>12</v>
      </c>
      <c r="D27" s="273">
        <v>37.590000000000003</v>
      </c>
      <c r="E27" s="297">
        <v>37590</v>
      </c>
      <c r="F27" s="267"/>
      <c r="G27" s="399">
        <v>1</v>
      </c>
      <c r="H27" s="399"/>
      <c r="I27" s="390">
        <v>1930</v>
      </c>
      <c r="J27" s="390">
        <v>2</v>
      </c>
      <c r="K27" s="391" t="s">
        <v>382</v>
      </c>
      <c r="L27" s="391" t="s">
        <v>374</v>
      </c>
      <c r="M27" s="391" t="s">
        <v>383</v>
      </c>
      <c r="N27" s="387" t="s">
        <v>376</v>
      </c>
      <c r="O27" s="387" t="s">
        <v>376</v>
      </c>
      <c r="P27" s="387" t="s">
        <v>377</v>
      </c>
      <c r="Q27" s="387" t="s">
        <v>376</v>
      </c>
      <c r="R27" s="387" t="s">
        <v>376</v>
      </c>
      <c r="S27" s="387" t="s">
        <v>376</v>
      </c>
      <c r="T27" s="387" t="s">
        <v>376</v>
      </c>
      <c r="U27" s="387"/>
      <c r="V27" s="387" t="s">
        <v>376</v>
      </c>
      <c r="W27" s="387" t="s">
        <v>376</v>
      </c>
      <c r="X27" s="388" t="s">
        <v>376</v>
      </c>
      <c r="Y27" s="388" t="s">
        <v>378</v>
      </c>
      <c r="Z27" s="392">
        <v>44009</v>
      </c>
      <c r="AA27" s="388" t="s">
        <v>376</v>
      </c>
      <c r="AB27" s="392">
        <v>44057</v>
      </c>
      <c r="AC27" s="389"/>
      <c r="AD27" s="393">
        <v>40795</v>
      </c>
      <c r="AE27" s="394" t="s">
        <v>387</v>
      </c>
      <c r="AF27" s="395">
        <v>1404</v>
      </c>
      <c r="AG27" s="389"/>
      <c r="AH27" s="305">
        <v>23.68</v>
      </c>
    </row>
    <row r="28" spans="1:1011" ht="14.25" customHeight="1">
      <c r="A28" s="345">
        <v>24</v>
      </c>
      <c r="B28" s="154" t="s">
        <v>25</v>
      </c>
      <c r="C28" s="149" t="s">
        <v>26</v>
      </c>
      <c r="D28" s="273">
        <v>96.57</v>
      </c>
      <c r="E28" s="143">
        <v>96570</v>
      </c>
      <c r="F28" s="317"/>
      <c r="G28" s="399">
        <v>3</v>
      </c>
      <c r="H28" s="399"/>
      <c r="I28" s="390">
        <v>1930</v>
      </c>
      <c r="J28" s="390">
        <v>2</v>
      </c>
      <c r="K28" s="391" t="s">
        <v>385</v>
      </c>
      <c r="L28" s="391" t="s">
        <v>374</v>
      </c>
      <c r="M28" s="391" t="s">
        <v>381</v>
      </c>
      <c r="N28" s="387" t="s">
        <v>376</v>
      </c>
      <c r="O28" s="387" t="s">
        <v>376</v>
      </c>
      <c r="P28" s="387" t="s">
        <v>377</v>
      </c>
      <c r="Q28" s="387" t="s">
        <v>376</v>
      </c>
      <c r="R28" s="387" t="s">
        <v>376</v>
      </c>
      <c r="S28" s="387" t="s">
        <v>376</v>
      </c>
      <c r="T28" s="387" t="s">
        <v>376</v>
      </c>
      <c r="U28" s="387"/>
      <c r="V28" s="387" t="s">
        <v>376</v>
      </c>
      <c r="W28" s="387" t="s">
        <v>376</v>
      </c>
      <c r="X28" s="388" t="s">
        <v>376</v>
      </c>
      <c r="Y28" s="388" t="s">
        <v>376</v>
      </c>
      <c r="Z28" s="392">
        <v>44008</v>
      </c>
      <c r="AA28" s="388" t="s">
        <v>376</v>
      </c>
      <c r="AB28" s="392">
        <v>44057</v>
      </c>
      <c r="AC28" s="389"/>
      <c r="AD28" s="396" t="s">
        <v>1198</v>
      </c>
      <c r="AE28" s="394" t="s">
        <v>1199</v>
      </c>
      <c r="AF28" s="396" t="s">
        <v>1200</v>
      </c>
      <c r="AG28" s="389"/>
      <c r="AH28" s="305">
        <v>60.84</v>
      </c>
    </row>
    <row r="29" spans="1:1011" ht="14.25" customHeight="1">
      <c r="A29" s="345">
        <v>25</v>
      </c>
      <c r="B29" s="154" t="s">
        <v>27</v>
      </c>
      <c r="C29" s="149" t="s">
        <v>26</v>
      </c>
      <c r="D29" s="273">
        <v>120.59</v>
      </c>
      <c r="E29" s="143">
        <v>120590</v>
      </c>
      <c r="F29" s="317"/>
      <c r="G29" s="399">
        <v>4</v>
      </c>
      <c r="H29" s="399"/>
      <c r="I29" s="390">
        <v>1930</v>
      </c>
      <c r="J29" s="390">
        <v>2</v>
      </c>
      <c r="K29" s="391" t="s">
        <v>385</v>
      </c>
      <c r="L29" s="391" t="s">
        <v>374</v>
      </c>
      <c r="M29" s="391" t="s">
        <v>381</v>
      </c>
      <c r="N29" s="387" t="s">
        <v>376</v>
      </c>
      <c r="O29" s="387" t="s">
        <v>376</v>
      </c>
      <c r="P29" s="387" t="s">
        <v>377</v>
      </c>
      <c r="Q29" s="387" t="s">
        <v>376</v>
      </c>
      <c r="R29" s="387" t="s">
        <v>376</v>
      </c>
      <c r="S29" s="387" t="s">
        <v>376</v>
      </c>
      <c r="T29" s="387" t="s">
        <v>376</v>
      </c>
      <c r="U29" s="387"/>
      <c r="V29" s="387" t="s">
        <v>376</v>
      </c>
      <c r="W29" s="387" t="s">
        <v>376</v>
      </c>
      <c r="X29" s="388" t="s">
        <v>376</v>
      </c>
      <c r="Y29" s="388" t="s">
        <v>378</v>
      </c>
      <c r="Z29" s="392">
        <v>43964</v>
      </c>
      <c r="AA29" s="388" t="s">
        <v>376</v>
      </c>
      <c r="AB29" s="392">
        <v>43480</v>
      </c>
      <c r="AC29" s="389"/>
      <c r="AD29" s="396" t="s">
        <v>1201</v>
      </c>
      <c r="AE29" s="394" t="s">
        <v>1202</v>
      </c>
      <c r="AF29" s="396" t="s">
        <v>1203</v>
      </c>
      <c r="AG29" s="389"/>
      <c r="AH29" s="305">
        <v>75.97</v>
      </c>
    </row>
    <row r="30" spans="1:1011" ht="14.25" customHeight="1">
      <c r="A30" s="345">
        <v>26</v>
      </c>
      <c r="B30" s="154" t="s">
        <v>28</v>
      </c>
      <c r="C30" s="149" t="s">
        <v>26</v>
      </c>
      <c r="D30" s="273">
        <v>54.21</v>
      </c>
      <c r="E30" s="143">
        <v>54210</v>
      </c>
      <c r="F30" s="317"/>
      <c r="G30" s="399">
        <v>2</v>
      </c>
      <c r="H30" s="399"/>
      <c r="I30" s="390">
        <v>1920</v>
      </c>
      <c r="J30" s="390">
        <v>2</v>
      </c>
      <c r="K30" s="391" t="s">
        <v>393</v>
      </c>
      <c r="L30" s="391" t="s">
        <v>374</v>
      </c>
      <c r="M30" s="391" t="s">
        <v>394</v>
      </c>
      <c r="N30" s="387" t="s">
        <v>376</v>
      </c>
      <c r="O30" s="387" t="s">
        <v>376</v>
      </c>
      <c r="P30" s="387" t="s">
        <v>377</v>
      </c>
      <c r="Q30" s="387" t="s">
        <v>376</v>
      </c>
      <c r="R30" s="387" t="s">
        <v>376</v>
      </c>
      <c r="S30" s="387" t="s">
        <v>376</v>
      </c>
      <c r="T30" s="387" t="s">
        <v>376</v>
      </c>
      <c r="U30" s="387"/>
      <c r="V30" s="387" t="s">
        <v>376</v>
      </c>
      <c r="W30" s="387" t="s">
        <v>376</v>
      </c>
      <c r="X30" s="388" t="s">
        <v>376</v>
      </c>
      <c r="Y30" s="388" t="s">
        <v>376</v>
      </c>
      <c r="Z30" s="392">
        <v>44008</v>
      </c>
      <c r="AA30" s="388" t="s">
        <v>376</v>
      </c>
      <c r="AB30" s="392">
        <v>44377</v>
      </c>
      <c r="AC30" s="389"/>
      <c r="AD30" s="396" t="s">
        <v>395</v>
      </c>
      <c r="AE30" s="394" t="s">
        <v>396</v>
      </c>
      <c r="AF30" s="396" t="s">
        <v>397</v>
      </c>
      <c r="AG30" s="389"/>
      <c r="AH30" s="305">
        <v>34.15</v>
      </c>
    </row>
    <row r="31" spans="1:1011" ht="14.25" customHeight="1">
      <c r="A31" s="345">
        <v>27</v>
      </c>
      <c r="B31" s="154" t="s">
        <v>29</v>
      </c>
      <c r="C31" s="149" t="s">
        <v>26</v>
      </c>
      <c r="D31" s="273">
        <v>131.82</v>
      </c>
      <c r="E31" s="143">
        <v>131820</v>
      </c>
      <c r="F31" s="317"/>
      <c r="G31" s="399">
        <v>4</v>
      </c>
      <c r="H31" s="399"/>
      <c r="I31" s="390">
        <v>1920</v>
      </c>
      <c r="J31" s="390">
        <v>2</v>
      </c>
      <c r="K31" s="391" t="s">
        <v>385</v>
      </c>
      <c r="L31" s="391" t="s">
        <v>374</v>
      </c>
      <c r="M31" s="391" t="s">
        <v>383</v>
      </c>
      <c r="N31" s="387" t="s">
        <v>376</v>
      </c>
      <c r="O31" s="387" t="s">
        <v>376</v>
      </c>
      <c r="P31" s="387" t="s">
        <v>377</v>
      </c>
      <c r="Q31" s="387" t="s">
        <v>376</v>
      </c>
      <c r="R31" s="387" t="s">
        <v>376</v>
      </c>
      <c r="S31" s="387" t="s">
        <v>376</v>
      </c>
      <c r="T31" s="387" t="s">
        <v>376</v>
      </c>
      <c r="U31" s="387"/>
      <c r="V31" s="387" t="s">
        <v>376</v>
      </c>
      <c r="W31" s="387" t="s">
        <v>376</v>
      </c>
      <c r="X31" s="388" t="s">
        <v>376</v>
      </c>
      <c r="Y31" s="388" t="s">
        <v>376</v>
      </c>
      <c r="Z31" s="392">
        <v>44008</v>
      </c>
      <c r="AA31" s="388" t="s">
        <v>376</v>
      </c>
      <c r="AB31" s="392">
        <v>44377</v>
      </c>
      <c r="AC31" s="389"/>
      <c r="AD31" s="393" t="s">
        <v>1204</v>
      </c>
      <c r="AE31" s="394" t="s">
        <v>1205</v>
      </c>
      <c r="AF31" s="395" t="s">
        <v>1206</v>
      </c>
      <c r="AG31" s="389"/>
      <c r="AH31" s="305">
        <v>83.05</v>
      </c>
    </row>
    <row r="32" spans="1:1011" ht="14.25" customHeight="1">
      <c r="A32" s="345">
        <v>28</v>
      </c>
      <c r="B32" s="154" t="s">
        <v>30</v>
      </c>
      <c r="C32" s="149" t="s">
        <v>26</v>
      </c>
      <c r="D32" s="273">
        <v>60.61</v>
      </c>
      <c r="E32" s="143">
        <v>60610</v>
      </c>
      <c r="F32" s="317"/>
      <c r="G32" s="399">
        <v>2</v>
      </c>
      <c r="H32" s="399"/>
      <c r="I32" s="390">
        <v>1912</v>
      </c>
      <c r="J32" s="390">
        <v>2</v>
      </c>
      <c r="K32" s="391" t="s">
        <v>385</v>
      </c>
      <c r="L32" s="391" t="s">
        <v>374</v>
      </c>
      <c r="M32" s="391" t="s">
        <v>383</v>
      </c>
      <c r="N32" s="387" t="s">
        <v>376</v>
      </c>
      <c r="O32" s="387" t="s">
        <v>376</v>
      </c>
      <c r="P32" s="387" t="s">
        <v>377</v>
      </c>
      <c r="Q32" s="387" t="s">
        <v>376</v>
      </c>
      <c r="R32" s="387" t="s">
        <v>376</v>
      </c>
      <c r="S32" s="387" t="s">
        <v>376</v>
      </c>
      <c r="T32" s="387" t="s">
        <v>376</v>
      </c>
      <c r="U32" s="387"/>
      <c r="V32" s="387" t="s">
        <v>376</v>
      </c>
      <c r="W32" s="387" t="s">
        <v>376</v>
      </c>
      <c r="X32" s="388" t="s">
        <v>376</v>
      </c>
      <c r="Y32" s="388" t="s">
        <v>378</v>
      </c>
      <c r="Z32" s="392">
        <v>44008</v>
      </c>
      <c r="AA32" s="388" t="s">
        <v>376</v>
      </c>
      <c r="AB32" s="392">
        <v>43480</v>
      </c>
      <c r="AC32" s="389"/>
      <c r="AD32" s="393">
        <v>42489</v>
      </c>
      <c r="AE32" s="394" t="s">
        <v>398</v>
      </c>
      <c r="AF32" s="395">
        <v>5050</v>
      </c>
      <c r="AG32" s="389"/>
      <c r="AH32" s="305">
        <v>38.18</v>
      </c>
    </row>
    <row r="33" spans="1:1011" customFormat="1" ht="14.25" customHeight="1">
      <c r="A33" s="345">
        <v>29</v>
      </c>
      <c r="B33" s="346" t="s">
        <v>709</v>
      </c>
      <c r="C33" s="310" t="s">
        <v>698</v>
      </c>
      <c r="D33" s="273">
        <v>639.15</v>
      </c>
      <c r="E33" s="344">
        <v>639150</v>
      </c>
      <c r="F33" s="344"/>
      <c r="G33" s="399">
        <v>31</v>
      </c>
      <c r="H33" s="399"/>
      <c r="I33" s="399">
        <v>1974</v>
      </c>
      <c r="J33" s="399">
        <v>1</v>
      </c>
      <c r="K33" s="407" t="s">
        <v>708</v>
      </c>
      <c r="L33" s="407" t="s">
        <v>707</v>
      </c>
      <c r="M33" s="407" t="s">
        <v>706</v>
      </c>
      <c r="N33" s="401" t="s">
        <v>376</v>
      </c>
      <c r="O33" s="401" t="s">
        <v>378</v>
      </c>
      <c r="P33" s="401" t="s">
        <v>406</v>
      </c>
      <c r="Q33" s="401" t="s">
        <v>376</v>
      </c>
      <c r="R33" s="401" t="s">
        <v>376</v>
      </c>
      <c r="S33" s="401" t="s">
        <v>376</v>
      </c>
      <c r="T33" s="401" t="s">
        <v>376</v>
      </c>
      <c r="U33" s="401" t="s">
        <v>705</v>
      </c>
      <c r="V33" s="401" t="s">
        <v>376</v>
      </c>
      <c r="W33" s="401" t="s">
        <v>376</v>
      </c>
      <c r="X33" s="398" t="s">
        <v>376</v>
      </c>
      <c r="Y33" s="398" t="s">
        <v>378</v>
      </c>
      <c r="Z33" s="398" t="s">
        <v>1184</v>
      </c>
      <c r="AA33" s="398" t="s">
        <v>376</v>
      </c>
      <c r="AB33" s="408">
        <v>41815</v>
      </c>
      <c r="AC33" s="408">
        <v>41815</v>
      </c>
      <c r="AD33" s="398"/>
      <c r="AE33" s="402"/>
      <c r="AF33" s="397"/>
      <c r="AG33" s="398"/>
      <c r="AH33" s="305">
        <v>402.66</v>
      </c>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c r="IW33" s="279"/>
      <c r="IX33" s="279"/>
      <c r="IY33" s="279"/>
      <c r="IZ33" s="279"/>
      <c r="JA33" s="279"/>
      <c r="JB33" s="279"/>
      <c r="JC33" s="279"/>
      <c r="JD33" s="279"/>
      <c r="JE33" s="279"/>
      <c r="JF33" s="279"/>
      <c r="JG33" s="279"/>
      <c r="JH33" s="279"/>
      <c r="JI33" s="279"/>
      <c r="JJ33" s="279"/>
      <c r="JK33" s="279"/>
      <c r="JL33" s="279"/>
      <c r="JM33" s="279"/>
      <c r="JN33" s="279"/>
      <c r="JO33" s="279"/>
      <c r="JP33" s="279"/>
      <c r="JQ33" s="279"/>
      <c r="JR33" s="279"/>
      <c r="JS33" s="279"/>
      <c r="JT33" s="279"/>
      <c r="JU33" s="279"/>
      <c r="JV33" s="279"/>
      <c r="JW33" s="279"/>
      <c r="JX33" s="279"/>
      <c r="JY33" s="279"/>
      <c r="JZ33" s="279"/>
      <c r="KA33" s="279"/>
      <c r="KB33" s="279"/>
      <c r="KC33" s="279"/>
      <c r="KD33" s="279"/>
      <c r="KE33" s="279"/>
      <c r="KF33" s="279"/>
      <c r="KG33" s="279"/>
      <c r="KH33" s="279"/>
      <c r="KI33" s="279"/>
      <c r="KJ33" s="279"/>
      <c r="KK33" s="279"/>
      <c r="KL33" s="279"/>
      <c r="KM33" s="279"/>
      <c r="KN33" s="279"/>
      <c r="KO33" s="279"/>
      <c r="KP33" s="279"/>
      <c r="KQ33" s="279"/>
      <c r="KR33" s="279"/>
      <c r="KS33" s="279"/>
      <c r="KT33" s="279"/>
      <c r="KU33" s="279"/>
      <c r="KV33" s="279"/>
      <c r="KW33" s="279"/>
      <c r="KX33" s="279"/>
      <c r="KY33" s="279"/>
      <c r="KZ33" s="279"/>
      <c r="LA33" s="279"/>
      <c r="LB33" s="279"/>
      <c r="LC33" s="279"/>
      <c r="LD33" s="279"/>
      <c r="LE33" s="279"/>
      <c r="LF33" s="279"/>
      <c r="LG33" s="279"/>
      <c r="LH33" s="279"/>
      <c r="LI33" s="279"/>
      <c r="LJ33" s="279"/>
      <c r="LK33" s="279"/>
      <c r="LL33" s="279"/>
      <c r="LM33" s="279"/>
      <c r="LN33" s="279"/>
      <c r="LO33" s="279"/>
      <c r="LP33" s="279"/>
      <c r="LQ33" s="279"/>
      <c r="LR33" s="279"/>
      <c r="LS33" s="279"/>
      <c r="LT33" s="279"/>
      <c r="LU33" s="279"/>
      <c r="LV33" s="279"/>
      <c r="LW33" s="279"/>
      <c r="LX33" s="279"/>
      <c r="LY33" s="279"/>
      <c r="LZ33" s="279"/>
      <c r="MA33" s="279"/>
      <c r="MB33" s="279"/>
      <c r="MC33" s="279"/>
      <c r="MD33" s="279"/>
      <c r="ME33" s="279"/>
      <c r="MF33" s="279"/>
      <c r="MG33" s="279"/>
      <c r="MH33" s="279"/>
      <c r="MI33" s="279"/>
      <c r="MJ33" s="279"/>
      <c r="MK33" s="279"/>
      <c r="ML33" s="279"/>
      <c r="MM33" s="279"/>
      <c r="MN33" s="279"/>
      <c r="MO33" s="279"/>
      <c r="MP33" s="279"/>
      <c r="MQ33" s="279"/>
      <c r="MR33" s="279"/>
      <c r="MS33" s="279"/>
      <c r="MT33" s="279"/>
      <c r="MU33" s="279"/>
      <c r="MV33" s="279"/>
      <c r="MW33" s="279"/>
      <c r="MX33" s="279"/>
      <c r="MY33" s="279"/>
      <c r="MZ33" s="279"/>
      <c r="NA33" s="279"/>
      <c r="NB33" s="279"/>
      <c r="NC33" s="279"/>
      <c r="ND33" s="279"/>
      <c r="NE33" s="279"/>
      <c r="NF33" s="279"/>
      <c r="NG33" s="279"/>
      <c r="NH33" s="279"/>
      <c r="NI33" s="279"/>
      <c r="NJ33" s="279"/>
      <c r="NK33" s="279"/>
      <c r="NL33" s="279"/>
      <c r="NM33" s="279"/>
      <c r="NN33" s="279"/>
      <c r="NO33" s="279"/>
      <c r="NP33" s="279"/>
      <c r="NQ33" s="279"/>
      <c r="NR33" s="279"/>
      <c r="NS33" s="279"/>
      <c r="NT33" s="279"/>
      <c r="NU33" s="279"/>
      <c r="NV33" s="279"/>
      <c r="NW33" s="279"/>
      <c r="NX33" s="279"/>
      <c r="NY33" s="279"/>
      <c r="NZ33" s="279"/>
      <c r="OA33" s="279"/>
      <c r="OB33" s="279"/>
      <c r="OC33" s="279"/>
      <c r="OD33" s="279"/>
      <c r="OE33" s="279"/>
      <c r="OF33" s="279"/>
      <c r="OG33" s="279"/>
      <c r="OH33" s="279"/>
      <c r="OI33" s="279"/>
      <c r="OJ33" s="279"/>
      <c r="OK33" s="279"/>
      <c r="OL33" s="279"/>
      <c r="OM33" s="279"/>
      <c r="ON33" s="279"/>
      <c r="OO33" s="279"/>
      <c r="OP33" s="279"/>
      <c r="OQ33" s="279"/>
      <c r="OR33" s="279"/>
      <c r="OS33" s="279"/>
      <c r="OT33" s="279"/>
      <c r="OU33" s="279"/>
      <c r="OV33" s="279"/>
      <c r="OW33" s="279"/>
      <c r="OX33" s="279"/>
      <c r="OY33" s="279"/>
      <c r="OZ33" s="279"/>
      <c r="PA33" s="279"/>
      <c r="PB33" s="279"/>
      <c r="PC33" s="279"/>
      <c r="PD33" s="279"/>
      <c r="PE33" s="279"/>
      <c r="PF33" s="279"/>
      <c r="PG33" s="279"/>
      <c r="PH33" s="279"/>
      <c r="PI33" s="279"/>
      <c r="PJ33" s="279"/>
      <c r="PK33" s="279"/>
      <c r="PL33" s="279"/>
      <c r="PM33" s="279"/>
      <c r="PN33" s="279"/>
      <c r="PO33" s="279"/>
      <c r="PP33" s="279"/>
      <c r="PQ33" s="279"/>
      <c r="PR33" s="279"/>
      <c r="PS33" s="279"/>
      <c r="PT33" s="279"/>
      <c r="PU33" s="279"/>
      <c r="PV33" s="279"/>
      <c r="PW33" s="279"/>
      <c r="PX33" s="279"/>
      <c r="PY33" s="279"/>
      <c r="PZ33" s="279"/>
      <c r="QA33" s="279"/>
      <c r="QB33" s="279"/>
      <c r="QC33" s="279"/>
      <c r="QD33" s="279"/>
      <c r="QE33" s="279"/>
      <c r="QF33" s="279"/>
      <c r="QG33" s="279"/>
      <c r="QH33" s="279"/>
      <c r="QI33" s="279"/>
      <c r="QJ33" s="279"/>
      <c r="QK33" s="279"/>
      <c r="QL33" s="279"/>
      <c r="QM33" s="279"/>
      <c r="QN33" s="279"/>
      <c r="QO33" s="279"/>
      <c r="QP33" s="279"/>
      <c r="QQ33" s="279"/>
      <c r="QR33" s="279"/>
      <c r="QS33" s="279"/>
      <c r="QT33" s="279"/>
      <c r="QU33" s="279"/>
      <c r="QV33" s="279"/>
      <c r="QW33" s="279"/>
      <c r="QX33" s="279"/>
      <c r="QY33" s="279"/>
      <c r="QZ33" s="279"/>
      <c r="RA33" s="279"/>
      <c r="RB33" s="279"/>
      <c r="RC33" s="279"/>
      <c r="RD33" s="279"/>
      <c r="RE33" s="279"/>
      <c r="RF33" s="279"/>
      <c r="RG33" s="279"/>
      <c r="RH33" s="279"/>
      <c r="RI33" s="279"/>
      <c r="RJ33" s="279"/>
      <c r="RK33" s="279"/>
      <c r="RL33" s="279"/>
      <c r="RM33" s="279"/>
      <c r="RN33" s="279"/>
      <c r="RO33" s="279"/>
      <c r="RP33" s="279"/>
      <c r="RQ33" s="279"/>
      <c r="RR33" s="279"/>
      <c r="RS33" s="279"/>
      <c r="RT33" s="279"/>
      <c r="RU33" s="279"/>
      <c r="RV33" s="279"/>
      <c r="RW33" s="279"/>
      <c r="RX33" s="279"/>
      <c r="RY33" s="279"/>
      <c r="RZ33" s="279"/>
      <c r="SA33" s="279"/>
      <c r="SB33" s="279"/>
      <c r="SC33" s="279"/>
      <c r="SD33" s="279"/>
      <c r="SE33" s="279"/>
      <c r="SF33" s="279"/>
      <c r="SG33" s="279"/>
      <c r="SH33" s="279"/>
      <c r="SI33" s="279"/>
      <c r="SJ33" s="279"/>
      <c r="SK33" s="279"/>
      <c r="SL33" s="279"/>
      <c r="SM33" s="279"/>
      <c r="SN33" s="279"/>
      <c r="SO33" s="279"/>
      <c r="SP33" s="279"/>
      <c r="SQ33" s="279"/>
      <c r="SR33" s="279"/>
      <c r="SS33" s="279"/>
      <c r="ST33" s="279"/>
      <c r="SU33" s="279"/>
      <c r="SV33" s="279"/>
      <c r="SW33" s="279"/>
      <c r="SX33" s="279"/>
      <c r="SY33" s="279"/>
      <c r="SZ33" s="279"/>
      <c r="TA33" s="279"/>
      <c r="TB33" s="279"/>
      <c r="TC33" s="279"/>
      <c r="TD33" s="279"/>
      <c r="TE33" s="279"/>
      <c r="TF33" s="279"/>
      <c r="TG33" s="279"/>
      <c r="TH33" s="279"/>
      <c r="TI33" s="279"/>
      <c r="TJ33" s="279"/>
      <c r="TK33" s="279"/>
      <c r="TL33" s="279"/>
      <c r="TM33" s="279"/>
      <c r="TN33" s="279"/>
      <c r="TO33" s="279"/>
      <c r="TP33" s="279"/>
      <c r="TQ33" s="279"/>
      <c r="TR33" s="279"/>
      <c r="TS33" s="279"/>
      <c r="TT33" s="279"/>
      <c r="TU33" s="279"/>
      <c r="TV33" s="279"/>
      <c r="TW33" s="279"/>
      <c r="TX33" s="279"/>
      <c r="TY33" s="279"/>
      <c r="TZ33" s="279"/>
      <c r="UA33" s="279"/>
      <c r="UB33" s="279"/>
      <c r="UC33" s="279"/>
      <c r="UD33" s="279"/>
      <c r="UE33" s="279"/>
      <c r="UF33" s="279"/>
      <c r="UG33" s="279"/>
      <c r="UH33" s="279"/>
      <c r="UI33" s="279"/>
      <c r="UJ33" s="279"/>
      <c r="UK33" s="279"/>
      <c r="UL33" s="279"/>
      <c r="UM33" s="279"/>
      <c r="UN33" s="279"/>
      <c r="UO33" s="279"/>
      <c r="UP33" s="279"/>
      <c r="UQ33" s="279"/>
      <c r="UR33" s="279"/>
      <c r="US33" s="279"/>
      <c r="UT33" s="279"/>
      <c r="UU33" s="279"/>
      <c r="UV33" s="279"/>
      <c r="UW33" s="279"/>
      <c r="UX33" s="279"/>
      <c r="UY33" s="279"/>
      <c r="UZ33" s="279"/>
      <c r="VA33" s="279"/>
      <c r="VB33" s="279"/>
      <c r="VC33" s="279"/>
      <c r="VD33" s="279"/>
      <c r="VE33" s="279"/>
      <c r="VF33" s="279"/>
      <c r="VG33" s="279"/>
      <c r="VH33" s="279"/>
      <c r="VI33" s="279"/>
      <c r="VJ33" s="279"/>
      <c r="VK33" s="279"/>
      <c r="VL33" s="279"/>
      <c r="VM33" s="279"/>
      <c r="VN33" s="279"/>
      <c r="VO33" s="279"/>
      <c r="VP33" s="279"/>
      <c r="VQ33" s="279"/>
      <c r="VR33" s="279"/>
      <c r="VS33" s="279"/>
      <c r="VT33" s="279"/>
      <c r="VU33" s="279"/>
      <c r="VV33" s="279"/>
      <c r="VW33" s="279"/>
      <c r="VX33" s="279"/>
      <c r="VY33" s="279"/>
      <c r="VZ33" s="279"/>
      <c r="WA33" s="279"/>
      <c r="WB33" s="279"/>
      <c r="WC33" s="279"/>
      <c r="WD33" s="279"/>
      <c r="WE33" s="279"/>
      <c r="WF33" s="279"/>
      <c r="WG33" s="279"/>
      <c r="WH33" s="279"/>
      <c r="WI33" s="279"/>
      <c r="WJ33" s="279"/>
      <c r="WK33" s="279"/>
      <c r="WL33" s="279"/>
      <c r="WM33" s="279"/>
      <c r="WN33" s="279"/>
      <c r="WO33" s="279"/>
      <c r="WP33" s="279"/>
      <c r="WQ33" s="279"/>
      <c r="WR33" s="279"/>
      <c r="WS33" s="279"/>
      <c r="WT33" s="279"/>
      <c r="WU33" s="279"/>
      <c r="WV33" s="279"/>
      <c r="WW33" s="279"/>
      <c r="WX33" s="279"/>
      <c r="WY33" s="279"/>
      <c r="WZ33" s="279"/>
      <c r="XA33" s="279"/>
      <c r="XB33" s="279"/>
      <c r="XC33" s="279"/>
      <c r="XD33" s="279"/>
      <c r="XE33" s="279"/>
      <c r="XF33" s="279"/>
      <c r="XG33" s="279"/>
      <c r="XH33" s="279"/>
      <c r="XI33" s="279"/>
      <c r="XJ33" s="279"/>
      <c r="XK33" s="279"/>
      <c r="XL33" s="279"/>
      <c r="XM33" s="279"/>
      <c r="XN33" s="279"/>
      <c r="XO33" s="279"/>
      <c r="XP33" s="279"/>
      <c r="XQ33" s="279"/>
      <c r="XR33" s="279"/>
      <c r="XS33" s="279"/>
      <c r="XT33" s="279"/>
      <c r="XU33" s="279"/>
      <c r="XV33" s="279"/>
      <c r="XW33" s="279"/>
      <c r="XX33" s="279"/>
      <c r="XY33" s="279"/>
      <c r="XZ33" s="279"/>
      <c r="YA33" s="279"/>
      <c r="YB33" s="279"/>
      <c r="YC33" s="279"/>
      <c r="YD33" s="279"/>
      <c r="YE33" s="279"/>
      <c r="YF33" s="279"/>
      <c r="YG33" s="279"/>
      <c r="YH33" s="279"/>
      <c r="YI33" s="279"/>
      <c r="YJ33" s="279"/>
      <c r="YK33" s="279"/>
      <c r="YL33" s="279"/>
      <c r="YM33" s="279"/>
      <c r="YN33" s="279"/>
      <c r="YO33" s="279"/>
      <c r="YP33" s="279"/>
      <c r="YQ33" s="279"/>
      <c r="YR33" s="279"/>
      <c r="YS33" s="279"/>
      <c r="YT33" s="279"/>
      <c r="YU33" s="279"/>
      <c r="YV33" s="279"/>
      <c r="YW33" s="279"/>
      <c r="YX33" s="279"/>
      <c r="YY33" s="279"/>
      <c r="YZ33" s="279"/>
      <c r="ZA33" s="279"/>
      <c r="ZB33" s="279"/>
      <c r="ZC33" s="279"/>
      <c r="ZD33" s="279"/>
      <c r="ZE33" s="279"/>
      <c r="ZF33" s="279"/>
      <c r="ZG33" s="279"/>
      <c r="ZH33" s="279"/>
      <c r="ZI33" s="279"/>
      <c r="ZJ33" s="279"/>
      <c r="ZK33" s="279"/>
      <c r="ZL33" s="279"/>
      <c r="ZM33" s="279"/>
      <c r="ZN33" s="279"/>
      <c r="ZO33" s="279"/>
      <c r="ZP33" s="279"/>
      <c r="ZQ33" s="279"/>
      <c r="ZR33" s="279"/>
      <c r="ZS33" s="279"/>
      <c r="ZT33" s="279"/>
      <c r="ZU33" s="279"/>
      <c r="ZV33" s="279"/>
      <c r="ZW33" s="279"/>
      <c r="ZX33" s="279"/>
      <c r="ZY33" s="279"/>
      <c r="ZZ33" s="279"/>
      <c r="AAA33" s="279"/>
      <c r="AAB33" s="279"/>
      <c r="AAC33" s="279"/>
      <c r="AAD33" s="279"/>
      <c r="AAE33" s="279"/>
      <c r="AAF33" s="279"/>
      <c r="AAG33" s="279"/>
      <c r="AAH33" s="279"/>
      <c r="AAI33" s="279"/>
      <c r="AAJ33" s="279"/>
      <c r="AAK33" s="279"/>
      <c r="AAL33" s="279"/>
      <c r="AAM33" s="279"/>
      <c r="AAN33" s="279"/>
      <c r="AAO33" s="279"/>
      <c r="AAP33" s="279"/>
      <c r="AAQ33" s="279"/>
      <c r="AAR33" s="279"/>
      <c r="AAS33" s="279"/>
      <c r="AAT33" s="279"/>
      <c r="AAU33" s="279"/>
      <c r="AAV33" s="279"/>
      <c r="AAW33" s="279"/>
      <c r="AAX33" s="279"/>
      <c r="AAY33" s="279"/>
      <c r="AAZ33" s="279"/>
      <c r="ABA33" s="279"/>
      <c r="ABB33" s="279"/>
      <c r="ABC33" s="279"/>
      <c r="ABD33" s="279"/>
      <c r="ABE33" s="279"/>
      <c r="ABF33" s="279"/>
      <c r="ABG33" s="279"/>
      <c r="ABH33" s="279"/>
      <c r="ABI33" s="279"/>
      <c r="ABJ33" s="279"/>
      <c r="ABK33" s="279"/>
      <c r="ABL33" s="279"/>
      <c r="ABM33" s="279"/>
      <c r="ABN33" s="279"/>
      <c r="ABO33" s="279"/>
      <c r="ABP33" s="279"/>
      <c r="ABQ33" s="279"/>
      <c r="ABR33" s="279"/>
      <c r="ABS33" s="279"/>
      <c r="ABT33" s="279"/>
      <c r="ABU33" s="279"/>
      <c r="ABV33" s="279"/>
      <c r="ABW33" s="279"/>
      <c r="ABX33" s="279"/>
      <c r="ABY33" s="279"/>
      <c r="ABZ33" s="279"/>
      <c r="ACA33" s="279"/>
      <c r="ACB33" s="279"/>
      <c r="ACC33" s="279"/>
      <c r="ACD33" s="279"/>
      <c r="ACE33" s="279"/>
      <c r="ACF33" s="279"/>
      <c r="ACG33" s="279"/>
      <c r="ACH33" s="279"/>
      <c r="ACI33" s="279"/>
      <c r="ACJ33" s="279"/>
      <c r="ACK33" s="279"/>
      <c r="ACL33" s="279"/>
      <c r="ACM33" s="279"/>
      <c r="ACN33" s="279"/>
      <c r="ACO33" s="279"/>
      <c r="ACP33" s="279"/>
      <c r="ACQ33" s="279"/>
      <c r="ACR33" s="279"/>
      <c r="ACS33" s="279"/>
      <c r="ACT33" s="279"/>
      <c r="ACU33" s="279"/>
      <c r="ACV33" s="279"/>
      <c r="ACW33" s="279"/>
      <c r="ACX33" s="279"/>
      <c r="ACY33" s="279"/>
      <c r="ACZ33" s="279"/>
      <c r="ADA33" s="279"/>
      <c r="ADB33" s="279"/>
      <c r="ADC33" s="279"/>
      <c r="ADD33" s="279"/>
      <c r="ADE33" s="279"/>
      <c r="ADF33" s="279"/>
      <c r="ADG33" s="279"/>
      <c r="ADH33" s="279"/>
      <c r="ADI33" s="279"/>
      <c r="ADJ33" s="279"/>
      <c r="ADK33" s="279"/>
      <c r="ADL33" s="279"/>
      <c r="ADM33" s="279"/>
      <c r="ADN33" s="279"/>
      <c r="ADO33" s="279"/>
      <c r="ADP33" s="279"/>
      <c r="ADQ33" s="279"/>
      <c r="ADR33" s="279"/>
      <c r="ADS33" s="279"/>
      <c r="ADT33" s="279"/>
      <c r="ADU33" s="279"/>
      <c r="ADV33" s="279"/>
      <c r="ADW33" s="279"/>
      <c r="ADX33" s="279"/>
      <c r="ADY33" s="279"/>
      <c r="ADZ33" s="279"/>
      <c r="AEA33" s="279"/>
      <c r="AEB33" s="279"/>
      <c r="AEC33" s="279"/>
      <c r="AED33" s="279"/>
      <c r="AEE33" s="279"/>
      <c r="AEF33" s="279"/>
      <c r="AEG33" s="279"/>
      <c r="AEH33" s="279"/>
      <c r="AEI33" s="279"/>
      <c r="AEJ33" s="279"/>
      <c r="AEK33" s="279"/>
      <c r="AEL33" s="279"/>
      <c r="AEM33" s="279"/>
      <c r="AEN33" s="279"/>
      <c r="AEO33" s="279"/>
      <c r="AEP33" s="279"/>
      <c r="AEQ33" s="279"/>
      <c r="AER33" s="279"/>
      <c r="AES33" s="279"/>
      <c r="AET33" s="279"/>
      <c r="AEU33" s="279"/>
      <c r="AEV33" s="279"/>
      <c r="AEW33" s="279"/>
      <c r="AEX33" s="279"/>
      <c r="AEY33" s="279"/>
      <c r="AEZ33" s="279"/>
      <c r="AFA33" s="279"/>
      <c r="AFB33" s="279"/>
      <c r="AFC33" s="279"/>
      <c r="AFD33" s="279"/>
      <c r="AFE33" s="279"/>
      <c r="AFF33" s="279"/>
      <c r="AFG33" s="279"/>
      <c r="AFH33" s="279"/>
      <c r="AFI33" s="279"/>
      <c r="AFJ33" s="279"/>
      <c r="AFK33" s="279"/>
      <c r="AFL33" s="279"/>
      <c r="AFM33" s="279"/>
      <c r="AFN33" s="279"/>
      <c r="AFO33" s="279"/>
      <c r="AFP33" s="279"/>
      <c r="AFQ33" s="279"/>
      <c r="AFR33" s="279"/>
      <c r="AFS33" s="279"/>
      <c r="AFT33" s="279"/>
      <c r="AFU33" s="279"/>
      <c r="AFV33" s="279"/>
      <c r="AFW33" s="279"/>
      <c r="AFX33" s="279"/>
      <c r="AFY33" s="279"/>
      <c r="AFZ33" s="279"/>
      <c r="AGA33" s="279"/>
      <c r="AGB33" s="279"/>
      <c r="AGC33" s="279"/>
      <c r="AGD33" s="279"/>
      <c r="AGE33" s="279"/>
      <c r="AGF33" s="279"/>
      <c r="AGG33" s="279"/>
      <c r="AGH33" s="279"/>
      <c r="AGI33" s="279"/>
      <c r="AGJ33" s="279"/>
      <c r="AGK33" s="279"/>
      <c r="AGL33" s="279"/>
      <c r="AGM33" s="279"/>
      <c r="AGN33" s="279"/>
      <c r="AGO33" s="279"/>
      <c r="AGP33" s="279"/>
      <c r="AGQ33" s="279"/>
      <c r="AGR33" s="279"/>
      <c r="AGS33" s="279"/>
      <c r="AGT33" s="279"/>
      <c r="AGU33" s="279"/>
      <c r="AGV33" s="279"/>
      <c r="AGW33" s="279"/>
      <c r="AGX33" s="279"/>
      <c r="AGY33" s="279"/>
      <c r="AGZ33" s="279"/>
      <c r="AHA33" s="279"/>
      <c r="AHB33" s="279"/>
      <c r="AHC33" s="279"/>
      <c r="AHD33" s="279"/>
      <c r="AHE33" s="279"/>
      <c r="AHF33" s="279"/>
      <c r="AHG33" s="279"/>
      <c r="AHH33" s="279"/>
      <c r="AHI33" s="279"/>
      <c r="AHJ33" s="279"/>
      <c r="AHK33" s="279"/>
      <c r="AHL33" s="279"/>
      <c r="AHM33" s="279"/>
      <c r="AHN33" s="279"/>
      <c r="AHO33" s="279"/>
      <c r="AHP33" s="279"/>
      <c r="AHQ33" s="279"/>
      <c r="AHR33" s="279"/>
      <c r="AHS33" s="279"/>
      <c r="AHT33" s="279"/>
      <c r="AHU33" s="279"/>
      <c r="AHV33" s="279"/>
      <c r="AHW33" s="279"/>
      <c r="AHX33" s="279"/>
      <c r="AHY33" s="279"/>
      <c r="AHZ33" s="279"/>
      <c r="AIA33" s="279"/>
      <c r="AIB33" s="279"/>
      <c r="AIC33" s="279"/>
      <c r="AID33" s="279"/>
      <c r="AIE33" s="279"/>
      <c r="AIF33" s="279"/>
      <c r="AIG33" s="279"/>
      <c r="AIH33" s="279"/>
      <c r="AII33" s="279"/>
      <c r="AIJ33" s="279"/>
      <c r="AIK33" s="279"/>
      <c r="AIL33" s="279"/>
      <c r="AIM33" s="279"/>
      <c r="AIN33" s="279"/>
      <c r="AIO33" s="279"/>
      <c r="AIP33" s="279"/>
      <c r="AIQ33" s="279"/>
      <c r="AIR33" s="279"/>
      <c r="AIS33" s="279"/>
      <c r="AIT33" s="279"/>
      <c r="AIU33" s="279"/>
      <c r="AIV33" s="279"/>
      <c r="AIW33" s="279"/>
      <c r="AIX33" s="279"/>
      <c r="AIY33" s="279"/>
      <c r="AIZ33" s="279"/>
      <c r="AJA33" s="279"/>
      <c r="AJB33" s="279"/>
      <c r="AJC33" s="279"/>
      <c r="AJD33" s="279"/>
      <c r="AJE33" s="279"/>
      <c r="AJF33" s="279"/>
      <c r="AJG33" s="279"/>
      <c r="AJH33" s="279"/>
      <c r="AJI33" s="279"/>
      <c r="AJJ33" s="279"/>
      <c r="AJK33" s="279"/>
      <c r="AJL33" s="279"/>
      <c r="AJM33" s="279"/>
      <c r="AJN33" s="279"/>
      <c r="AJO33" s="279"/>
      <c r="AJP33" s="279"/>
      <c r="AJQ33" s="279"/>
      <c r="AJR33" s="279"/>
      <c r="AJS33" s="279"/>
      <c r="AJT33" s="279"/>
      <c r="AJU33" s="279"/>
      <c r="AJV33" s="279"/>
      <c r="AJW33" s="279"/>
      <c r="AJX33" s="279"/>
      <c r="AJY33" s="279"/>
      <c r="AJZ33" s="279"/>
      <c r="AKA33" s="279"/>
      <c r="AKB33" s="279"/>
      <c r="AKC33" s="279"/>
      <c r="AKD33" s="279"/>
      <c r="AKE33" s="279"/>
      <c r="AKF33" s="279"/>
      <c r="AKG33" s="279"/>
      <c r="AKH33" s="279"/>
      <c r="AKI33" s="279"/>
      <c r="AKJ33" s="279"/>
      <c r="AKK33" s="279"/>
      <c r="AKL33" s="279"/>
      <c r="AKM33" s="279"/>
      <c r="AKN33" s="279"/>
      <c r="AKO33" s="279"/>
      <c r="AKP33" s="279"/>
      <c r="AKQ33" s="279"/>
      <c r="AKR33" s="279"/>
      <c r="AKS33" s="279"/>
      <c r="AKT33" s="279"/>
      <c r="AKU33" s="279"/>
      <c r="AKV33" s="279"/>
      <c r="AKW33" s="279"/>
      <c r="AKX33" s="279"/>
      <c r="AKY33" s="279"/>
      <c r="AKZ33" s="279"/>
      <c r="ALA33" s="279"/>
      <c r="ALB33" s="279"/>
      <c r="ALC33" s="279"/>
      <c r="ALD33" s="279"/>
      <c r="ALE33" s="279"/>
      <c r="ALF33" s="279"/>
      <c r="ALG33" s="279"/>
      <c r="ALH33" s="279"/>
      <c r="ALI33" s="279"/>
      <c r="ALJ33" s="279"/>
      <c r="ALK33" s="279"/>
      <c r="ALL33" s="279"/>
      <c r="ALM33" s="279"/>
      <c r="ALN33" s="279"/>
      <c r="ALO33" s="279"/>
      <c r="ALP33" s="279"/>
      <c r="ALQ33" s="279"/>
      <c r="ALR33" s="279"/>
      <c r="ALS33" s="279"/>
      <c r="ALT33" s="279"/>
      <c r="ALU33" s="279"/>
      <c r="ALV33" s="279"/>
      <c r="ALW33" s="279"/>
    </row>
    <row r="34" spans="1:1011" ht="14.25" customHeight="1">
      <c r="A34" s="345">
        <v>30</v>
      </c>
      <c r="B34" s="198" t="s">
        <v>18</v>
      </c>
      <c r="C34" s="199" t="s">
        <v>19</v>
      </c>
      <c r="D34" s="286">
        <v>110.74</v>
      </c>
      <c r="E34" s="297">
        <v>110740</v>
      </c>
      <c r="F34" s="424"/>
      <c r="G34" s="399">
        <v>2</v>
      </c>
      <c r="H34" s="399"/>
      <c r="I34" s="390">
        <v>1900</v>
      </c>
      <c r="J34" s="390">
        <v>2</v>
      </c>
      <c r="K34" s="391" t="s">
        <v>389</v>
      </c>
      <c r="L34" s="391" t="s">
        <v>374</v>
      </c>
      <c r="M34" s="391" t="s">
        <v>381</v>
      </c>
      <c r="N34" s="387" t="s">
        <v>376</v>
      </c>
      <c r="O34" s="387" t="s">
        <v>376</v>
      </c>
      <c r="P34" s="387" t="s">
        <v>384</v>
      </c>
      <c r="Q34" s="387" t="s">
        <v>378</v>
      </c>
      <c r="R34" s="387" t="s">
        <v>376</v>
      </c>
      <c r="S34" s="387" t="s">
        <v>376</v>
      </c>
      <c r="T34" s="387" t="s">
        <v>376</v>
      </c>
      <c r="U34" s="387"/>
      <c r="V34" s="387" t="s">
        <v>376</v>
      </c>
      <c r="W34" s="387" t="s">
        <v>378</v>
      </c>
      <c r="X34" s="388" t="s">
        <v>376</v>
      </c>
      <c r="Y34" s="388" t="s">
        <v>378</v>
      </c>
      <c r="Z34" s="392">
        <v>43964</v>
      </c>
      <c r="AA34" s="388" t="s">
        <v>376</v>
      </c>
      <c r="AB34" s="392">
        <v>44057</v>
      </c>
      <c r="AC34" s="389"/>
      <c r="AD34" s="393">
        <v>42492</v>
      </c>
      <c r="AE34" s="394" t="s">
        <v>390</v>
      </c>
      <c r="AF34" s="395">
        <v>734.4</v>
      </c>
      <c r="AG34" s="389"/>
      <c r="AH34" s="305">
        <v>69.77</v>
      </c>
    </row>
    <row r="35" spans="1:1011" ht="14.25" customHeight="1">
      <c r="A35" s="345">
        <v>31</v>
      </c>
      <c r="B35" s="281" t="s">
        <v>20</v>
      </c>
      <c r="C35" s="199" t="s">
        <v>19</v>
      </c>
      <c r="D35" s="286">
        <v>1120.83</v>
      </c>
      <c r="E35" s="297"/>
      <c r="F35" s="344">
        <v>1466821.5899999999</v>
      </c>
      <c r="G35" s="399">
        <v>24</v>
      </c>
      <c r="H35" s="399"/>
      <c r="I35" s="390">
        <v>1890</v>
      </c>
      <c r="J35" s="390">
        <v>4</v>
      </c>
      <c r="K35" s="391" t="s">
        <v>385</v>
      </c>
      <c r="L35" s="391" t="s">
        <v>374</v>
      </c>
      <c r="M35" s="391" t="s">
        <v>391</v>
      </c>
      <c r="N35" s="387" t="s">
        <v>376</v>
      </c>
      <c r="O35" s="387" t="s">
        <v>376</v>
      </c>
      <c r="P35" s="387" t="s">
        <v>384</v>
      </c>
      <c r="Q35" s="387" t="s">
        <v>378</v>
      </c>
      <c r="R35" s="387" t="s">
        <v>376</v>
      </c>
      <c r="S35" s="387" t="s">
        <v>376</v>
      </c>
      <c r="T35" s="387" t="s">
        <v>376</v>
      </c>
      <c r="U35" s="387"/>
      <c r="V35" s="387" t="s">
        <v>376</v>
      </c>
      <c r="W35" s="387" t="s">
        <v>378</v>
      </c>
      <c r="X35" s="388" t="s">
        <v>376</v>
      </c>
      <c r="Y35" s="388" t="s">
        <v>378</v>
      </c>
      <c r="Z35" s="392">
        <v>43964</v>
      </c>
      <c r="AA35" s="388" t="s">
        <v>376</v>
      </c>
      <c r="AB35" s="392">
        <v>44377</v>
      </c>
      <c r="AC35" s="389"/>
      <c r="AD35" s="396" t="s">
        <v>1207</v>
      </c>
      <c r="AE35" s="394" t="s">
        <v>1208</v>
      </c>
      <c r="AF35" s="396" t="s">
        <v>1209</v>
      </c>
      <c r="AG35" s="389"/>
      <c r="AH35" s="305">
        <v>924.1</v>
      </c>
    </row>
    <row r="36" spans="1:1011" ht="14.25" customHeight="1">
      <c r="A36" s="345">
        <v>32</v>
      </c>
      <c r="B36" s="303" t="s">
        <v>24</v>
      </c>
      <c r="C36" s="304" t="s">
        <v>23</v>
      </c>
      <c r="D36" s="425">
        <v>223.17</v>
      </c>
      <c r="E36" s="327">
        <v>269050.76</v>
      </c>
      <c r="F36" s="426"/>
      <c r="G36" s="399">
        <v>8</v>
      </c>
      <c r="H36" s="399"/>
      <c r="I36" s="390">
        <v>1880</v>
      </c>
      <c r="J36" s="390">
        <v>3</v>
      </c>
      <c r="K36" s="391" t="s">
        <v>385</v>
      </c>
      <c r="L36" s="391" t="s">
        <v>374</v>
      </c>
      <c r="M36" s="391" t="s">
        <v>383</v>
      </c>
      <c r="N36" s="387" t="s">
        <v>376</v>
      </c>
      <c r="O36" s="387" t="s">
        <v>376</v>
      </c>
      <c r="P36" s="387" t="s">
        <v>377</v>
      </c>
      <c r="Q36" s="387" t="s">
        <v>376</v>
      </c>
      <c r="R36" s="387" t="s">
        <v>376</v>
      </c>
      <c r="S36" s="387" t="s">
        <v>376</v>
      </c>
      <c r="T36" s="387" t="s">
        <v>376</v>
      </c>
      <c r="U36" s="387"/>
      <c r="V36" s="387" t="s">
        <v>376</v>
      </c>
      <c r="W36" s="387" t="s">
        <v>378</v>
      </c>
      <c r="X36" s="388" t="s">
        <v>376</v>
      </c>
      <c r="Y36" s="388" t="s">
        <v>378</v>
      </c>
      <c r="Z36" s="392">
        <v>43964</v>
      </c>
      <c r="AA36" s="388" t="s">
        <v>376</v>
      </c>
      <c r="AB36" s="392">
        <v>43566</v>
      </c>
      <c r="AC36" s="389"/>
      <c r="AD36" s="393" t="s">
        <v>1210</v>
      </c>
      <c r="AE36" s="394" t="s">
        <v>1211</v>
      </c>
      <c r="AF36" s="395" t="s">
        <v>1212</v>
      </c>
      <c r="AG36" s="389"/>
      <c r="AH36" s="305">
        <v>169.5</v>
      </c>
    </row>
    <row r="37" spans="1:1011" ht="14.25" customHeight="1">
      <c r="A37" s="345">
        <v>33</v>
      </c>
      <c r="B37" s="12" t="s">
        <v>1068</v>
      </c>
      <c r="C37" s="111" t="s">
        <v>138</v>
      </c>
      <c r="D37" s="286">
        <v>49.64</v>
      </c>
      <c r="E37" s="143">
        <v>49640</v>
      </c>
      <c r="F37" s="276"/>
      <c r="G37" s="399">
        <v>1</v>
      </c>
      <c r="H37" s="399"/>
      <c r="I37" s="390">
        <v>1930</v>
      </c>
      <c r="J37" s="390">
        <v>2</v>
      </c>
      <c r="K37" s="391" t="s">
        <v>388</v>
      </c>
      <c r="L37" s="391" t="s">
        <v>374</v>
      </c>
      <c r="M37" s="391" t="s">
        <v>381</v>
      </c>
      <c r="N37" s="387" t="s">
        <v>376</v>
      </c>
      <c r="O37" s="387" t="s">
        <v>376</v>
      </c>
      <c r="P37" s="387" t="s">
        <v>557</v>
      </c>
      <c r="Q37" s="387" t="s">
        <v>376</v>
      </c>
      <c r="R37" s="387" t="s">
        <v>376</v>
      </c>
      <c r="S37" s="387" t="s">
        <v>376</v>
      </c>
      <c r="T37" s="387" t="s">
        <v>376</v>
      </c>
      <c r="U37" s="387"/>
      <c r="V37" s="387" t="s">
        <v>376</v>
      </c>
      <c r="W37" s="387" t="s">
        <v>376</v>
      </c>
      <c r="X37" s="388" t="s">
        <v>376</v>
      </c>
      <c r="Y37" s="388" t="s">
        <v>378</v>
      </c>
      <c r="Z37" s="392">
        <v>44009</v>
      </c>
      <c r="AA37" s="388" t="s">
        <v>376</v>
      </c>
      <c r="AB37" s="392">
        <v>44057</v>
      </c>
      <c r="AC37" s="389"/>
      <c r="AD37" s="393">
        <v>41757</v>
      </c>
      <c r="AE37" s="389" t="s">
        <v>558</v>
      </c>
      <c r="AF37" s="395">
        <v>1579.82</v>
      </c>
      <c r="AG37" s="389"/>
      <c r="AH37" s="305">
        <v>31.27</v>
      </c>
    </row>
    <row r="38" spans="1:1011" ht="14.25" customHeight="1">
      <c r="A38" s="345">
        <v>34</v>
      </c>
      <c r="B38" s="154" t="s">
        <v>1069</v>
      </c>
      <c r="C38" s="149" t="s">
        <v>218</v>
      </c>
      <c r="D38" s="273">
        <v>41.96</v>
      </c>
      <c r="E38" s="143"/>
      <c r="F38" s="344">
        <v>49138.18</v>
      </c>
      <c r="G38" s="399">
        <v>1</v>
      </c>
      <c r="H38" s="399"/>
      <c r="I38" s="390">
        <v>1932</v>
      </c>
      <c r="J38" s="390">
        <v>2</v>
      </c>
      <c r="K38" s="391" t="s">
        <v>388</v>
      </c>
      <c r="L38" s="391" t="s">
        <v>374</v>
      </c>
      <c r="M38" s="391" t="s">
        <v>381</v>
      </c>
      <c r="N38" s="387" t="s">
        <v>376</v>
      </c>
      <c r="O38" s="387" t="s">
        <v>376</v>
      </c>
      <c r="P38" s="387" t="s">
        <v>557</v>
      </c>
      <c r="Q38" s="387" t="s">
        <v>376</v>
      </c>
      <c r="R38" s="387" t="s">
        <v>376</v>
      </c>
      <c r="S38" s="387" t="s">
        <v>376</v>
      </c>
      <c r="T38" s="387" t="s">
        <v>376</v>
      </c>
      <c r="U38" s="387"/>
      <c r="V38" s="387" t="s">
        <v>376</v>
      </c>
      <c r="W38" s="387" t="s">
        <v>376</v>
      </c>
      <c r="X38" s="388" t="s">
        <v>376</v>
      </c>
      <c r="Y38" s="388" t="s">
        <v>378</v>
      </c>
      <c r="Z38" s="392">
        <v>44008</v>
      </c>
      <c r="AA38" s="388" t="s">
        <v>376</v>
      </c>
      <c r="AB38" s="392">
        <v>42916</v>
      </c>
      <c r="AC38" s="388"/>
      <c r="AD38" s="396" t="s">
        <v>1213</v>
      </c>
      <c r="AE38" s="394" t="s">
        <v>1214</v>
      </c>
      <c r="AF38" s="396" t="s">
        <v>1215</v>
      </c>
      <c r="AG38" s="389"/>
      <c r="AH38" s="305">
        <v>30.96</v>
      </c>
    </row>
    <row r="39" spans="1:1011" customFormat="1" ht="14.25" customHeight="1">
      <c r="A39" s="345">
        <v>35</v>
      </c>
      <c r="B39" s="316" t="s">
        <v>724</v>
      </c>
      <c r="C39" s="315" t="s">
        <v>723</v>
      </c>
      <c r="D39" s="273">
        <v>41.1</v>
      </c>
      <c r="E39" s="327"/>
      <c r="F39" s="344">
        <v>76579.850000000006</v>
      </c>
      <c r="G39" s="399">
        <v>1</v>
      </c>
      <c r="H39" s="399"/>
      <c r="I39" s="399">
        <v>1900</v>
      </c>
      <c r="J39" s="399">
        <v>3</v>
      </c>
      <c r="K39" s="407" t="s">
        <v>715</v>
      </c>
      <c r="L39" s="407" t="s">
        <v>711</v>
      </c>
      <c r="M39" s="407" t="s">
        <v>720</v>
      </c>
      <c r="N39" s="401" t="s">
        <v>376</v>
      </c>
      <c r="O39" s="401" t="s">
        <v>376</v>
      </c>
      <c r="P39" s="401" t="s">
        <v>722</v>
      </c>
      <c r="Q39" s="401" t="s">
        <v>378</v>
      </c>
      <c r="R39" s="401" t="s">
        <v>376</v>
      </c>
      <c r="S39" s="401" t="s">
        <v>376</v>
      </c>
      <c r="T39" s="401" t="s">
        <v>376</v>
      </c>
      <c r="U39" s="401" t="s">
        <v>376</v>
      </c>
      <c r="V39" s="401" t="s">
        <v>376</v>
      </c>
      <c r="W39" s="401" t="s">
        <v>378</v>
      </c>
      <c r="X39" s="398" t="s">
        <v>376</v>
      </c>
      <c r="Y39" s="398" t="s">
        <v>378</v>
      </c>
      <c r="Z39" s="398" t="s">
        <v>376</v>
      </c>
      <c r="AA39" s="398" t="s">
        <v>376</v>
      </c>
      <c r="AB39" s="398" t="s">
        <v>376</v>
      </c>
      <c r="AC39" s="398" t="s">
        <v>376</v>
      </c>
      <c r="AD39" s="398"/>
      <c r="AE39" s="402"/>
      <c r="AF39" s="397"/>
      <c r="AG39" s="398"/>
      <c r="AH39" s="305">
        <v>48.25</v>
      </c>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c r="IW39" s="279"/>
      <c r="IX39" s="279"/>
      <c r="IY39" s="279"/>
      <c r="IZ39" s="279"/>
      <c r="JA39" s="279"/>
      <c r="JB39" s="279"/>
      <c r="JC39" s="279"/>
      <c r="JD39" s="279"/>
      <c r="JE39" s="279"/>
      <c r="JF39" s="279"/>
      <c r="JG39" s="279"/>
      <c r="JH39" s="279"/>
      <c r="JI39" s="279"/>
      <c r="JJ39" s="279"/>
      <c r="JK39" s="279"/>
      <c r="JL39" s="279"/>
      <c r="JM39" s="279"/>
      <c r="JN39" s="279"/>
      <c r="JO39" s="279"/>
      <c r="JP39" s="279"/>
      <c r="JQ39" s="279"/>
      <c r="JR39" s="279"/>
      <c r="JS39" s="279"/>
      <c r="JT39" s="279"/>
      <c r="JU39" s="279"/>
      <c r="JV39" s="279"/>
      <c r="JW39" s="279"/>
      <c r="JX39" s="279"/>
      <c r="JY39" s="279"/>
      <c r="JZ39" s="279"/>
      <c r="KA39" s="279"/>
      <c r="KB39" s="279"/>
      <c r="KC39" s="279"/>
      <c r="KD39" s="279"/>
      <c r="KE39" s="279"/>
      <c r="KF39" s="279"/>
      <c r="KG39" s="279"/>
      <c r="KH39" s="279"/>
      <c r="KI39" s="279"/>
      <c r="KJ39" s="279"/>
      <c r="KK39" s="279"/>
      <c r="KL39" s="279"/>
      <c r="KM39" s="279"/>
      <c r="KN39" s="279"/>
      <c r="KO39" s="279"/>
      <c r="KP39" s="279"/>
      <c r="KQ39" s="279"/>
      <c r="KR39" s="279"/>
      <c r="KS39" s="279"/>
      <c r="KT39" s="279"/>
      <c r="KU39" s="279"/>
      <c r="KV39" s="279"/>
      <c r="KW39" s="279"/>
      <c r="KX39" s="279"/>
      <c r="KY39" s="279"/>
      <c r="KZ39" s="279"/>
      <c r="LA39" s="279"/>
      <c r="LB39" s="279"/>
      <c r="LC39" s="279"/>
      <c r="LD39" s="279"/>
      <c r="LE39" s="279"/>
      <c r="LF39" s="279"/>
      <c r="LG39" s="279"/>
      <c r="LH39" s="279"/>
      <c r="LI39" s="279"/>
      <c r="LJ39" s="279"/>
      <c r="LK39" s="279"/>
      <c r="LL39" s="279"/>
      <c r="LM39" s="279"/>
      <c r="LN39" s="279"/>
      <c r="LO39" s="279"/>
      <c r="LP39" s="279"/>
      <c r="LQ39" s="279"/>
      <c r="LR39" s="279"/>
      <c r="LS39" s="279"/>
      <c r="LT39" s="279"/>
      <c r="LU39" s="279"/>
      <c r="LV39" s="279"/>
      <c r="LW39" s="279"/>
      <c r="LX39" s="279"/>
      <c r="LY39" s="279"/>
      <c r="LZ39" s="279"/>
      <c r="MA39" s="279"/>
      <c r="MB39" s="279"/>
      <c r="MC39" s="279"/>
      <c r="MD39" s="279"/>
      <c r="ME39" s="279"/>
      <c r="MF39" s="279"/>
      <c r="MG39" s="279"/>
      <c r="MH39" s="279"/>
      <c r="MI39" s="279"/>
      <c r="MJ39" s="279"/>
      <c r="MK39" s="279"/>
      <c r="ML39" s="279"/>
      <c r="MM39" s="279"/>
      <c r="MN39" s="279"/>
      <c r="MO39" s="279"/>
      <c r="MP39" s="279"/>
      <c r="MQ39" s="279"/>
      <c r="MR39" s="279"/>
      <c r="MS39" s="279"/>
      <c r="MT39" s="279"/>
      <c r="MU39" s="279"/>
      <c r="MV39" s="279"/>
      <c r="MW39" s="279"/>
      <c r="MX39" s="279"/>
      <c r="MY39" s="279"/>
      <c r="MZ39" s="279"/>
      <c r="NA39" s="279"/>
      <c r="NB39" s="279"/>
      <c r="NC39" s="279"/>
      <c r="ND39" s="279"/>
      <c r="NE39" s="279"/>
      <c r="NF39" s="279"/>
      <c r="NG39" s="279"/>
      <c r="NH39" s="279"/>
      <c r="NI39" s="279"/>
      <c r="NJ39" s="279"/>
      <c r="NK39" s="279"/>
      <c r="NL39" s="279"/>
      <c r="NM39" s="279"/>
      <c r="NN39" s="279"/>
      <c r="NO39" s="279"/>
      <c r="NP39" s="279"/>
      <c r="NQ39" s="279"/>
      <c r="NR39" s="279"/>
      <c r="NS39" s="279"/>
      <c r="NT39" s="279"/>
      <c r="NU39" s="279"/>
      <c r="NV39" s="279"/>
      <c r="NW39" s="279"/>
      <c r="NX39" s="279"/>
      <c r="NY39" s="279"/>
      <c r="NZ39" s="279"/>
      <c r="OA39" s="279"/>
      <c r="OB39" s="279"/>
      <c r="OC39" s="279"/>
      <c r="OD39" s="279"/>
      <c r="OE39" s="279"/>
      <c r="OF39" s="279"/>
      <c r="OG39" s="279"/>
      <c r="OH39" s="279"/>
      <c r="OI39" s="279"/>
      <c r="OJ39" s="279"/>
      <c r="OK39" s="279"/>
      <c r="OL39" s="279"/>
      <c r="OM39" s="279"/>
      <c r="ON39" s="279"/>
      <c r="OO39" s="279"/>
      <c r="OP39" s="279"/>
      <c r="OQ39" s="279"/>
      <c r="OR39" s="279"/>
      <c r="OS39" s="279"/>
      <c r="OT39" s="279"/>
      <c r="OU39" s="279"/>
      <c r="OV39" s="279"/>
      <c r="OW39" s="279"/>
      <c r="OX39" s="279"/>
      <c r="OY39" s="279"/>
      <c r="OZ39" s="279"/>
      <c r="PA39" s="279"/>
      <c r="PB39" s="279"/>
      <c r="PC39" s="279"/>
      <c r="PD39" s="279"/>
      <c r="PE39" s="279"/>
      <c r="PF39" s="279"/>
      <c r="PG39" s="279"/>
      <c r="PH39" s="279"/>
      <c r="PI39" s="279"/>
      <c r="PJ39" s="279"/>
      <c r="PK39" s="279"/>
      <c r="PL39" s="279"/>
      <c r="PM39" s="279"/>
      <c r="PN39" s="279"/>
      <c r="PO39" s="279"/>
      <c r="PP39" s="279"/>
      <c r="PQ39" s="279"/>
      <c r="PR39" s="279"/>
      <c r="PS39" s="279"/>
      <c r="PT39" s="279"/>
      <c r="PU39" s="279"/>
      <c r="PV39" s="279"/>
      <c r="PW39" s="279"/>
      <c r="PX39" s="279"/>
      <c r="PY39" s="279"/>
      <c r="PZ39" s="279"/>
      <c r="QA39" s="279"/>
      <c r="QB39" s="279"/>
      <c r="QC39" s="279"/>
      <c r="QD39" s="279"/>
      <c r="QE39" s="279"/>
      <c r="QF39" s="279"/>
      <c r="QG39" s="279"/>
      <c r="QH39" s="279"/>
      <c r="QI39" s="279"/>
      <c r="QJ39" s="279"/>
      <c r="QK39" s="279"/>
      <c r="QL39" s="279"/>
      <c r="QM39" s="279"/>
      <c r="QN39" s="279"/>
      <c r="QO39" s="279"/>
      <c r="QP39" s="279"/>
      <c r="QQ39" s="279"/>
      <c r="QR39" s="279"/>
      <c r="QS39" s="279"/>
      <c r="QT39" s="279"/>
      <c r="QU39" s="279"/>
      <c r="QV39" s="279"/>
      <c r="QW39" s="279"/>
      <c r="QX39" s="279"/>
      <c r="QY39" s="279"/>
      <c r="QZ39" s="279"/>
      <c r="RA39" s="279"/>
      <c r="RB39" s="279"/>
      <c r="RC39" s="279"/>
      <c r="RD39" s="279"/>
      <c r="RE39" s="279"/>
      <c r="RF39" s="279"/>
      <c r="RG39" s="279"/>
      <c r="RH39" s="279"/>
      <c r="RI39" s="279"/>
      <c r="RJ39" s="279"/>
      <c r="RK39" s="279"/>
      <c r="RL39" s="279"/>
      <c r="RM39" s="279"/>
      <c r="RN39" s="279"/>
      <c r="RO39" s="279"/>
      <c r="RP39" s="279"/>
      <c r="RQ39" s="279"/>
      <c r="RR39" s="279"/>
      <c r="RS39" s="279"/>
      <c r="RT39" s="279"/>
      <c r="RU39" s="279"/>
      <c r="RV39" s="279"/>
      <c r="RW39" s="279"/>
      <c r="RX39" s="279"/>
      <c r="RY39" s="279"/>
      <c r="RZ39" s="279"/>
      <c r="SA39" s="279"/>
      <c r="SB39" s="279"/>
      <c r="SC39" s="279"/>
      <c r="SD39" s="279"/>
      <c r="SE39" s="279"/>
      <c r="SF39" s="279"/>
      <c r="SG39" s="279"/>
      <c r="SH39" s="279"/>
      <c r="SI39" s="279"/>
      <c r="SJ39" s="279"/>
      <c r="SK39" s="279"/>
      <c r="SL39" s="279"/>
      <c r="SM39" s="279"/>
      <c r="SN39" s="279"/>
      <c r="SO39" s="279"/>
      <c r="SP39" s="279"/>
      <c r="SQ39" s="279"/>
      <c r="SR39" s="279"/>
      <c r="SS39" s="279"/>
      <c r="ST39" s="279"/>
      <c r="SU39" s="279"/>
      <c r="SV39" s="279"/>
      <c r="SW39" s="279"/>
      <c r="SX39" s="279"/>
      <c r="SY39" s="279"/>
      <c r="SZ39" s="279"/>
      <c r="TA39" s="279"/>
      <c r="TB39" s="279"/>
      <c r="TC39" s="279"/>
      <c r="TD39" s="279"/>
      <c r="TE39" s="279"/>
      <c r="TF39" s="279"/>
      <c r="TG39" s="279"/>
      <c r="TH39" s="279"/>
      <c r="TI39" s="279"/>
      <c r="TJ39" s="279"/>
      <c r="TK39" s="279"/>
      <c r="TL39" s="279"/>
      <c r="TM39" s="279"/>
      <c r="TN39" s="279"/>
      <c r="TO39" s="279"/>
      <c r="TP39" s="279"/>
      <c r="TQ39" s="279"/>
      <c r="TR39" s="279"/>
      <c r="TS39" s="279"/>
      <c r="TT39" s="279"/>
      <c r="TU39" s="279"/>
      <c r="TV39" s="279"/>
      <c r="TW39" s="279"/>
      <c r="TX39" s="279"/>
      <c r="TY39" s="279"/>
      <c r="TZ39" s="279"/>
      <c r="UA39" s="279"/>
      <c r="UB39" s="279"/>
      <c r="UC39" s="279"/>
      <c r="UD39" s="279"/>
      <c r="UE39" s="279"/>
      <c r="UF39" s="279"/>
      <c r="UG39" s="279"/>
      <c r="UH39" s="279"/>
      <c r="UI39" s="279"/>
      <c r="UJ39" s="279"/>
      <c r="UK39" s="279"/>
      <c r="UL39" s="279"/>
      <c r="UM39" s="279"/>
      <c r="UN39" s="279"/>
      <c r="UO39" s="279"/>
      <c r="UP39" s="279"/>
      <c r="UQ39" s="279"/>
      <c r="UR39" s="279"/>
      <c r="US39" s="279"/>
      <c r="UT39" s="279"/>
      <c r="UU39" s="279"/>
      <c r="UV39" s="279"/>
      <c r="UW39" s="279"/>
      <c r="UX39" s="279"/>
      <c r="UY39" s="279"/>
      <c r="UZ39" s="279"/>
      <c r="VA39" s="279"/>
      <c r="VB39" s="279"/>
      <c r="VC39" s="279"/>
      <c r="VD39" s="279"/>
      <c r="VE39" s="279"/>
      <c r="VF39" s="279"/>
      <c r="VG39" s="279"/>
      <c r="VH39" s="279"/>
      <c r="VI39" s="279"/>
      <c r="VJ39" s="279"/>
      <c r="VK39" s="279"/>
      <c r="VL39" s="279"/>
      <c r="VM39" s="279"/>
      <c r="VN39" s="279"/>
      <c r="VO39" s="279"/>
      <c r="VP39" s="279"/>
      <c r="VQ39" s="279"/>
      <c r="VR39" s="279"/>
      <c r="VS39" s="279"/>
      <c r="VT39" s="279"/>
      <c r="VU39" s="279"/>
      <c r="VV39" s="279"/>
      <c r="VW39" s="279"/>
      <c r="VX39" s="279"/>
      <c r="VY39" s="279"/>
      <c r="VZ39" s="279"/>
      <c r="WA39" s="279"/>
      <c r="WB39" s="279"/>
      <c r="WC39" s="279"/>
      <c r="WD39" s="279"/>
      <c r="WE39" s="279"/>
      <c r="WF39" s="279"/>
      <c r="WG39" s="279"/>
      <c r="WH39" s="279"/>
      <c r="WI39" s="279"/>
      <c r="WJ39" s="279"/>
      <c r="WK39" s="279"/>
      <c r="WL39" s="279"/>
      <c r="WM39" s="279"/>
      <c r="WN39" s="279"/>
      <c r="WO39" s="279"/>
      <c r="WP39" s="279"/>
      <c r="WQ39" s="279"/>
      <c r="WR39" s="279"/>
      <c r="WS39" s="279"/>
      <c r="WT39" s="279"/>
      <c r="WU39" s="279"/>
      <c r="WV39" s="279"/>
      <c r="WW39" s="279"/>
      <c r="WX39" s="279"/>
      <c r="WY39" s="279"/>
      <c r="WZ39" s="279"/>
      <c r="XA39" s="279"/>
      <c r="XB39" s="279"/>
      <c r="XC39" s="279"/>
      <c r="XD39" s="279"/>
      <c r="XE39" s="279"/>
      <c r="XF39" s="279"/>
      <c r="XG39" s="279"/>
      <c r="XH39" s="279"/>
      <c r="XI39" s="279"/>
      <c r="XJ39" s="279"/>
      <c r="XK39" s="279"/>
      <c r="XL39" s="279"/>
      <c r="XM39" s="279"/>
      <c r="XN39" s="279"/>
      <c r="XO39" s="279"/>
      <c r="XP39" s="279"/>
      <c r="XQ39" s="279"/>
      <c r="XR39" s="279"/>
      <c r="XS39" s="279"/>
      <c r="XT39" s="279"/>
      <c r="XU39" s="279"/>
      <c r="XV39" s="279"/>
      <c r="XW39" s="279"/>
      <c r="XX39" s="279"/>
      <c r="XY39" s="279"/>
      <c r="XZ39" s="279"/>
      <c r="YA39" s="279"/>
      <c r="YB39" s="279"/>
      <c r="YC39" s="279"/>
      <c r="YD39" s="279"/>
      <c r="YE39" s="279"/>
      <c r="YF39" s="279"/>
      <c r="YG39" s="279"/>
      <c r="YH39" s="279"/>
      <c r="YI39" s="279"/>
      <c r="YJ39" s="279"/>
      <c r="YK39" s="279"/>
      <c r="YL39" s="279"/>
      <c r="YM39" s="279"/>
      <c r="YN39" s="279"/>
      <c r="YO39" s="279"/>
      <c r="YP39" s="279"/>
      <c r="YQ39" s="279"/>
      <c r="YR39" s="279"/>
      <c r="YS39" s="279"/>
      <c r="YT39" s="279"/>
      <c r="YU39" s="279"/>
      <c r="YV39" s="279"/>
      <c r="YW39" s="279"/>
      <c r="YX39" s="279"/>
      <c r="YY39" s="279"/>
      <c r="YZ39" s="279"/>
      <c r="ZA39" s="279"/>
      <c r="ZB39" s="279"/>
      <c r="ZC39" s="279"/>
      <c r="ZD39" s="279"/>
      <c r="ZE39" s="279"/>
      <c r="ZF39" s="279"/>
      <c r="ZG39" s="279"/>
      <c r="ZH39" s="279"/>
      <c r="ZI39" s="279"/>
      <c r="ZJ39" s="279"/>
      <c r="ZK39" s="279"/>
      <c r="ZL39" s="279"/>
      <c r="ZM39" s="279"/>
      <c r="ZN39" s="279"/>
      <c r="ZO39" s="279"/>
      <c r="ZP39" s="279"/>
      <c r="ZQ39" s="279"/>
      <c r="ZR39" s="279"/>
      <c r="ZS39" s="279"/>
      <c r="ZT39" s="279"/>
      <c r="ZU39" s="279"/>
      <c r="ZV39" s="279"/>
      <c r="ZW39" s="279"/>
      <c r="ZX39" s="279"/>
      <c r="ZY39" s="279"/>
      <c r="ZZ39" s="279"/>
      <c r="AAA39" s="279"/>
      <c r="AAB39" s="279"/>
      <c r="AAC39" s="279"/>
      <c r="AAD39" s="279"/>
      <c r="AAE39" s="279"/>
      <c r="AAF39" s="279"/>
      <c r="AAG39" s="279"/>
      <c r="AAH39" s="279"/>
      <c r="AAI39" s="279"/>
      <c r="AAJ39" s="279"/>
      <c r="AAK39" s="279"/>
      <c r="AAL39" s="279"/>
      <c r="AAM39" s="279"/>
      <c r="AAN39" s="279"/>
      <c r="AAO39" s="279"/>
      <c r="AAP39" s="279"/>
      <c r="AAQ39" s="279"/>
      <c r="AAR39" s="279"/>
      <c r="AAS39" s="279"/>
      <c r="AAT39" s="279"/>
      <c r="AAU39" s="279"/>
      <c r="AAV39" s="279"/>
      <c r="AAW39" s="279"/>
      <c r="AAX39" s="279"/>
      <c r="AAY39" s="279"/>
      <c r="AAZ39" s="279"/>
      <c r="ABA39" s="279"/>
      <c r="ABB39" s="279"/>
      <c r="ABC39" s="279"/>
      <c r="ABD39" s="279"/>
      <c r="ABE39" s="279"/>
      <c r="ABF39" s="279"/>
      <c r="ABG39" s="279"/>
      <c r="ABH39" s="279"/>
      <c r="ABI39" s="279"/>
      <c r="ABJ39" s="279"/>
      <c r="ABK39" s="279"/>
      <c r="ABL39" s="279"/>
      <c r="ABM39" s="279"/>
      <c r="ABN39" s="279"/>
      <c r="ABO39" s="279"/>
      <c r="ABP39" s="279"/>
      <c r="ABQ39" s="279"/>
      <c r="ABR39" s="279"/>
      <c r="ABS39" s="279"/>
      <c r="ABT39" s="279"/>
      <c r="ABU39" s="279"/>
      <c r="ABV39" s="279"/>
      <c r="ABW39" s="279"/>
      <c r="ABX39" s="279"/>
      <c r="ABY39" s="279"/>
      <c r="ABZ39" s="279"/>
      <c r="ACA39" s="279"/>
      <c r="ACB39" s="279"/>
      <c r="ACC39" s="279"/>
      <c r="ACD39" s="279"/>
      <c r="ACE39" s="279"/>
      <c r="ACF39" s="279"/>
      <c r="ACG39" s="279"/>
      <c r="ACH39" s="279"/>
      <c r="ACI39" s="279"/>
      <c r="ACJ39" s="279"/>
      <c r="ACK39" s="279"/>
      <c r="ACL39" s="279"/>
      <c r="ACM39" s="279"/>
      <c r="ACN39" s="279"/>
      <c r="ACO39" s="279"/>
      <c r="ACP39" s="279"/>
      <c r="ACQ39" s="279"/>
      <c r="ACR39" s="279"/>
      <c r="ACS39" s="279"/>
      <c r="ACT39" s="279"/>
      <c r="ACU39" s="279"/>
      <c r="ACV39" s="279"/>
      <c r="ACW39" s="279"/>
      <c r="ACX39" s="279"/>
      <c r="ACY39" s="279"/>
      <c r="ACZ39" s="279"/>
      <c r="ADA39" s="279"/>
      <c r="ADB39" s="279"/>
      <c r="ADC39" s="279"/>
      <c r="ADD39" s="279"/>
      <c r="ADE39" s="279"/>
      <c r="ADF39" s="279"/>
      <c r="ADG39" s="279"/>
      <c r="ADH39" s="279"/>
      <c r="ADI39" s="279"/>
      <c r="ADJ39" s="279"/>
      <c r="ADK39" s="279"/>
      <c r="ADL39" s="279"/>
      <c r="ADM39" s="279"/>
      <c r="ADN39" s="279"/>
      <c r="ADO39" s="279"/>
      <c r="ADP39" s="279"/>
      <c r="ADQ39" s="279"/>
      <c r="ADR39" s="279"/>
      <c r="ADS39" s="279"/>
      <c r="ADT39" s="279"/>
      <c r="ADU39" s="279"/>
      <c r="ADV39" s="279"/>
      <c r="ADW39" s="279"/>
      <c r="ADX39" s="279"/>
      <c r="ADY39" s="279"/>
      <c r="ADZ39" s="279"/>
      <c r="AEA39" s="279"/>
      <c r="AEB39" s="279"/>
      <c r="AEC39" s="279"/>
      <c r="AED39" s="279"/>
      <c r="AEE39" s="279"/>
      <c r="AEF39" s="279"/>
      <c r="AEG39" s="279"/>
      <c r="AEH39" s="279"/>
      <c r="AEI39" s="279"/>
      <c r="AEJ39" s="279"/>
      <c r="AEK39" s="279"/>
      <c r="AEL39" s="279"/>
      <c r="AEM39" s="279"/>
      <c r="AEN39" s="279"/>
      <c r="AEO39" s="279"/>
      <c r="AEP39" s="279"/>
      <c r="AEQ39" s="279"/>
      <c r="AER39" s="279"/>
      <c r="AES39" s="279"/>
      <c r="AET39" s="279"/>
      <c r="AEU39" s="279"/>
      <c r="AEV39" s="279"/>
      <c r="AEW39" s="279"/>
      <c r="AEX39" s="279"/>
      <c r="AEY39" s="279"/>
      <c r="AEZ39" s="279"/>
      <c r="AFA39" s="279"/>
      <c r="AFB39" s="279"/>
      <c r="AFC39" s="279"/>
      <c r="AFD39" s="279"/>
      <c r="AFE39" s="279"/>
      <c r="AFF39" s="279"/>
      <c r="AFG39" s="279"/>
      <c r="AFH39" s="279"/>
      <c r="AFI39" s="279"/>
      <c r="AFJ39" s="279"/>
      <c r="AFK39" s="279"/>
      <c r="AFL39" s="279"/>
      <c r="AFM39" s="279"/>
      <c r="AFN39" s="279"/>
      <c r="AFO39" s="279"/>
      <c r="AFP39" s="279"/>
      <c r="AFQ39" s="279"/>
      <c r="AFR39" s="279"/>
      <c r="AFS39" s="279"/>
      <c r="AFT39" s="279"/>
      <c r="AFU39" s="279"/>
      <c r="AFV39" s="279"/>
      <c r="AFW39" s="279"/>
      <c r="AFX39" s="279"/>
      <c r="AFY39" s="279"/>
      <c r="AFZ39" s="279"/>
      <c r="AGA39" s="279"/>
      <c r="AGB39" s="279"/>
      <c r="AGC39" s="279"/>
      <c r="AGD39" s="279"/>
      <c r="AGE39" s="279"/>
      <c r="AGF39" s="279"/>
      <c r="AGG39" s="279"/>
      <c r="AGH39" s="279"/>
      <c r="AGI39" s="279"/>
      <c r="AGJ39" s="279"/>
      <c r="AGK39" s="279"/>
      <c r="AGL39" s="279"/>
      <c r="AGM39" s="279"/>
      <c r="AGN39" s="279"/>
      <c r="AGO39" s="279"/>
      <c r="AGP39" s="279"/>
      <c r="AGQ39" s="279"/>
      <c r="AGR39" s="279"/>
      <c r="AGS39" s="279"/>
      <c r="AGT39" s="279"/>
      <c r="AGU39" s="279"/>
      <c r="AGV39" s="279"/>
      <c r="AGW39" s="279"/>
      <c r="AGX39" s="279"/>
      <c r="AGY39" s="279"/>
      <c r="AGZ39" s="279"/>
      <c r="AHA39" s="279"/>
      <c r="AHB39" s="279"/>
      <c r="AHC39" s="279"/>
      <c r="AHD39" s="279"/>
      <c r="AHE39" s="279"/>
      <c r="AHF39" s="279"/>
      <c r="AHG39" s="279"/>
      <c r="AHH39" s="279"/>
      <c r="AHI39" s="279"/>
      <c r="AHJ39" s="279"/>
      <c r="AHK39" s="279"/>
      <c r="AHL39" s="279"/>
      <c r="AHM39" s="279"/>
      <c r="AHN39" s="279"/>
      <c r="AHO39" s="279"/>
      <c r="AHP39" s="279"/>
      <c r="AHQ39" s="279"/>
      <c r="AHR39" s="279"/>
      <c r="AHS39" s="279"/>
      <c r="AHT39" s="279"/>
      <c r="AHU39" s="279"/>
      <c r="AHV39" s="279"/>
      <c r="AHW39" s="279"/>
      <c r="AHX39" s="279"/>
      <c r="AHY39" s="279"/>
      <c r="AHZ39" s="279"/>
      <c r="AIA39" s="279"/>
      <c r="AIB39" s="279"/>
      <c r="AIC39" s="279"/>
      <c r="AID39" s="279"/>
      <c r="AIE39" s="279"/>
      <c r="AIF39" s="279"/>
      <c r="AIG39" s="279"/>
      <c r="AIH39" s="279"/>
      <c r="AII39" s="279"/>
      <c r="AIJ39" s="279"/>
      <c r="AIK39" s="279"/>
      <c r="AIL39" s="279"/>
      <c r="AIM39" s="279"/>
      <c r="AIN39" s="279"/>
      <c r="AIO39" s="279"/>
      <c r="AIP39" s="279"/>
      <c r="AIQ39" s="279"/>
      <c r="AIR39" s="279"/>
      <c r="AIS39" s="279"/>
      <c r="AIT39" s="279"/>
      <c r="AIU39" s="279"/>
      <c r="AIV39" s="279"/>
      <c r="AIW39" s="279"/>
      <c r="AIX39" s="279"/>
      <c r="AIY39" s="279"/>
      <c r="AIZ39" s="279"/>
      <c r="AJA39" s="279"/>
      <c r="AJB39" s="279"/>
      <c r="AJC39" s="279"/>
      <c r="AJD39" s="279"/>
      <c r="AJE39" s="279"/>
      <c r="AJF39" s="279"/>
      <c r="AJG39" s="279"/>
      <c r="AJH39" s="279"/>
      <c r="AJI39" s="279"/>
      <c r="AJJ39" s="279"/>
      <c r="AJK39" s="279"/>
      <c r="AJL39" s="279"/>
      <c r="AJM39" s="279"/>
      <c r="AJN39" s="279"/>
      <c r="AJO39" s="279"/>
      <c r="AJP39" s="279"/>
      <c r="AJQ39" s="279"/>
      <c r="AJR39" s="279"/>
      <c r="AJS39" s="279"/>
      <c r="AJT39" s="279"/>
      <c r="AJU39" s="279"/>
      <c r="AJV39" s="279"/>
      <c r="AJW39" s="279"/>
      <c r="AJX39" s="279"/>
      <c r="AJY39" s="279"/>
      <c r="AJZ39" s="279"/>
      <c r="AKA39" s="279"/>
      <c r="AKB39" s="279"/>
      <c r="AKC39" s="279"/>
      <c r="AKD39" s="279"/>
      <c r="AKE39" s="279"/>
      <c r="AKF39" s="279"/>
      <c r="AKG39" s="279"/>
      <c r="AKH39" s="279"/>
      <c r="AKI39" s="279"/>
      <c r="AKJ39" s="279"/>
      <c r="AKK39" s="279"/>
      <c r="AKL39" s="279"/>
      <c r="AKM39" s="279"/>
      <c r="AKN39" s="279"/>
      <c r="AKO39" s="279"/>
      <c r="AKP39" s="279"/>
      <c r="AKQ39" s="279"/>
      <c r="AKR39" s="279"/>
      <c r="AKS39" s="279"/>
      <c r="AKT39" s="279"/>
      <c r="AKU39" s="279"/>
      <c r="AKV39" s="279"/>
      <c r="AKW39" s="279"/>
      <c r="AKX39" s="279"/>
      <c r="AKY39" s="279"/>
      <c r="AKZ39" s="279"/>
      <c r="ALA39" s="279"/>
      <c r="ALB39" s="279"/>
      <c r="ALC39" s="279"/>
      <c r="ALD39" s="279"/>
      <c r="ALE39" s="279"/>
      <c r="ALF39" s="279"/>
      <c r="ALG39" s="279"/>
      <c r="ALH39" s="279"/>
      <c r="ALI39" s="279"/>
      <c r="ALJ39" s="279"/>
      <c r="ALK39" s="279"/>
      <c r="ALL39" s="279"/>
      <c r="ALM39" s="279"/>
      <c r="ALN39" s="279"/>
      <c r="ALO39" s="279"/>
      <c r="ALP39" s="279"/>
      <c r="ALQ39" s="279"/>
      <c r="ALR39" s="279"/>
      <c r="ALS39" s="279"/>
      <c r="ALT39" s="279"/>
      <c r="ALU39" s="279"/>
      <c r="ALV39" s="279"/>
      <c r="ALW39" s="279"/>
    </row>
    <row r="40" spans="1:1011" customFormat="1" ht="14.25" customHeight="1">
      <c r="A40" s="345">
        <v>36</v>
      </c>
      <c r="B40" s="316" t="s">
        <v>871</v>
      </c>
      <c r="C40" s="315" t="s">
        <v>872</v>
      </c>
      <c r="D40" s="273">
        <v>61.38</v>
      </c>
      <c r="E40" s="327">
        <v>61380</v>
      </c>
      <c r="F40" s="327"/>
      <c r="G40" s="399">
        <v>1</v>
      </c>
      <c r="H40" s="399"/>
      <c r="I40" s="399">
        <v>1942</v>
      </c>
      <c r="J40" s="399">
        <v>1</v>
      </c>
      <c r="K40" s="400" t="s">
        <v>873</v>
      </c>
      <c r="L40" s="400" t="s">
        <v>374</v>
      </c>
      <c r="M40" s="400" t="s">
        <v>381</v>
      </c>
      <c r="N40" s="401" t="s">
        <v>376</v>
      </c>
      <c r="O40" s="401" t="s">
        <v>376</v>
      </c>
      <c r="P40" s="401" t="s">
        <v>557</v>
      </c>
      <c r="Q40" s="401" t="s">
        <v>376</v>
      </c>
      <c r="R40" s="401" t="s">
        <v>376</v>
      </c>
      <c r="S40" s="401" t="s">
        <v>376</v>
      </c>
      <c r="T40" s="401" t="s">
        <v>376</v>
      </c>
      <c r="U40" s="401" t="s">
        <v>376</v>
      </c>
      <c r="V40" s="401" t="s">
        <v>376</v>
      </c>
      <c r="W40" s="401" t="s">
        <v>376</v>
      </c>
      <c r="X40" s="398" t="s">
        <v>376</v>
      </c>
      <c r="Y40" s="398" t="s">
        <v>376</v>
      </c>
      <c r="Z40" s="398" t="s">
        <v>1184</v>
      </c>
      <c r="AA40" s="398" t="s">
        <v>376</v>
      </c>
      <c r="AB40" s="398" t="s">
        <v>859</v>
      </c>
      <c r="AC40" s="398" t="s">
        <v>859</v>
      </c>
      <c r="AD40" s="408"/>
      <c r="AE40" s="402"/>
      <c r="AF40" s="397"/>
      <c r="AG40" s="398"/>
      <c r="AH40" s="305">
        <v>38.67</v>
      </c>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c r="IW40" s="279"/>
      <c r="IX40" s="279"/>
      <c r="IY40" s="279"/>
      <c r="IZ40" s="279"/>
      <c r="JA40" s="279"/>
      <c r="JB40" s="279"/>
      <c r="JC40" s="279"/>
      <c r="JD40" s="279"/>
      <c r="JE40" s="279"/>
      <c r="JF40" s="279"/>
      <c r="JG40" s="279"/>
      <c r="JH40" s="279"/>
      <c r="JI40" s="279"/>
      <c r="JJ40" s="279"/>
      <c r="JK40" s="279"/>
      <c r="JL40" s="279"/>
      <c r="JM40" s="279"/>
      <c r="JN40" s="279"/>
      <c r="JO40" s="279"/>
      <c r="JP40" s="279"/>
      <c r="JQ40" s="279"/>
      <c r="JR40" s="279"/>
      <c r="JS40" s="279"/>
      <c r="JT40" s="279"/>
      <c r="JU40" s="279"/>
      <c r="JV40" s="279"/>
      <c r="JW40" s="279"/>
      <c r="JX40" s="279"/>
      <c r="JY40" s="279"/>
      <c r="JZ40" s="279"/>
      <c r="KA40" s="279"/>
      <c r="KB40" s="279"/>
      <c r="KC40" s="279"/>
      <c r="KD40" s="279"/>
      <c r="KE40" s="279"/>
      <c r="KF40" s="279"/>
      <c r="KG40" s="279"/>
      <c r="KH40" s="279"/>
      <c r="KI40" s="279"/>
      <c r="KJ40" s="279"/>
      <c r="KK40" s="279"/>
      <c r="KL40" s="279"/>
      <c r="KM40" s="279"/>
      <c r="KN40" s="279"/>
      <c r="KO40" s="279"/>
      <c r="KP40" s="279"/>
      <c r="KQ40" s="279"/>
      <c r="KR40" s="279"/>
      <c r="KS40" s="279"/>
      <c r="KT40" s="279"/>
      <c r="KU40" s="279"/>
      <c r="KV40" s="279"/>
      <c r="KW40" s="279"/>
      <c r="KX40" s="279"/>
      <c r="KY40" s="279"/>
      <c r="KZ40" s="279"/>
      <c r="LA40" s="279"/>
      <c r="LB40" s="279"/>
      <c r="LC40" s="279"/>
      <c r="LD40" s="279"/>
      <c r="LE40" s="279"/>
      <c r="LF40" s="279"/>
      <c r="LG40" s="279"/>
      <c r="LH40" s="279"/>
      <c r="LI40" s="279"/>
      <c r="LJ40" s="279"/>
      <c r="LK40" s="279"/>
      <c r="LL40" s="279"/>
      <c r="LM40" s="279"/>
      <c r="LN40" s="279"/>
      <c r="LO40" s="279"/>
      <c r="LP40" s="279"/>
      <c r="LQ40" s="279"/>
      <c r="LR40" s="279"/>
      <c r="LS40" s="279"/>
      <c r="LT40" s="279"/>
      <c r="LU40" s="279"/>
      <c r="LV40" s="279"/>
      <c r="LW40" s="279"/>
      <c r="LX40" s="279"/>
      <c r="LY40" s="279"/>
      <c r="LZ40" s="279"/>
      <c r="MA40" s="279"/>
      <c r="MB40" s="279"/>
      <c r="MC40" s="279"/>
      <c r="MD40" s="279"/>
      <c r="ME40" s="279"/>
      <c r="MF40" s="279"/>
      <c r="MG40" s="279"/>
      <c r="MH40" s="279"/>
      <c r="MI40" s="279"/>
      <c r="MJ40" s="279"/>
      <c r="MK40" s="279"/>
      <c r="ML40" s="279"/>
      <c r="MM40" s="279"/>
      <c r="MN40" s="279"/>
      <c r="MO40" s="279"/>
      <c r="MP40" s="279"/>
      <c r="MQ40" s="279"/>
      <c r="MR40" s="279"/>
      <c r="MS40" s="279"/>
      <c r="MT40" s="279"/>
      <c r="MU40" s="279"/>
      <c r="MV40" s="279"/>
      <c r="MW40" s="279"/>
      <c r="MX40" s="279"/>
      <c r="MY40" s="279"/>
      <c r="MZ40" s="279"/>
      <c r="NA40" s="279"/>
      <c r="NB40" s="279"/>
      <c r="NC40" s="279"/>
      <c r="ND40" s="279"/>
      <c r="NE40" s="279"/>
      <c r="NF40" s="279"/>
      <c r="NG40" s="279"/>
      <c r="NH40" s="279"/>
      <c r="NI40" s="279"/>
      <c r="NJ40" s="279"/>
      <c r="NK40" s="279"/>
      <c r="NL40" s="279"/>
      <c r="NM40" s="279"/>
      <c r="NN40" s="279"/>
      <c r="NO40" s="279"/>
      <c r="NP40" s="279"/>
      <c r="NQ40" s="279"/>
      <c r="NR40" s="279"/>
      <c r="NS40" s="279"/>
      <c r="NT40" s="279"/>
      <c r="NU40" s="279"/>
      <c r="NV40" s="279"/>
      <c r="NW40" s="279"/>
      <c r="NX40" s="279"/>
      <c r="NY40" s="279"/>
      <c r="NZ40" s="279"/>
      <c r="OA40" s="279"/>
      <c r="OB40" s="279"/>
      <c r="OC40" s="279"/>
      <c r="OD40" s="279"/>
      <c r="OE40" s="279"/>
      <c r="OF40" s="279"/>
      <c r="OG40" s="279"/>
      <c r="OH40" s="279"/>
      <c r="OI40" s="279"/>
      <c r="OJ40" s="279"/>
      <c r="OK40" s="279"/>
      <c r="OL40" s="279"/>
      <c r="OM40" s="279"/>
      <c r="ON40" s="279"/>
      <c r="OO40" s="279"/>
      <c r="OP40" s="279"/>
      <c r="OQ40" s="279"/>
      <c r="OR40" s="279"/>
      <c r="OS40" s="279"/>
      <c r="OT40" s="279"/>
      <c r="OU40" s="279"/>
      <c r="OV40" s="279"/>
      <c r="OW40" s="279"/>
      <c r="OX40" s="279"/>
      <c r="OY40" s="279"/>
      <c r="OZ40" s="279"/>
      <c r="PA40" s="279"/>
      <c r="PB40" s="279"/>
      <c r="PC40" s="279"/>
      <c r="PD40" s="279"/>
      <c r="PE40" s="279"/>
      <c r="PF40" s="279"/>
      <c r="PG40" s="279"/>
      <c r="PH40" s="279"/>
      <c r="PI40" s="279"/>
      <c r="PJ40" s="279"/>
      <c r="PK40" s="279"/>
      <c r="PL40" s="279"/>
      <c r="PM40" s="279"/>
      <c r="PN40" s="279"/>
      <c r="PO40" s="279"/>
      <c r="PP40" s="279"/>
      <c r="PQ40" s="279"/>
      <c r="PR40" s="279"/>
      <c r="PS40" s="279"/>
      <c r="PT40" s="279"/>
      <c r="PU40" s="279"/>
      <c r="PV40" s="279"/>
      <c r="PW40" s="279"/>
      <c r="PX40" s="279"/>
      <c r="PY40" s="279"/>
      <c r="PZ40" s="279"/>
      <c r="QA40" s="279"/>
      <c r="QB40" s="279"/>
      <c r="QC40" s="279"/>
      <c r="QD40" s="279"/>
      <c r="QE40" s="279"/>
      <c r="QF40" s="279"/>
      <c r="QG40" s="279"/>
      <c r="QH40" s="279"/>
      <c r="QI40" s="279"/>
      <c r="QJ40" s="279"/>
      <c r="QK40" s="279"/>
      <c r="QL40" s="279"/>
      <c r="QM40" s="279"/>
      <c r="QN40" s="279"/>
      <c r="QO40" s="279"/>
      <c r="QP40" s="279"/>
      <c r="QQ40" s="279"/>
      <c r="QR40" s="279"/>
      <c r="QS40" s="279"/>
      <c r="QT40" s="279"/>
      <c r="QU40" s="279"/>
      <c r="QV40" s="279"/>
      <c r="QW40" s="279"/>
      <c r="QX40" s="279"/>
      <c r="QY40" s="279"/>
      <c r="QZ40" s="279"/>
      <c r="RA40" s="279"/>
      <c r="RB40" s="279"/>
      <c r="RC40" s="279"/>
      <c r="RD40" s="279"/>
      <c r="RE40" s="279"/>
      <c r="RF40" s="279"/>
      <c r="RG40" s="279"/>
      <c r="RH40" s="279"/>
      <c r="RI40" s="279"/>
      <c r="RJ40" s="279"/>
      <c r="RK40" s="279"/>
      <c r="RL40" s="279"/>
      <c r="RM40" s="279"/>
      <c r="RN40" s="279"/>
      <c r="RO40" s="279"/>
      <c r="RP40" s="279"/>
      <c r="RQ40" s="279"/>
      <c r="RR40" s="279"/>
      <c r="RS40" s="279"/>
      <c r="RT40" s="279"/>
      <c r="RU40" s="279"/>
      <c r="RV40" s="279"/>
      <c r="RW40" s="279"/>
      <c r="RX40" s="279"/>
      <c r="RY40" s="279"/>
      <c r="RZ40" s="279"/>
      <c r="SA40" s="279"/>
      <c r="SB40" s="279"/>
      <c r="SC40" s="279"/>
      <c r="SD40" s="279"/>
      <c r="SE40" s="279"/>
      <c r="SF40" s="279"/>
      <c r="SG40" s="279"/>
      <c r="SH40" s="279"/>
      <c r="SI40" s="279"/>
      <c r="SJ40" s="279"/>
      <c r="SK40" s="279"/>
      <c r="SL40" s="279"/>
      <c r="SM40" s="279"/>
      <c r="SN40" s="279"/>
      <c r="SO40" s="279"/>
      <c r="SP40" s="279"/>
      <c r="SQ40" s="279"/>
      <c r="SR40" s="279"/>
      <c r="SS40" s="279"/>
      <c r="ST40" s="279"/>
      <c r="SU40" s="279"/>
      <c r="SV40" s="279"/>
      <c r="SW40" s="279"/>
      <c r="SX40" s="279"/>
      <c r="SY40" s="279"/>
      <c r="SZ40" s="279"/>
      <c r="TA40" s="279"/>
      <c r="TB40" s="279"/>
      <c r="TC40" s="279"/>
      <c r="TD40" s="279"/>
      <c r="TE40" s="279"/>
      <c r="TF40" s="279"/>
      <c r="TG40" s="279"/>
      <c r="TH40" s="279"/>
      <c r="TI40" s="279"/>
      <c r="TJ40" s="279"/>
      <c r="TK40" s="279"/>
      <c r="TL40" s="279"/>
      <c r="TM40" s="279"/>
      <c r="TN40" s="279"/>
      <c r="TO40" s="279"/>
      <c r="TP40" s="279"/>
      <c r="TQ40" s="279"/>
      <c r="TR40" s="279"/>
      <c r="TS40" s="279"/>
      <c r="TT40" s="279"/>
      <c r="TU40" s="279"/>
      <c r="TV40" s="279"/>
      <c r="TW40" s="279"/>
      <c r="TX40" s="279"/>
      <c r="TY40" s="279"/>
      <c r="TZ40" s="279"/>
      <c r="UA40" s="279"/>
      <c r="UB40" s="279"/>
      <c r="UC40" s="279"/>
      <c r="UD40" s="279"/>
      <c r="UE40" s="279"/>
      <c r="UF40" s="279"/>
      <c r="UG40" s="279"/>
      <c r="UH40" s="279"/>
      <c r="UI40" s="279"/>
      <c r="UJ40" s="279"/>
      <c r="UK40" s="279"/>
      <c r="UL40" s="279"/>
      <c r="UM40" s="279"/>
      <c r="UN40" s="279"/>
      <c r="UO40" s="279"/>
      <c r="UP40" s="279"/>
      <c r="UQ40" s="279"/>
      <c r="UR40" s="279"/>
      <c r="US40" s="279"/>
      <c r="UT40" s="279"/>
      <c r="UU40" s="279"/>
      <c r="UV40" s="279"/>
      <c r="UW40" s="279"/>
      <c r="UX40" s="279"/>
      <c r="UY40" s="279"/>
      <c r="UZ40" s="279"/>
      <c r="VA40" s="279"/>
      <c r="VB40" s="279"/>
      <c r="VC40" s="279"/>
      <c r="VD40" s="279"/>
      <c r="VE40" s="279"/>
      <c r="VF40" s="279"/>
      <c r="VG40" s="279"/>
      <c r="VH40" s="279"/>
      <c r="VI40" s="279"/>
      <c r="VJ40" s="279"/>
      <c r="VK40" s="279"/>
      <c r="VL40" s="279"/>
      <c r="VM40" s="279"/>
      <c r="VN40" s="279"/>
      <c r="VO40" s="279"/>
      <c r="VP40" s="279"/>
      <c r="VQ40" s="279"/>
      <c r="VR40" s="279"/>
      <c r="VS40" s="279"/>
      <c r="VT40" s="279"/>
      <c r="VU40" s="279"/>
      <c r="VV40" s="279"/>
      <c r="VW40" s="279"/>
      <c r="VX40" s="279"/>
      <c r="VY40" s="279"/>
      <c r="VZ40" s="279"/>
      <c r="WA40" s="279"/>
      <c r="WB40" s="279"/>
      <c r="WC40" s="279"/>
      <c r="WD40" s="279"/>
      <c r="WE40" s="279"/>
      <c r="WF40" s="279"/>
      <c r="WG40" s="279"/>
      <c r="WH40" s="279"/>
      <c r="WI40" s="279"/>
      <c r="WJ40" s="279"/>
      <c r="WK40" s="279"/>
      <c r="WL40" s="279"/>
      <c r="WM40" s="279"/>
      <c r="WN40" s="279"/>
      <c r="WO40" s="279"/>
      <c r="WP40" s="279"/>
      <c r="WQ40" s="279"/>
      <c r="WR40" s="279"/>
      <c r="WS40" s="279"/>
      <c r="WT40" s="279"/>
      <c r="WU40" s="279"/>
      <c r="WV40" s="279"/>
      <c r="WW40" s="279"/>
      <c r="WX40" s="279"/>
      <c r="WY40" s="279"/>
      <c r="WZ40" s="279"/>
      <c r="XA40" s="279"/>
      <c r="XB40" s="279"/>
      <c r="XC40" s="279"/>
      <c r="XD40" s="279"/>
      <c r="XE40" s="279"/>
      <c r="XF40" s="279"/>
      <c r="XG40" s="279"/>
      <c r="XH40" s="279"/>
      <c r="XI40" s="279"/>
      <c r="XJ40" s="279"/>
      <c r="XK40" s="279"/>
      <c r="XL40" s="279"/>
      <c r="XM40" s="279"/>
      <c r="XN40" s="279"/>
      <c r="XO40" s="279"/>
      <c r="XP40" s="279"/>
      <c r="XQ40" s="279"/>
      <c r="XR40" s="279"/>
      <c r="XS40" s="279"/>
      <c r="XT40" s="279"/>
      <c r="XU40" s="279"/>
      <c r="XV40" s="279"/>
      <c r="XW40" s="279"/>
      <c r="XX40" s="279"/>
      <c r="XY40" s="279"/>
      <c r="XZ40" s="279"/>
      <c r="YA40" s="279"/>
      <c r="YB40" s="279"/>
      <c r="YC40" s="279"/>
      <c r="YD40" s="279"/>
      <c r="YE40" s="279"/>
      <c r="YF40" s="279"/>
      <c r="YG40" s="279"/>
      <c r="YH40" s="279"/>
      <c r="YI40" s="279"/>
      <c r="YJ40" s="279"/>
      <c r="YK40" s="279"/>
      <c r="YL40" s="279"/>
      <c r="YM40" s="279"/>
      <c r="YN40" s="279"/>
      <c r="YO40" s="279"/>
      <c r="YP40" s="279"/>
      <c r="YQ40" s="279"/>
      <c r="YR40" s="279"/>
      <c r="YS40" s="279"/>
      <c r="YT40" s="279"/>
      <c r="YU40" s="279"/>
      <c r="YV40" s="279"/>
      <c r="YW40" s="279"/>
      <c r="YX40" s="279"/>
      <c r="YY40" s="279"/>
      <c r="YZ40" s="279"/>
      <c r="ZA40" s="279"/>
      <c r="ZB40" s="279"/>
      <c r="ZC40" s="279"/>
      <c r="ZD40" s="279"/>
      <c r="ZE40" s="279"/>
      <c r="ZF40" s="279"/>
      <c r="ZG40" s="279"/>
      <c r="ZH40" s="279"/>
      <c r="ZI40" s="279"/>
      <c r="ZJ40" s="279"/>
      <c r="ZK40" s="279"/>
      <c r="ZL40" s="279"/>
      <c r="ZM40" s="279"/>
      <c r="ZN40" s="279"/>
      <c r="ZO40" s="279"/>
      <c r="ZP40" s="279"/>
      <c r="ZQ40" s="279"/>
      <c r="ZR40" s="279"/>
      <c r="ZS40" s="279"/>
      <c r="ZT40" s="279"/>
      <c r="ZU40" s="279"/>
      <c r="ZV40" s="279"/>
      <c r="ZW40" s="279"/>
      <c r="ZX40" s="279"/>
      <c r="ZY40" s="279"/>
      <c r="ZZ40" s="279"/>
      <c r="AAA40" s="279"/>
      <c r="AAB40" s="279"/>
      <c r="AAC40" s="279"/>
      <c r="AAD40" s="279"/>
      <c r="AAE40" s="279"/>
      <c r="AAF40" s="279"/>
      <c r="AAG40" s="279"/>
      <c r="AAH40" s="279"/>
      <c r="AAI40" s="279"/>
      <c r="AAJ40" s="279"/>
      <c r="AAK40" s="279"/>
      <c r="AAL40" s="279"/>
      <c r="AAM40" s="279"/>
      <c r="AAN40" s="279"/>
      <c r="AAO40" s="279"/>
      <c r="AAP40" s="279"/>
      <c r="AAQ40" s="279"/>
      <c r="AAR40" s="279"/>
      <c r="AAS40" s="279"/>
      <c r="AAT40" s="279"/>
      <c r="AAU40" s="279"/>
      <c r="AAV40" s="279"/>
      <c r="AAW40" s="279"/>
      <c r="AAX40" s="279"/>
      <c r="AAY40" s="279"/>
      <c r="AAZ40" s="279"/>
      <c r="ABA40" s="279"/>
      <c r="ABB40" s="279"/>
      <c r="ABC40" s="279"/>
      <c r="ABD40" s="279"/>
      <c r="ABE40" s="279"/>
      <c r="ABF40" s="279"/>
      <c r="ABG40" s="279"/>
      <c r="ABH40" s="279"/>
      <c r="ABI40" s="279"/>
      <c r="ABJ40" s="279"/>
      <c r="ABK40" s="279"/>
      <c r="ABL40" s="279"/>
      <c r="ABM40" s="279"/>
      <c r="ABN40" s="279"/>
      <c r="ABO40" s="279"/>
      <c r="ABP40" s="279"/>
      <c r="ABQ40" s="279"/>
      <c r="ABR40" s="279"/>
      <c r="ABS40" s="279"/>
      <c r="ABT40" s="279"/>
      <c r="ABU40" s="279"/>
      <c r="ABV40" s="279"/>
      <c r="ABW40" s="279"/>
      <c r="ABX40" s="279"/>
      <c r="ABY40" s="279"/>
      <c r="ABZ40" s="279"/>
      <c r="ACA40" s="279"/>
      <c r="ACB40" s="279"/>
      <c r="ACC40" s="279"/>
      <c r="ACD40" s="279"/>
      <c r="ACE40" s="279"/>
      <c r="ACF40" s="279"/>
      <c r="ACG40" s="279"/>
      <c r="ACH40" s="279"/>
      <c r="ACI40" s="279"/>
      <c r="ACJ40" s="279"/>
      <c r="ACK40" s="279"/>
      <c r="ACL40" s="279"/>
      <c r="ACM40" s="279"/>
      <c r="ACN40" s="279"/>
      <c r="ACO40" s="279"/>
      <c r="ACP40" s="279"/>
      <c r="ACQ40" s="279"/>
      <c r="ACR40" s="279"/>
      <c r="ACS40" s="279"/>
      <c r="ACT40" s="279"/>
      <c r="ACU40" s="279"/>
      <c r="ACV40" s="279"/>
      <c r="ACW40" s="279"/>
      <c r="ACX40" s="279"/>
      <c r="ACY40" s="279"/>
      <c r="ACZ40" s="279"/>
      <c r="ADA40" s="279"/>
      <c r="ADB40" s="279"/>
      <c r="ADC40" s="279"/>
      <c r="ADD40" s="279"/>
      <c r="ADE40" s="279"/>
      <c r="ADF40" s="279"/>
      <c r="ADG40" s="279"/>
      <c r="ADH40" s="279"/>
      <c r="ADI40" s="279"/>
      <c r="ADJ40" s="279"/>
      <c r="ADK40" s="279"/>
      <c r="ADL40" s="279"/>
      <c r="ADM40" s="279"/>
      <c r="ADN40" s="279"/>
      <c r="ADO40" s="279"/>
      <c r="ADP40" s="279"/>
      <c r="ADQ40" s="279"/>
      <c r="ADR40" s="279"/>
      <c r="ADS40" s="279"/>
      <c r="ADT40" s="279"/>
      <c r="ADU40" s="279"/>
      <c r="ADV40" s="279"/>
      <c r="ADW40" s="279"/>
      <c r="ADX40" s="279"/>
      <c r="ADY40" s="279"/>
      <c r="ADZ40" s="279"/>
      <c r="AEA40" s="279"/>
      <c r="AEB40" s="279"/>
      <c r="AEC40" s="279"/>
      <c r="AED40" s="279"/>
      <c r="AEE40" s="279"/>
      <c r="AEF40" s="279"/>
      <c r="AEG40" s="279"/>
      <c r="AEH40" s="279"/>
      <c r="AEI40" s="279"/>
      <c r="AEJ40" s="279"/>
      <c r="AEK40" s="279"/>
      <c r="AEL40" s="279"/>
      <c r="AEM40" s="279"/>
      <c r="AEN40" s="279"/>
      <c r="AEO40" s="279"/>
      <c r="AEP40" s="279"/>
      <c r="AEQ40" s="279"/>
      <c r="AER40" s="279"/>
      <c r="AES40" s="279"/>
      <c r="AET40" s="279"/>
      <c r="AEU40" s="279"/>
      <c r="AEV40" s="279"/>
      <c r="AEW40" s="279"/>
      <c r="AEX40" s="279"/>
      <c r="AEY40" s="279"/>
      <c r="AEZ40" s="279"/>
      <c r="AFA40" s="279"/>
      <c r="AFB40" s="279"/>
      <c r="AFC40" s="279"/>
      <c r="AFD40" s="279"/>
      <c r="AFE40" s="279"/>
      <c r="AFF40" s="279"/>
      <c r="AFG40" s="279"/>
      <c r="AFH40" s="279"/>
      <c r="AFI40" s="279"/>
      <c r="AFJ40" s="279"/>
      <c r="AFK40" s="279"/>
      <c r="AFL40" s="279"/>
      <c r="AFM40" s="279"/>
      <c r="AFN40" s="279"/>
      <c r="AFO40" s="279"/>
      <c r="AFP40" s="279"/>
      <c r="AFQ40" s="279"/>
      <c r="AFR40" s="279"/>
      <c r="AFS40" s="279"/>
      <c r="AFT40" s="279"/>
      <c r="AFU40" s="279"/>
      <c r="AFV40" s="279"/>
      <c r="AFW40" s="279"/>
      <c r="AFX40" s="279"/>
      <c r="AFY40" s="279"/>
      <c r="AFZ40" s="279"/>
      <c r="AGA40" s="279"/>
      <c r="AGB40" s="279"/>
      <c r="AGC40" s="279"/>
      <c r="AGD40" s="279"/>
      <c r="AGE40" s="279"/>
      <c r="AGF40" s="279"/>
      <c r="AGG40" s="279"/>
      <c r="AGH40" s="279"/>
      <c r="AGI40" s="279"/>
      <c r="AGJ40" s="279"/>
      <c r="AGK40" s="279"/>
      <c r="AGL40" s="279"/>
      <c r="AGM40" s="279"/>
      <c r="AGN40" s="279"/>
      <c r="AGO40" s="279"/>
      <c r="AGP40" s="279"/>
      <c r="AGQ40" s="279"/>
      <c r="AGR40" s="279"/>
      <c r="AGS40" s="279"/>
      <c r="AGT40" s="279"/>
      <c r="AGU40" s="279"/>
      <c r="AGV40" s="279"/>
      <c r="AGW40" s="279"/>
      <c r="AGX40" s="279"/>
      <c r="AGY40" s="279"/>
      <c r="AGZ40" s="279"/>
      <c r="AHA40" s="279"/>
      <c r="AHB40" s="279"/>
      <c r="AHC40" s="279"/>
      <c r="AHD40" s="279"/>
      <c r="AHE40" s="279"/>
      <c r="AHF40" s="279"/>
      <c r="AHG40" s="279"/>
      <c r="AHH40" s="279"/>
      <c r="AHI40" s="279"/>
      <c r="AHJ40" s="279"/>
      <c r="AHK40" s="279"/>
      <c r="AHL40" s="279"/>
      <c r="AHM40" s="279"/>
      <c r="AHN40" s="279"/>
      <c r="AHO40" s="279"/>
      <c r="AHP40" s="279"/>
      <c r="AHQ40" s="279"/>
      <c r="AHR40" s="279"/>
      <c r="AHS40" s="279"/>
      <c r="AHT40" s="279"/>
      <c r="AHU40" s="279"/>
      <c r="AHV40" s="279"/>
      <c r="AHW40" s="279"/>
      <c r="AHX40" s="279"/>
      <c r="AHY40" s="279"/>
      <c r="AHZ40" s="279"/>
      <c r="AIA40" s="279"/>
      <c r="AIB40" s="279"/>
      <c r="AIC40" s="279"/>
      <c r="AID40" s="279"/>
      <c r="AIE40" s="279"/>
      <c r="AIF40" s="279"/>
      <c r="AIG40" s="279"/>
      <c r="AIH40" s="279"/>
      <c r="AII40" s="279"/>
      <c r="AIJ40" s="279"/>
      <c r="AIK40" s="279"/>
      <c r="AIL40" s="279"/>
      <c r="AIM40" s="279"/>
      <c r="AIN40" s="279"/>
      <c r="AIO40" s="279"/>
      <c r="AIP40" s="279"/>
      <c r="AIQ40" s="279"/>
      <c r="AIR40" s="279"/>
      <c r="AIS40" s="279"/>
      <c r="AIT40" s="279"/>
      <c r="AIU40" s="279"/>
      <c r="AIV40" s="279"/>
      <c r="AIW40" s="279"/>
      <c r="AIX40" s="279"/>
      <c r="AIY40" s="279"/>
      <c r="AIZ40" s="279"/>
      <c r="AJA40" s="279"/>
      <c r="AJB40" s="279"/>
      <c r="AJC40" s="279"/>
      <c r="AJD40" s="279"/>
      <c r="AJE40" s="279"/>
      <c r="AJF40" s="279"/>
      <c r="AJG40" s="279"/>
      <c r="AJH40" s="279"/>
      <c r="AJI40" s="279"/>
      <c r="AJJ40" s="279"/>
      <c r="AJK40" s="279"/>
      <c r="AJL40" s="279"/>
      <c r="AJM40" s="279"/>
      <c r="AJN40" s="279"/>
      <c r="AJO40" s="279"/>
      <c r="AJP40" s="279"/>
      <c r="AJQ40" s="279"/>
      <c r="AJR40" s="279"/>
      <c r="AJS40" s="279"/>
      <c r="AJT40" s="279"/>
      <c r="AJU40" s="279"/>
      <c r="AJV40" s="279"/>
      <c r="AJW40" s="279"/>
      <c r="AJX40" s="279"/>
      <c r="AJY40" s="279"/>
      <c r="AJZ40" s="279"/>
      <c r="AKA40" s="279"/>
      <c r="AKB40" s="279"/>
      <c r="AKC40" s="279"/>
      <c r="AKD40" s="279"/>
      <c r="AKE40" s="279"/>
      <c r="AKF40" s="279"/>
      <c r="AKG40" s="279"/>
      <c r="AKH40" s="279"/>
      <c r="AKI40" s="279"/>
      <c r="AKJ40" s="279"/>
      <c r="AKK40" s="279"/>
      <c r="AKL40" s="279"/>
      <c r="AKM40" s="279"/>
      <c r="AKN40" s="279"/>
      <c r="AKO40" s="279"/>
      <c r="AKP40" s="279"/>
      <c r="AKQ40" s="279"/>
      <c r="AKR40" s="279"/>
      <c r="AKS40" s="279"/>
      <c r="AKT40" s="279"/>
      <c r="AKU40" s="279"/>
      <c r="AKV40" s="279"/>
      <c r="AKW40" s="279"/>
      <c r="AKX40" s="279"/>
      <c r="AKY40" s="279"/>
      <c r="AKZ40" s="279"/>
      <c r="ALA40" s="279"/>
      <c r="ALB40" s="279"/>
      <c r="ALC40" s="279"/>
      <c r="ALD40" s="279"/>
      <c r="ALE40" s="279"/>
      <c r="ALF40" s="279"/>
      <c r="ALG40" s="279"/>
      <c r="ALH40" s="279"/>
      <c r="ALI40" s="279"/>
      <c r="ALJ40" s="279"/>
      <c r="ALK40" s="279"/>
      <c r="ALL40" s="279"/>
      <c r="ALM40" s="279"/>
      <c r="ALN40" s="279"/>
      <c r="ALO40" s="279"/>
      <c r="ALP40" s="279"/>
      <c r="ALQ40" s="279"/>
      <c r="ALR40" s="279"/>
      <c r="ALS40" s="279"/>
      <c r="ALT40" s="279"/>
      <c r="ALU40" s="279"/>
      <c r="ALV40" s="279"/>
      <c r="ALW40" s="279"/>
    </row>
    <row r="41" spans="1:1011" customFormat="1" ht="14.25" customHeight="1">
      <c r="A41" s="345">
        <v>37</v>
      </c>
      <c r="B41" s="316" t="s">
        <v>874</v>
      </c>
      <c r="C41" s="315" t="s">
        <v>872</v>
      </c>
      <c r="D41" s="283">
        <v>437.19</v>
      </c>
      <c r="E41" s="327">
        <v>475955.6</v>
      </c>
      <c r="F41" s="327"/>
      <c r="G41" s="399">
        <v>9</v>
      </c>
      <c r="H41" s="399"/>
      <c r="I41" s="399">
        <v>1942</v>
      </c>
      <c r="J41" s="399">
        <v>1</v>
      </c>
      <c r="K41" s="400" t="s">
        <v>873</v>
      </c>
      <c r="L41" s="400" t="s">
        <v>374</v>
      </c>
      <c r="M41" s="400" t="s">
        <v>381</v>
      </c>
      <c r="N41" s="401" t="s">
        <v>376</v>
      </c>
      <c r="O41" s="401" t="s">
        <v>376</v>
      </c>
      <c r="P41" s="401" t="s">
        <v>718</v>
      </c>
      <c r="Q41" s="401" t="s">
        <v>376</v>
      </c>
      <c r="R41" s="401" t="s">
        <v>376</v>
      </c>
      <c r="S41" s="401" t="s">
        <v>376</v>
      </c>
      <c r="T41" s="401" t="s">
        <v>376</v>
      </c>
      <c r="U41" s="401" t="s">
        <v>376</v>
      </c>
      <c r="V41" s="401" t="s">
        <v>376</v>
      </c>
      <c r="W41" s="401" t="s">
        <v>376</v>
      </c>
      <c r="X41" s="398" t="s">
        <v>376</v>
      </c>
      <c r="Y41" s="398" t="s">
        <v>376</v>
      </c>
      <c r="Z41" s="398" t="s">
        <v>1184</v>
      </c>
      <c r="AA41" s="398" t="s">
        <v>376</v>
      </c>
      <c r="AB41" s="398" t="s">
        <v>859</v>
      </c>
      <c r="AC41" s="398" t="s">
        <v>859</v>
      </c>
      <c r="AD41" s="408"/>
      <c r="AE41" s="402"/>
      <c r="AF41" s="397"/>
      <c r="AG41" s="398"/>
      <c r="AH41" s="305">
        <v>299.85000000000002</v>
      </c>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279"/>
      <c r="IB41" s="279"/>
      <c r="IC41" s="279"/>
      <c r="ID41" s="279"/>
      <c r="IE41" s="279"/>
      <c r="IF41" s="279"/>
      <c r="IG41" s="279"/>
      <c r="IH41" s="279"/>
      <c r="II41" s="279"/>
      <c r="IJ41" s="279"/>
      <c r="IK41" s="279"/>
      <c r="IL41" s="279"/>
      <c r="IM41" s="279"/>
      <c r="IN41" s="279"/>
      <c r="IO41" s="279"/>
      <c r="IP41" s="279"/>
      <c r="IQ41" s="279"/>
      <c r="IR41" s="279"/>
      <c r="IS41" s="279"/>
      <c r="IT41" s="279"/>
      <c r="IU41" s="279"/>
      <c r="IV41" s="279"/>
      <c r="IW41" s="279"/>
      <c r="IX41" s="279"/>
      <c r="IY41" s="279"/>
      <c r="IZ41" s="279"/>
      <c r="JA41" s="279"/>
      <c r="JB41" s="279"/>
      <c r="JC41" s="279"/>
      <c r="JD41" s="279"/>
      <c r="JE41" s="279"/>
      <c r="JF41" s="279"/>
      <c r="JG41" s="279"/>
      <c r="JH41" s="279"/>
      <c r="JI41" s="279"/>
      <c r="JJ41" s="279"/>
      <c r="JK41" s="279"/>
      <c r="JL41" s="279"/>
      <c r="JM41" s="279"/>
      <c r="JN41" s="279"/>
      <c r="JO41" s="279"/>
      <c r="JP41" s="279"/>
      <c r="JQ41" s="279"/>
      <c r="JR41" s="279"/>
      <c r="JS41" s="279"/>
      <c r="JT41" s="279"/>
      <c r="JU41" s="279"/>
      <c r="JV41" s="279"/>
      <c r="JW41" s="279"/>
      <c r="JX41" s="279"/>
      <c r="JY41" s="279"/>
      <c r="JZ41" s="279"/>
      <c r="KA41" s="279"/>
      <c r="KB41" s="279"/>
      <c r="KC41" s="279"/>
      <c r="KD41" s="279"/>
      <c r="KE41" s="279"/>
      <c r="KF41" s="279"/>
      <c r="KG41" s="279"/>
      <c r="KH41" s="279"/>
      <c r="KI41" s="279"/>
      <c r="KJ41" s="279"/>
      <c r="KK41" s="279"/>
      <c r="KL41" s="279"/>
      <c r="KM41" s="279"/>
      <c r="KN41" s="279"/>
      <c r="KO41" s="279"/>
      <c r="KP41" s="279"/>
      <c r="KQ41" s="279"/>
      <c r="KR41" s="279"/>
      <c r="KS41" s="279"/>
      <c r="KT41" s="279"/>
      <c r="KU41" s="279"/>
      <c r="KV41" s="279"/>
      <c r="KW41" s="279"/>
      <c r="KX41" s="279"/>
      <c r="KY41" s="279"/>
      <c r="KZ41" s="279"/>
      <c r="LA41" s="279"/>
      <c r="LB41" s="279"/>
      <c r="LC41" s="279"/>
      <c r="LD41" s="279"/>
      <c r="LE41" s="279"/>
      <c r="LF41" s="279"/>
      <c r="LG41" s="279"/>
      <c r="LH41" s="279"/>
      <c r="LI41" s="279"/>
      <c r="LJ41" s="279"/>
      <c r="LK41" s="279"/>
      <c r="LL41" s="279"/>
      <c r="LM41" s="279"/>
      <c r="LN41" s="279"/>
      <c r="LO41" s="279"/>
      <c r="LP41" s="279"/>
      <c r="LQ41" s="279"/>
      <c r="LR41" s="279"/>
      <c r="LS41" s="279"/>
      <c r="LT41" s="279"/>
      <c r="LU41" s="279"/>
      <c r="LV41" s="279"/>
      <c r="LW41" s="279"/>
      <c r="LX41" s="279"/>
      <c r="LY41" s="279"/>
      <c r="LZ41" s="279"/>
      <c r="MA41" s="279"/>
      <c r="MB41" s="279"/>
      <c r="MC41" s="279"/>
      <c r="MD41" s="279"/>
      <c r="ME41" s="279"/>
      <c r="MF41" s="279"/>
      <c r="MG41" s="279"/>
      <c r="MH41" s="279"/>
      <c r="MI41" s="279"/>
      <c r="MJ41" s="279"/>
      <c r="MK41" s="279"/>
      <c r="ML41" s="279"/>
      <c r="MM41" s="279"/>
      <c r="MN41" s="279"/>
      <c r="MO41" s="279"/>
      <c r="MP41" s="279"/>
      <c r="MQ41" s="279"/>
      <c r="MR41" s="279"/>
      <c r="MS41" s="279"/>
      <c r="MT41" s="279"/>
      <c r="MU41" s="279"/>
      <c r="MV41" s="279"/>
      <c r="MW41" s="279"/>
      <c r="MX41" s="279"/>
      <c r="MY41" s="279"/>
      <c r="MZ41" s="279"/>
      <c r="NA41" s="279"/>
      <c r="NB41" s="279"/>
      <c r="NC41" s="279"/>
      <c r="ND41" s="279"/>
      <c r="NE41" s="279"/>
      <c r="NF41" s="279"/>
      <c r="NG41" s="279"/>
      <c r="NH41" s="279"/>
      <c r="NI41" s="279"/>
      <c r="NJ41" s="279"/>
      <c r="NK41" s="279"/>
      <c r="NL41" s="279"/>
      <c r="NM41" s="279"/>
      <c r="NN41" s="279"/>
      <c r="NO41" s="279"/>
      <c r="NP41" s="279"/>
      <c r="NQ41" s="279"/>
      <c r="NR41" s="279"/>
      <c r="NS41" s="279"/>
      <c r="NT41" s="279"/>
      <c r="NU41" s="279"/>
      <c r="NV41" s="279"/>
      <c r="NW41" s="279"/>
      <c r="NX41" s="279"/>
      <c r="NY41" s="279"/>
      <c r="NZ41" s="279"/>
      <c r="OA41" s="279"/>
      <c r="OB41" s="279"/>
      <c r="OC41" s="279"/>
      <c r="OD41" s="279"/>
      <c r="OE41" s="279"/>
      <c r="OF41" s="279"/>
      <c r="OG41" s="279"/>
      <c r="OH41" s="279"/>
      <c r="OI41" s="279"/>
      <c r="OJ41" s="279"/>
      <c r="OK41" s="279"/>
      <c r="OL41" s="279"/>
      <c r="OM41" s="279"/>
      <c r="ON41" s="279"/>
      <c r="OO41" s="279"/>
      <c r="OP41" s="279"/>
      <c r="OQ41" s="279"/>
      <c r="OR41" s="279"/>
      <c r="OS41" s="279"/>
      <c r="OT41" s="279"/>
      <c r="OU41" s="279"/>
      <c r="OV41" s="279"/>
      <c r="OW41" s="279"/>
      <c r="OX41" s="279"/>
      <c r="OY41" s="279"/>
      <c r="OZ41" s="279"/>
      <c r="PA41" s="279"/>
      <c r="PB41" s="279"/>
      <c r="PC41" s="279"/>
      <c r="PD41" s="279"/>
      <c r="PE41" s="279"/>
      <c r="PF41" s="279"/>
      <c r="PG41" s="279"/>
      <c r="PH41" s="279"/>
      <c r="PI41" s="279"/>
      <c r="PJ41" s="279"/>
      <c r="PK41" s="279"/>
      <c r="PL41" s="279"/>
      <c r="PM41" s="279"/>
      <c r="PN41" s="279"/>
      <c r="PO41" s="279"/>
      <c r="PP41" s="279"/>
      <c r="PQ41" s="279"/>
      <c r="PR41" s="279"/>
      <c r="PS41" s="279"/>
      <c r="PT41" s="279"/>
      <c r="PU41" s="279"/>
      <c r="PV41" s="279"/>
      <c r="PW41" s="279"/>
      <c r="PX41" s="279"/>
      <c r="PY41" s="279"/>
      <c r="PZ41" s="279"/>
      <c r="QA41" s="279"/>
      <c r="QB41" s="279"/>
      <c r="QC41" s="279"/>
      <c r="QD41" s="279"/>
      <c r="QE41" s="279"/>
      <c r="QF41" s="279"/>
      <c r="QG41" s="279"/>
      <c r="QH41" s="279"/>
      <c r="QI41" s="279"/>
      <c r="QJ41" s="279"/>
      <c r="QK41" s="279"/>
      <c r="QL41" s="279"/>
      <c r="QM41" s="279"/>
      <c r="QN41" s="279"/>
      <c r="QO41" s="279"/>
      <c r="QP41" s="279"/>
      <c r="QQ41" s="279"/>
      <c r="QR41" s="279"/>
      <c r="QS41" s="279"/>
      <c r="QT41" s="279"/>
      <c r="QU41" s="279"/>
      <c r="QV41" s="279"/>
      <c r="QW41" s="279"/>
      <c r="QX41" s="279"/>
      <c r="QY41" s="279"/>
      <c r="QZ41" s="279"/>
      <c r="RA41" s="279"/>
      <c r="RB41" s="279"/>
      <c r="RC41" s="279"/>
      <c r="RD41" s="279"/>
      <c r="RE41" s="279"/>
      <c r="RF41" s="279"/>
      <c r="RG41" s="279"/>
      <c r="RH41" s="279"/>
      <c r="RI41" s="279"/>
      <c r="RJ41" s="279"/>
      <c r="RK41" s="279"/>
      <c r="RL41" s="279"/>
      <c r="RM41" s="279"/>
      <c r="RN41" s="279"/>
      <c r="RO41" s="279"/>
      <c r="RP41" s="279"/>
      <c r="RQ41" s="279"/>
      <c r="RR41" s="279"/>
      <c r="RS41" s="279"/>
      <c r="RT41" s="279"/>
      <c r="RU41" s="279"/>
      <c r="RV41" s="279"/>
      <c r="RW41" s="279"/>
      <c r="RX41" s="279"/>
      <c r="RY41" s="279"/>
      <c r="RZ41" s="279"/>
      <c r="SA41" s="279"/>
      <c r="SB41" s="279"/>
      <c r="SC41" s="279"/>
      <c r="SD41" s="279"/>
      <c r="SE41" s="279"/>
      <c r="SF41" s="279"/>
      <c r="SG41" s="279"/>
      <c r="SH41" s="279"/>
      <c r="SI41" s="279"/>
      <c r="SJ41" s="279"/>
      <c r="SK41" s="279"/>
      <c r="SL41" s="279"/>
      <c r="SM41" s="279"/>
      <c r="SN41" s="279"/>
      <c r="SO41" s="279"/>
      <c r="SP41" s="279"/>
      <c r="SQ41" s="279"/>
      <c r="SR41" s="279"/>
      <c r="SS41" s="279"/>
      <c r="ST41" s="279"/>
      <c r="SU41" s="279"/>
      <c r="SV41" s="279"/>
      <c r="SW41" s="279"/>
      <c r="SX41" s="279"/>
      <c r="SY41" s="279"/>
      <c r="SZ41" s="279"/>
      <c r="TA41" s="279"/>
      <c r="TB41" s="279"/>
      <c r="TC41" s="279"/>
      <c r="TD41" s="279"/>
      <c r="TE41" s="279"/>
      <c r="TF41" s="279"/>
      <c r="TG41" s="279"/>
      <c r="TH41" s="279"/>
      <c r="TI41" s="279"/>
      <c r="TJ41" s="279"/>
      <c r="TK41" s="279"/>
      <c r="TL41" s="279"/>
      <c r="TM41" s="279"/>
      <c r="TN41" s="279"/>
      <c r="TO41" s="279"/>
      <c r="TP41" s="279"/>
      <c r="TQ41" s="279"/>
      <c r="TR41" s="279"/>
      <c r="TS41" s="279"/>
      <c r="TT41" s="279"/>
      <c r="TU41" s="279"/>
      <c r="TV41" s="279"/>
      <c r="TW41" s="279"/>
      <c r="TX41" s="279"/>
      <c r="TY41" s="279"/>
      <c r="TZ41" s="279"/>
      <c r="UA41" s="279"/>
      <c r="UB41" s="279"/>
      <c r="UC41" s="279"/>
      <c r="UD41" s="279"/>
      <c r="UE41" s="279"/>
      <c r="UF41" s="279"/>
      <c r="UG41" s="279"/>
      <c r="UH41" s="279"/>
      <c r="UI41" s="279"/>
      <c r="UJ41" s="279"/>
      <c r="UK41" s="279"/>
      <c r="UL41" s="279"/>
      <c r="UM41" s="279"/>
      <c r="UN41" s="279"/>
      <c r="UO41" s="279"/>
      <c r="UP41" s="279"/>
      <c r="UQ41" s="279"/>
      <c r="UR41" s="279"/>
      <c r="US41" s="279"/>
      <c r="UT41" s="279"/>
      <c r="UU41" s="279"/>
      <c r="UV41" s="279"/>
      <c r="UW41" s="279"/>
      <c r="UX41" s="279"/>
      <c r="UY41" s="279"/>
      <c r="UZ41" s="279"/>
      <c r="VA41" s="279"/>
      <c r="VB41" s="279"/>
      <c r="VC41" s="279"/>
      <c r="VD41" s="279"/>
      <c r="VE41" s="279"/>
      <c r="VF41" s="279"/>
      <c r="VG41" s="279"/>
      <c r="VH41" s="279"/>
      <c r="VI41" s="279"/>
      <c r="VJ41" s="279"/>
      <c r="VK41" s="279"/>
      <c r="VL41" s="279"/>
      <c r="VM41" s="279"/>
      <c r="VN41" s="279"/>
      <c r="VO41" s="279"/>
      <c r="VP41" s="279"/>
      <c r="VQ41" s="279"/>
      <c r="VR41" s="279"/>
      <c r="VS41" s="279"/>
      <c r="VT41" s="279"/>
      <c r="VU41" s="279"/>
      <c r="VV41" s="279"/>
      <c r="VW41" s="279"/>
      <c r="VX41" s="279"/>
      <c r="VY41" s="279"/>
      <c r="VZ41" s="279"/>
      <c r="WA41" s="279"/>
      <c r="WB41" s="279"/>
      <c r="WC41" s="279"/>
      <c r="WD41" s="279"/>
      <c r="WE41" s="279"/>
      <c r="WF41" s="279"/>
      <c r="WG41" s="279"/>
      <c r="WH41" s="279"/>
      <c r="WI41" s="279"/>
      <c r="WJ41" s="279"/>
      <c r="WK41" s="279"/>
      <c r="WL41" s="279"/>
      <c r="WM41" s="279"/>
      <c r="WN41" s="279"/>
      <c r="WO41" s="279"/>
      <c r="WP41" s="279"/>
      <c r="WQ41" s="279"/>
      <c r="WR41" s="279"/>
      <c r="WS41" s="279"/>
      <c r="WT41" s="279"/>
      <c r="WU41" s="279"/>
      <c r="WV41" s="279"/>
      <c r="WW41" s="279"/>
      <c r="WX41" s="279"/>
      <c r="WY41" s="279"/>
      <c r="WZ41" s="279"/>
      <c r="XA41" s="279"/>
      <c r="XB41" s="279"/>
      <c r="XC41" s="279"/>
      <c r="XD41" s="279"/>
      <c r="XE41" s="279"/>
      <c r="XF41" s="279"/>
      <c r="XG41" s="279"/>
      <c r="XH41" s="279"/>
      <c r="XI41" s="279"/>
      <c r="XJ41" s="279"/>
      <c r="XK41" s="279"/>
      <c r="XL41" s="279"/>
      <c r="XM41" s="279"/>
      <c r="XN41" s="279"/>
      <c r="XO41" s="279"/>
      <c r="XP41" s="279"/>
      <c r="XQ41" s="279"/>
      <c r="XR41" s="279"/>
      <c r="XS41" s="279"/>
      <c r="XT41" s="279"/>
      <c r="XU41" s="279"/>
      <c r="XV41" s="279"/>
      <c r="XW41" s="279"/>
      <c r="XX41" s="279"/>
      <c r="XY41" s="279"/>
      <c r="XZ41" s="279"/>
      <c r="YA41" s="279"/>
      <c r="YB41" s="279"/>
      <c r="YC41" s="279"/>
      <c r="YD41" s="279"/>
      <c r="YE41" s="279"/>
      <c r="YF41" s="279"/>
      <c r="YG41" s="279"/>
      <c r="YH41" s="279"/>
      <c r="YI41" s="279"/>
      <c r="YJ41" s="279"/>
      <c r="YK41" s="279"/>
      <c r="YL41" s="279"/>
      <c r="YM41" s="279"/>
      <c r="YN41" s="279"/>
      <c r="YO41" s="279"/>
      <c r="YP41" s="279"/>
      <c r="YQ41" s="279"/>
      <c r="YR41" s="279"/>
      <c r="YS41" s="279"/>
      <c r="YT41" s="279"/>
      <c r="YU41" s="279"/>
      <c r="YV41" s="279"/>
      <c r="YW41" s="279"/>
      <c r="YX41" s="279"/>
      <c r="YY41" s="279"/>
      <c r="YZ41" s="279"/>
      <c r="ZA41" s="279"/>
      <c r="ZB41" s="279"/>
      <c r="ZC41" s="279"/>
      <c r="ZD41" s="279"/>
      <c r="ZE41" s="279"/>
      <c r="ZF41" s="279"/>
      <c r="ZG41" s="279"/>
      <c r="ZH41" s="279"/>
      <c r="ZI41" s="279"/>
      <c r="ZJ41" s="279"/>
      <c r="ZK41" s="279"/>
      <c r="ZL41" s="279"/>
      <c r="ZM41" s="279"/>
      <c r="ZN41" s="279"/>
      <c r="ZO41" s="279"/>
      <c r="ZP41" s="279"/>
      <c r="ZQ41" s="279"/>
      <c r="ZR41" s="279"/>
      <c r="ZS41" s="279"/>
      <c r="ZT41" s="279"/>
      <c r="ZU41" s="279"/>
      <c r="ZV41" s="279"/>
      <c r="ZW41" s="279"/>
      <c r="ZX41" s="279"/>
      <c r="ZY41" s="279"/>
      <c r="ZZ41" s="279"/>
      <c r="AAA41" s="279"/>
      <c r="AAB41" s="279"/>
      <c r="AAC41" s="279"/>
      <c r="AAD41" s="279"/>
      <c r="AAE41" s="279"/>
      <c r="AAF41" s="279"/>
      <c r="AAG41" s="279"/>
      <c r="AAH41" s="279"/>
      <c r="AAI41" s="279"/>
      <c r="AAJ41" s="279"/>
      <c r="AAK41" s="279"/>
      <c r="AAL41" s="279"/>
      <c r="AAM41" s="279"/>
      <c r="AAN41" s="279"/>
      <c r="AAO41" s="279"/>
      <c r="AAP41" s="279"/>
      <c r="AAQ41" s="279"/>
      <c r="AAR41" s="279"/>
      <c r="AAS41" s="279"/>
      <c r="AAT41" s="279"/>
      <c r="AAU41" s="279"/>
      <c r="AAV41" s="279"/>
      <c r="AAW41" s="279"/>
      <c r="AAX41" s="279"/>
      <c r="AAY41" s="279"/>
      <c r="AAZ41" s="279"/>
      <c r="ABA41" s="279"/>
      <c r="ABB41" s="279"/>
      <c r="ABC41" s="279"/>
      <c r="ABD41" s="279"/>
      <c r="ABE41" s="279"/>
      <c r="ABF41" s="279"/>
      <c r="ABG41" s="279"/>
      <c r="ABH41" s="279"/>
      <c r="ABI41" s="279"/>
      <c r="ABJ41" s="279"/>
      <c r="ABK41" s="279"/>
      <c r="ABL41" s="279"/>
      <c r="ABM41" s="279"/>
      <c r="ABN41" s="279"/>
      <c r="ABO41" s="279"/>
      <c r="ABP41" s="279"/>
      <c r="ABQ41" s="279"/>
      <c r="ABR41" s="279"/>
      <c r="ABS41" s="279"/>
      <c r="ABT41" s="279"/>
      <c r="ABU41" s="279"/>
      <c r="ABV41" s="279"/>
      <c r="ABW41" s="279"/>
      <c r="ABX41" s="279"/>
      <c r="ABY41" s="279"/>
      <c r="ABZ41" s="279"/>
      <c r="ACA41" s="279"/>
      <c r="ACB41" s="279"/>
      <c r="ACC41" s="279"/>
      <c r="ACD41" s="279"/>
      <c r="ACE41" s="279"/>
      <c r="ACF41" s="279"/>
      <c r="ACG41" s="279"/>
      <c r="ACH41" s="279"/>
      <c r="ACI41" s="279"/>
      <c r="ACJ41" s="279"/>
      <c r="ACK41" s="279"/>
      <c r="ACL41" s="279"/>
      <c r="ACM41" s="279"/>
      <c r="ACN41" s="279"/>
      <c r="ACO41" s="279"/>
      <c r="ACP41" s="279"/>
      <c r="ACQ41" s="279"/>
      <c r="ACR41" s="279"/>
      <c r="ACS41" s="279"/>
      <c r="ACT41" s="279"/>
      <c r="ACU41" s="279"/>
      <c r="ACV41" s="279"/>
      <c r="ACW41" s="279"/>
      <c r="ACX41" s="279"/>
      <c r="ACY41" s="279"/>
      <c r="ACZ41" s="279"/>
      <c r="ADA41" s="279"/>
      <c r="ADB41" s="279"/>
      <c r="ADC41" s="279"/>
      <c r="ADD41" s="279"/>
      <c r="ADE41" s="279"/>
      <c r="ADF41" s="279"/>
      <c r="ADG41" s="279"/>
      <c r="ADH41" s="279"/>
      <c r="ADI41" s="279"/>
      <c r="ADJ41" s="279"/>
      <c r="ADK41" s="279"/>
      <c r="ADL41" s="279"/>
      <c r="ADM41" s="279"/>
      <c r="ADN41" s="279"/>
      <c r="ADO41" s="279"/>
      <c r="ADP41" s="279"/>
      <c r="ADQ41" s="279"/>
      <c r="ADR41" s="279"/>
      <c r="ADS41" s="279"/>
      <c r="ADT41" s="279"/>
      <c r="ADU41" s="279"/>
      <c r="ADV41" s="279"/>
      <c r="ADW41" s="279"/>
      <c r="ADX41" s="279"/>
      <c r="ADY41" s="279"/>
      <c r="ADZ41" s="279"/>
      <c r="AEA41" s="279"/>
      <c r="AEB41" s="279"/>
      <c r="AEC41" s="279"/>
      <c r="AED41" s="279"/>
      <c r="AEE41" s="279"/>
      <c r="AEF41" s="279"/>
      <c r="AEG41" s="279"/>
      <c r="AEH41" s="279"/>
      <c r="AEI41" s="279"/>
      <c r="AEJ41" s="279"/>
      <c r="AEK41" s="279"/>
      <c r="AEL41" s="279"/>
      <c r="AEM41" s="279"/>
      <c r="AEN41" s="279"/>
      <c r="AEO41" s="279"/>
      <c r="AEP41" s="279"/>
      <c r="AEQ41" s="279"/>
      <c r="AER41" s="279"/>
      <c r="AES41" s="279"/>
      <c r="AET41" s="279"/>
      <c r="AEU41" s="279"/>
      <c r="AEV41" s="279"/>
      <c r="AEW41" s="279"/>
      <c r="AEX41" s="279"/>
      <c r="AEY41" s="279"/>
      <c r="AEZ41" s="279"/>
      <c r="AFA41" s="279"/>
      <c r="AFB41" s="279"/>
      <c r="AFC41" s="279"/>
      <c r="AFD41" s="279"/>
      <c r="AFE41" s="279"/>
      <c r="AFF41" s="279"/>
      <c r="AFG41" s="279"/>
      <c r="AFH41" s="279"/>
      <c r="AFI41" s="279"/>
      <c r="AFJ41" s="279"/>
      <c r="AFK41" s="279"/>
      <c r="AFL41" s="279"/>
      <c r="AFM41" s="279"/>
      <c r="AFN41" s="279"/>
      <c r="AFO41" s="279"/>
      <c r="AFP41" s="279"/>
      <c r="AFQ41" s="279"/>
      <c r="AFR41" s="279"/>
      <c r="AFS41" s="279"/>
      <c r="AFT41" s="279"/>
      <c r="AFU41" s="279"/>
      <c r="AFV41" s="279"/>
      <c r="AFW41" s="279"/>
      <c r="AFX41" s="279"/>
      <c r="AFY41" s="279"/>
      <c r="AFZ41" s="279"/>
      <c r="AGA41" s="279"/>
      <c r="AGB41" s="279"/>
      <c r="AGC41" s="279"/>
      <c r="AGD41" s="279"/>
      <c r="AGE41" s="279"/>
      <c r="AGF41" s="279"/>
      <c r="AGG41" s="279"/>
      <c r="AGH41" s="279"/>
      <c r="AGI41" s="279"/>
      <c r="AGJ41" s="279"/>
      <c r="AGK41" s="279"/>
      <c r="AGL41" s="279"/>
      <c r="AGM41" s="279"/>
      <c r="AGN41" s="279"/>
      <c r="AGO41" s="279"/>
      <c r="AGP41" s="279"/>
      <c r="AGQ41" s="279"/>
      <c r="AGR41" s="279"/>
      <c r="AGS41" s="279"/>
      <c r="AGT41" s="279"/>
      <c r="AGU41" s="279"/>
      <c r="AGV41" s="279"/>
      <c r="AGW41" s="279"/>
      <c r="AGX41" s="279"/>
      <c r="AGY41" s="279"/>
      <c r="AGZ41" s="279"/>
      <c r="AHA41" s="279"/>
      <c r="AHB41" s="279"/>
      <c r="AHC41" s="279"/>
      <c r="AHD41" s="279"/>
      <c r="AHE41" s="279"/>
      <c r="AHF41" s="279"/>
      <c r="AHG41" s="279"/>
      <c r="AHH41" s="279"/>
      <c r="AHI41" s="279"/>
      <c r="AHJ41" s="279"/>
      <c r="AHK41" s="279"/>
      <c r="AHL41" s="279"/>
      <c r="AHM41" s="279"/>
      <c r="AHN41" s="279"/>
      <c r="AHO41" s="279"/>
      <c r="AHP41" s="279"/>
      <c r="AHQ41" s="279"/>
      <c r="AHR41" s="279"/>
      <c r="AHS41" s="279"/>
      <c r="AHT41" s="279"/>
      <c r="AHU41" s="279"/>
      <c r="AHV41" s="279"/>
      <c r="AHW41" s="279"/>
      <c r="AHX41" s="279"/>
      <c r="AHY41" s="279"/>
      <c r="AHZ41" s="279"/>
      <c r="AIA41" s="279"/>
      <c r="AIB41" s="279"/>
      <c r="AIC41" s="279"/>
      <c r="AID41" s="279"/>
      <c r="AIE41" s="279"/>
      <c r="AIF41" s="279"/>
      <c r="AIG41" s="279"/>
      <c r="AIH41" s="279"/>
      <c r="AII41" s="279"/>
      <c r="AIJ41" s="279"/>
      <c r="AIK41" s="279"/>
      <c r="AIL41" s="279"/>
      <c r="AIM41" s="279"/>
      <c r="AIN41" s="279"/>
      <c r="AIO41" s="279"/>
      <c r="AIP41" s="279"/>
      <c r="AIQ41" s="279"/>
      <c r="AIR41" s="279"/>
      <c r="AIS41" s="279"/>
      <c r="AIT41" s="279"/>
      <c r="AIU41" s="279"/>
      <c r="AIV41" s="279"/>
      <c r="AIW41" s="279"/>
      <c r="AIX41" s="279"/>
      <c r="AIY41" s="279"/>
      <c r="AIZ41" s="279"/>
      <c r="AJA41" s="279"/>
      <c r="AJB41" s="279"/>
      <c r="AJC41" s="279"/>
      <c r="AJD41" s="279"/>
      <c r="AJE41" s="279"/>
      <c r="AJF41" s="279"/>
      <c r="AJG41" s="279"/>
      <c r="AJH41" s="279"/>
      <c r="AJI41" s="279"/>
      <c r="AJJ41" s="279"/>
      <c r="AJK41" s="279"/>
      <c r="AJL41" s="279"/>
      <c r="AJM41" s="279"/>
      <c r="AJN41" s="279"/>
      <c r="AJO41" s="279"/>
      <c r="AJP41" s="279"/>
      <c r="AJQ41" s="279"/>
      <c r="AJR41" s="279"/>
      <c r="AJS41" s="279"/>
      <c r="AJT41" s="279"/>
      <c r="AJU41" s="279"/>
      <c r="AJV41" s="279"/>
      <c r="AJW41" s="279"/>
      <c r="AJX41" s="279"/>
      <c r="AJY41" s="279"/>
      <c r="AJZ41" s="279"/>
      <c r="AKA41" s="279"/>
      <c r="AKB41" s="279"/>
      <c r="AKC41" s="279"/>
      <c r="AKD41" s="279"/>
      <c r="AKE41" s="279"/>
      <c r="AKF41" s="279"/>
      <c r="AKG41" s="279"/>
      <c r="AKH41" s="279"/>
      <c r="AKI41" s="279"/>
      <c r="AKJ41" s="279"/>
      <c r="AKK41" s="279"/>
      <c r="AKL41" s="279"/>
      <c r="AKM41" s="279"/>
      <c r="AKN41" s="279"/>
      <c r="AKO41" s="279"/>
      <c r="AKP41" s="279"/>
      <c r="AKQ41" s="279"/>
      <c r="AKR41" s="279"/>
      <c r="AKS41" s="279"/>
      <c r="AKT41" s="279"/>
      <c r="AKU41" s="279"/>
      <c r="AKV41" s="279"/>
      <c r="AKW41" s="279"/>
      <c r="AKX41" s="279"/>
      <c r="AKY41" s="279"/>
      <c r="AKZ41" s="279"/>
      <c r="ALA41" s="279"/>
      <c r="ALB41" s="279"/>
      <c r="ALC41" s="279"/>
      <c r="ALD41" s="279"/>
      <c r="ALE41" s="279"/>
      <c r="ALF41" s="279"/>
      <c r="ALG41" s="279"/>
      <c r="ALH41" s="279"/>
      <c r="ALI41" s="279"/>
      <c r="ALJ41" s="279"/>
      <c r="ALK41" s="279"/>
      <c r="ALL41" s="279"/>
      <c r="ALM41" s="279"/>
      <c r="ALN41" s="279"/>
      <c r="ALO41" s="279"/>
      <c r="ALP41" s="279"/>
      <c r="ALQ41" s="279"/>
      <c r="ALR41" s="279"/>
      <c r="ALS41" s="279"/>
      <c r="ALT41" s="279"/>
      <c r="ALU41" s="279"/>
      <c r="ALV41" s="279"/>
      <c r="ALW41" s="279"/>
    </row>
    <row r="42" spans="1:1011" customFormat="1" ht="14.25" customHeight="1">
      <c r="A42" s="345">
        <v>38</v>
      </c>
      <c r="B42" s="316" t="s">
        <v>875</v>
      </c>
      <c r="C42" s="315" t="s">
        <v>872</v>
      </c>
      <c r="D42" s="273">
        <v>351.72</v>
      </c>
      <c r="E42" s="327">
        <v>351720</v>
      </c>
      <c r="F42" s="327"/>
      <c r="G42" s="399">
        <v>8</v>
      </c>
      <c r="H42" s="399"/>
      <c r="I42" s="399">
        <v>1942</v>
      </c>
      <c r="J42" s="399">
        <v>1</v>
      </c>
      <c r="K42" s="400" t="s">
        <v>873</v>
      </c>
      <c r="L42" s="400" t="s">
        <v>374</v>
      </c>
      <c r="M42" s="400" t="s">
        <v>381</v>
      </c>
      <c r="N42" s="401" t="s">
        <v>376</v>
      </c>
      <c r="O42" s="401" t="s">
        <v>376</v>
      </c>
      <c r="P42" s="401" t="s">
        <v>718</v>
      </c>
      <c r="Q42" s="401" t="s">
        <v>376</v>
      </c>
      <c r="R42" s="401" t="s">
        <v>376</v>
      </c>
      <c r="S42" s="401" t="s">
        <v>376</v>
      </c>
      <c r="T42" s="401" t="s">
        <v>376</v>
      </c>
      <c r="U42" s="401" t="s">
        <v>376</v>
      </c>
      <c r="V42" s="401" t="s">
        <v>376</v>
      </c>
      <c r="W42" s="401" t="s">
        <v>376</v>
      </c>
      <c r="X42" s="398" t="s">
        <v>376</v>
      </c>
      <c r="Y42" s="398" t="s">
        <v>376</v>
      </c>
      <c r="Z42" s="398" t="s">
        <v>1184</v>
      </c>
      <c r="AA42" s="398" t="s">
        <v>376</v>
      </c>
      <c r="AB42" s="398" t="s">
        <v>859</v>
      </c>
      <c r="AC42" s="398" t="s">
        <v>859</v>
      </c>
      <c r="AD42" s="408"/>
      <c r="AE42" s="402"/>
      <c r="AF42" s="397"/>
      <c r="AG42" s="398"/>
      <c r="AH42" s="305">
        <v>221.58</v>
      </c>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279"/>
      <c r="IB42" s="279"/>
      <c r="IC42" s="279"/>
      <c r="ID42" s="279"/>
      <c r="IE42" s="279"/>
      <c r="IF42" s="279"/>
      <c r="IG42" s="279"/>
      <c r="IH42" s="279"/>
      <c r="II42" s="279"/>
      <c r="IJ42" s="279"/>
      <c r="IK42" s="279"/>
      <c r="IL42" s="279"/>
      <c r="IM42" s="279"/>
      <c r="IN42" s="279"/>
      <c r="IO42" s="279"/>
      <c r="IP42" s="279"/>
      <c r="IQ42" s="279"/>
      <c r="IR42" s="279"/>
      <c r="IS42" s="279"/>
      <c r="IT42" s="279"/>
      <c r="IU42" s="279"/>
      <c r="IV42" s="279"/>
      <c r="IW42" s="279"/>
      <c r="IX42" s="279"/>
      <c r="IY42" s="279"/>
      <c r="IZ42" s="279"/>
      <c r="JA42" s="279"/>
      <c r="JB42" s="279"/>
      <c r="JC42" s="279"/>
      <c r="JD42" s="279"/>
      <c r="JE42" s="279"/>
      <c r="JF42" s="279"/>
      <c r="JG42" s="279"/>
      <c r="JH42" s="279"/>
      <c r="JI42" s="279"/>
      <c r="JJ42" s="279"/>
      <c r="JK42" s="279"/>
      <c r="JL42" s="279"/>
      <c r="JM42" s="279"/>
      <c r="JN42" s="279"/>
      <c r="JO42" s="279"/>
      <c r="JP42" s="279"/>
      <c r="JQ42" s="279"/>
      <c r="JR42" s="279"/>
      <c r="JS42" s="279"/>
      <c r="JT42" s="279"/>
      <c r="JU42" s="279"/>
      <c r="JV42" s="279"/>
      <c r="JW42" s="279"/>
      <c r="JX42" s="279"/>
      <c r="JY42" s="279"/>
      <c r="JZ42" s="279"/>
      <c r="KA42" s="279"/>
      <c r="KB42" s="279"/>
      <c r="KC42" s="279"/>
      <c r="KD42" s="279"/>
      <c r="KE42" s="279"/>
      <c r="KF42" s="279"/>
      <c r="KG42" s="279"/>
      <c r="KH42" s="279"/>
      <c r="KI42" s="279"/>
      <c r="KJ42" s="279"/>
      <c r="KK42" s="279"/>
      <c r="KL42" s="279"/>
      <c r="KM42" s="279"/>
      <c r="KN42" s="279"/>
      <c r="KO42" s="279"/>
      <c r="KP42" s="279"/>
      <c r="KQ42" s="279"/>
      <c r="KR42" s="279"/>
      <c r="KS42" s="279"/>
      <c r="KT42" s="279"/>
      <c r="KU42" s="279"/>
      <c r="KV42" s="279"/>
      <c r="KW42" s="279"/>
      <c r="KX42" s="279"/>
      <c r="KY42" s="279"/>
      <c r="KZ42" s="279"/>
      <c r="LA42" s="279"/>
      <c r="LB42" s="279"/>
      <c r="LC42" s="279"/>
      <c r="LD42" s="279"/>
      <c r="LE42" s="279"/>
      <c r="LF42" s="279"/>
      <c r="LG42" s="279"/>
      <c r="LH42" s="279"/>
      <c r="LI42" s="279"/>
      <c r="LJ42" s="279"/>
      <c r="LK42" s="279"/>
      <c r="LL42" s="279"/>
      <c r="LM42" s="279"/>
      <c r="LN42" s="279"/>
      <c r="LO42" s="279"/>
      <c r="LP42" s="279"/>
      <c r="LQ42" s="279"/>
      <c r="LR42" s="279"/>
      <c r="LS42" s="279"/>
      <c r="LT42" s="279"/>
      <c r="LU42" s="279"/>
      <c r="LV42" s="279"/>
      <c r="LW42" s="279"/>
      <c r="LX42" s="279"/>
      <c r="LY42" s="279"/>
      <c r="LZ42" s="279"/>
      <c r="MA42" s="279"/>
      <c r="MB42" s="279"/>
      <c r="MC42" s="279"/>
      <c r="MD42" s="279"/>
      <c r="ME42" s="279"/>
      <c r="MF42" s="279"/>
      <c r="MG42" s="279"/>
      <c r="MH42" s="279"/>
      <c r="MI42" s="279"/>
      <c r="MJ42" s="279"/>
      <c r="MK42" s="279"/>
      <c r="ML42" s="279"/>
      <c r="MM42" s="279"/>
      <c r="MN42" s="279"/>
      <c r="MO42" s="279"/>
      <c r="MP42" s="279"/>
      <c r="MQ42" s="279"/>
      <c r="MR42" s="279"/>
      <c r="MS42" s="279"/>
      <c r="MT42" s="279"/>
      <c r="MU42" s="279"/>
      <c r="MV42" s="279"/>
      <c r="MW42" s="279"/>
      <c r="MX42" s="279"/>
      <c r="MY42" s="279"/>
      <c r="MZ42" s="279"/>
      <c r="NA42" s="279"/>
      <c r="NB42" s="279"/>
      <c r="NC42" s="279"/>
      <c r="ND42" s="279"/>
      <c r="NE42" s="279"/>
      <c r="NF42" s="279"/>
      <c r="NG42" s="279"/>
      <c r="NH42" s="279"/>
      <c r="NI42" s="279"/>
      <c r="NJ42" s="279"/>
      <c r="NK42" s="279"/>
      <c r="NL42" s="279"/>
      <c r="NM42" s="279"/>
      <c r="NN42" s="279"/>
      <c r="NO42" s="279"/>
      <c r="NP42" s="279"/>
      <c r="NQ42" s="279"/>
      <c r="NR42" s="279"/>
      <c r="NS42" s="279"/>
      <c r="NT42" s="279"/>
      <c r="NU42" s="279"/>
      <c r="NV42" s="279"/>
      <c r="NW42" s="279"/>
      <c r="NX42" s="279"/>
      <c r="NY42" s="279"/>
      <c r="NZ42" s="279"/>
      <c r="OA42" s="279"/>
      <c r="OB42" s="279"/>
      <c r="OC42" s="279"/>
      <c r="OD42" s="279"/>
      <c r="OE42" s="279"/>
      <c r="OF42" s="279"/>
      <c r="OG42" s="279"/>
      <c r="OH42" s="279"/>
      <c r="OI42" s="279"/>
      <c r="OJ42" s="279"/>
      <c r="OK42" s="279"/>
      <c r="OL42" s="279"/>
      <c r="OM42" s="279"/>
      <c r="ON42" s="279"/>
      <c r="OO42" s="279"/>
      <c r="OP42" s="279"/>
      <c r="OQ42" s="279"/>
      <c r="OR42" s="279"/>
      <c r="OS42" s="279"/>
      <c r="OT42" s="279"/>
      <c r="OU42" s="279"/>
      <c r="OV42" s="279"/>
      <c r="OW42" s="279"/>
      <c r="OX42" s="279"/>
      <c r="OY42" s="279"/>
      <c r="OZ42" s="279"/>
      <c r="PA42" s="279"/>
      <c r="PB42" s="279"/>
      <c r="PC42" s="279"/>
      <c r="PD42" s="279"/>
      <c r="PE42" s="279"/>
      <c r="PF42" s="279"/>
      <c r="PG42" s="279"/>
      <c r="PH42" s="279"/>
      <c r="PI42" s="279"/>
      <c r="PJ42" s="279"/>
      <c r="PK42" s="279"/>
      <c r="PL42" s="279"/>
      <c r="PM42" s="279"/>
      <c r="PN42" s="279"/>
      <c r="PO42" s="279"/>
      <c r="PP42" s="279"/>
      <c r="PQ42" s="279"/>
      <c r="PR42" s="279"/>
      <c r="PS42" s="279"/>
      <c r="PT42" s="279"/>
      <c r="PU42" s="279"/>
      <c r="PV42" s="279"/>
      <c r="PW42" s="279"/>
      <c r="PX42" s="279"/>
      <c r="PY42" s="279"/>
      <c r="PZ42" s="279"/>
      <c r="QA42" s="279"/>
      <c r="QB42" s="279"/>
      <c r="QC42" s="279"/>
      <c r="QD42" s="279"/>
      <c r="QE42" s="279"/>
      <c r="QF42" s="279"/>
      <c r="QG42" s="279"/>
      <c r="QH42" s="279"/>
      <c r="QI42" s="279"/>
      <c r="QJ42" s="279"/>
      <c r="QK42" s="279"/>
      <c r="QL42" s="279"/>
      <c r="QM42" s="279"/>
      <c r="QN42" s="279"/>
      <c r="QO42" s="279"/>
      <c r="QP42" s="279"/>
      <c r="QQ42" s="279"/>
      <c r="QR42" s="279"/>
      <c r="QS42" s="279"/>
      <c r="QT42" s="279"/>
      <c r="QU42" s="279"/>
      <c r="QV42" s="279"/>
      <c r="QW42" s="279"/>
      <c r="QX42" s="279"/>
      <c r="QY42" s="279"/>
      <c r="QZ42" s="279"/>
      <c r="RA42" s="279"/>
      <c r="RB42" s="279"/>
      <c r="RC42" s="279"/>
      <c r="RD42" s="279"/>
      <c r="RE42" s="279"/>
      <c r="RF42" s="279"/>
      <c r="RG42" s="279"/>
      <c r="RH42" s="279"/>
      <c r="RI42" s="279"/>
      <c r="RJ42" s="279"/>
      <c r="RK42" s="279"/>
      <c r="RL42" s="279"/>
      <c r="RM42" s="279"/>
      <c r="RN42" s="279"/>
      <c r="RO42" s="279"/>
      <c r="RP42" s="279"/>
      <c r="RQ42" s="279"/>
      <c r="RR42" s="279"/>
      <c r="RS42" s="279"/>
      <c r="RT42" s="279"/>
      <c r="RU42" s="279"/>
      <c r="RV42" s="279"/>
      <c r="RW42" s="279"/>
      <c r="RX42" s="279"/>
      <c r="RY42" s="279"/>
      <c r="RZ42" s="279"/>
      <c r="SA42" s="279"/>
      <c r="SB42" s="279"/>
      <c r="SC42" s="279"/>
      <c r="SD42" s="279"/>
      <c r="SE42" s="279"/>
      <c r="SF42" s="279"/>
      <c r="SG42" s="279"/>
      <c r="SH42" s="279"/>
      <c r="SI42" s="279"/>
      <c r="SJ42" s="279"/>
      <c r="SK42" s="279"/>
      <c r="SL42" s="279"/>
      <c r="SM42" s="279"/>
      <c r="SN42" s="279"/>
      <c r="SO42" s="279"/>
      <c r="SP42" s="279"/>
      <c r="SQ42" s="279"/>
      <c r="SR42" s="279"/>
      <c r="SS42" s="279"/>
      <c r="ST42" s="279"/>
      <c r="SU42" s="279"/>
      <c r="SV42" s="279"/>
      <c r="SW42" s="279"/>
      <c r="SX42" s="279"/>
      <c r="SY42" s="279"/>
      <c r="SZ42" s="279"/>
      <c r="TA42" s="279"/>
      <c r="TB42" s="279"/>
      <c r="TC42" s="279"/>
      <c r="TD42" s="279"/>
      <c r="TE42" s="279"/>
      <c r="TF42" s="279"/>
      <c r="TG42" s="279"/>
      <c r="TH42" s="279"/>
      <c r="TI42" s="279"/>
      <c r="TJ42" s="279"/>
      <c r="TK42" s="279"/>
      <c r="TL42" s="279"/>
      <c r="TM42" s="279"/>
      <c r="TN42" s="279"/>
      <c r="TO42" s="279"/>
      <c r="TP42" s="279"/>
      <c r="TQ42" s="279"/>
      <c r="TR42" s="279"/>
      <c r="TS42" s="279"/>
      <c r="TT42" s="279"/>
      <c r="TU42" s="279"/>
      <c r="TV42" s="279"/>
      <c r="TW42" s="279"/>
      <c r="TX42" s="279"/>
      <c r="TY42" s="279"/>
      <c r="TZ42" s="279"/>
      <c r="UA42" s="279"/>
      <c r="UB42" s="279"/>
      <c r="UC42" s="279"/>
      <c r="UD42" s="279"/>
      <c r="UE42" s="279"/>
      <c r="UF42" s="279"/>
      <c r="UG42" s="279"/>
      <c r="UH42" s="279"/>
      <c r="UI42" s="279"/>
      <c r="UJ42" s="279"/>
      <c r="UK42" s="279"/>
      <c r="UL42" s="279"/>
      <c r="UM42" s="279"/>
      <c r="UN42" s="279"/>
      <c r="UO42" s="279"/>
      <c r="UP42" s="279"/>
      <c r="UQ42" s="279"/>
      <c r="UR42" s="279"/>
      <c r="US42" s="279"/>
      <c r="UT42" s="279"/>
      <c r="UU42" s="279"/>
      <c r="UV42" s="279"/>
      <c r="UW42" s="279"/>
      <c r="UX42" s="279"/>
      <c r="UY42" s="279"/>
      <c r="UZ42" s="279"/>
      <c r="VA42" s="279"/>
      <c r="VB42" s="279"/>
      <c r="VC42" s="279"/>
      <c r="VD42" s="279"/>
      <c r="VE42" s="279"/>
      <c r="VF42" s="279"/>
      <c r="VG42" s="279"/>
      <c r="VH42" s="279"/>
      <c r="VI42" s="279"/>
      <c r="VJ42" s="279"/>
      <c r="VK42" s="279"/>
      <c r="VL42" s="279"/>
      <c r="VM42" s="279"/>
      <c r="VN42" s="279"/>
      <c r="VO42" s="279"/>
      <c r="VP42" s="279"/>
      <c r="VQ42" s="279"/>
      <c r="VR42" s="279"/>
      <c r="VS42" s="279"/>
      <c r="VT42" s="279"/>
      <c r="VU42" s="279"/>
      <c r="VV42" s="279"/>
      <c r="VW42" s="279"/>
      <c r="VX42" s="279"/>
      <c r="VY42" s="279"/>
      <c r="VZ42" s="279"/>
      <c r="WA42" s="279"/>
      <c r="WB42" s="279"/>
      <c r="WC42" s="279"/>
      <c r="WD42" s="279"/>
      <c r="WE42" s="279"/>
      <c r="WF42" s="279"/>
      <c r="WG42" s="279"/>
      <c r="WH42" s="279"/>
      <c r="WI42" s="279"/>
      <c r="WJ42" s="279"/>
      <c r="WK42" s="279"/>
      <c r="WL42" s="279"/>
      <c r="WM42" s="279"/>
      <c r="WN42" s="279"/>
      <c r="WO42" s="279"/>
      <c r="WP42" s="279"/>
      <c r="WQ42" s="279"/>
      <c r="WR42" s="279"/>
      <c r="WS42" s="279"/>
      <c r="WT42" s="279"/>
      <c r="WU42" s="279"/>
      <c r="WV42" s="279"/>
      <c r="WW42" s="279"/>
      <c r="WX42" s="279"/>
      <c r="WY42" s="279"/>
      <c r="WZ42" s="279"/>
      <c r="XA42" s="279"/>
      <c r="XB42" s="279"/>
      <c r="XC42" s="279"/>
      <c r="XD42" s="279"/>
      <c r="XE42" s="279"/>
      <c r="XF42" s="279"/>
      <c r="XG42" s="279"/>
      <c r="XH42" s="279"/>
      <c r="XI42" s="279"/>
      <c r="XJ42" s="279"/>
      <c r="XK42" s="279"/>
      <c r="XL42" s="279"/>
      <c r="XM42" s="279"/>
      <c r="XN42" s="279"/>
      <c r="XO42" s="279"/>
      <c r="XP42" s="279"/>
      <c r="XQ42" s="279"/>
      <c r="XR42" s="279"/>
      <c r="XS42" s="279"/>
      <c r="XT42" s="279"/>
      <c r="XU42" s="279"/>
      <c r="XV42" s="279"/>
      <c r="XW42" s="279"/>
      <c r="XX42" s="279"/>
      <c r="XY42" s="279"/>
      <c r="XZ42" s="279"/>
      <c r="YA42" s="279"/>
      <c r="YB42" s="279"/>
      <c r="YC42" s="279"/>
      <c r="YD42" s="279"/>
      <c r="YE42" s="279"/>
      <c r="YF42" s="279"/>
      <c r="YG42" s="279"/>
      <c r="YH42" s="279"/>
      <c r="YI42" s="279"/>
      <c r="YJ42" s="279"/>
      <c r="YK42" s="279"/>
      <c r="YL42" s="279"/>
      <c r="YM42" s="279"/>
      <c r="YN42" s="279"/>
      <c r="YO42" s="279"/>
      <c r="YP42" s="279"/>
      <c r="YQ42" s="279"/>
      <c r="YR42" s="279"/>
      <c r="YS42" s="279"/>
      <c r="YT42" s="279"/>
      <c r="YU42" s="279"/>
      <c r="YV42" s="279"/>
      <c r="YW42" s="279"/>
      <c r="YX42" s="279"/>
      <c r="YY42" s="279"/>
      <c r="YZ42" s="279"/>
      <c r="ZA42" s="279"/>
      <c r="ZB42" s="279"/>
      <c r="ZC42" s="279"/>
      <c r="ZD42" s="279"/>
      <c r="ZE42" s="279"/>
      <c r="ZF42" s="279"/>
      <c r="ZG42" s="279"/>
      <c r="ZH42" s="279"/>
      <c r="ZI42" s="279"/>
      <c r="ZJ42" s="279"/>
      <c r="ZK42" s="279"/>
      <c r="ZL42" s="279"/>
      <c r="ZM42" s="279"/>
      <c r="ZN42" s="279"/>
      <c r="ZO42" s="279"/>
      <c r="ZP42" s="279"/>
      <c r="ZQ42" s="279"/>
      <c r="ZR42" s="279"/>
      <c r="ZS42" s="279"/>
      <c r="ZT42" s="279"/>
      <c r="ZU42" s="279"/>
      <c r="ZV42" s="279"/>
      <c r="ZW42" s="279"/>
      <c r="ZX42" s="279"/>
      <c r="ZY42" s="279"/>
      <c r="ZZ42" s="279"/>
      <c r="AAA42" s="279"/>
      <c r="AAB42" s="279"/>
      <c r="AAC42" s="279"/>
      <c r="AAD42" s="279"/>
      <c r="AAE42" s="279"/>
      <c r="AAF42" s="279"/>
      <c r="AAG42" s="279"/>
      <c r="AAH42" s="279"/>
      <c r="AAI42" s="279"/>
      <c r="AAJ42" s="279"/>
      <c r="AAK42" s="279"/>
      <c r="AAL42" s="279"/>
      <c r="AAM42" s="279"/>
      <c r="AAN42" s="279"/>
      <c r="AAO42" s="279"/>
      <c r="AAP42" s="279"/>
      <c r="AAQ42" s="279"/>
      <c r="AAR42" s="279"/>
      <c r="AAS42" s="279"/>
      <c r="AAT42" s="279"/>
      <c r="AAU42" s="279"/>
      <c r="AAV42" s="279"/>
      <c r="AAW42" s="279"/>
      <c r="AAX42" s="279"/>
      <c r="AAY42" s="279"/>
      <c r="AAZ42" s="279"/>
      <c r="ABA42" s="279"/>
      <c r="ABB42" s="279"/>
      <c r="ABC42" s="279"/>
      <c r="ABD42" s="279"/>
      <c r="ABE42" s="279"/>
      <c r="ABF42" s="279"/>
      <c r="ABG42" s="279"/>
      <c r="ABH42" s="279"/>
      <c r="ABI42" s="279"/>
      <c r="ABJ42" s="279"/>
      <c r="ABK42" s="279"/>
      <c r="ABL42" s="279"/>
      <c r="ABM42" s="279"/>
      <c r="ABN42" s="279"/>
      <c r="ABO42" s="279"/>
      <c r="ABP42" s="279"/>
      <c r="ABQ42" s="279"/>
      <c r="ABR42" s="279"/>
      <c r="ABS42" s="279"/>
      <c r="ABT42" s="279"/>
      <c r="ABU42" s="279"/>
      <c r="ABV42" s="279"/>
      <c r="ABW42" s="279"/>
      <c r="ABX42" s="279"/>
      <c r="ABY42" s="279"/>
      <c r="ABZ42" s="279"/>
      <c r="ACA42" s="279"/>
      <c r="ACB42" s="279"/>
      <c r="ACC42" s="279"/>
      <c r="ACD42" s="279"/>
      <c r="ACE42" s="279"/>
      <c r="ACF42" s="279"/>
      <c r="ACG42" s="279"/>
      <c r="ACH42" s="279"/>
      <c r="ACI42" s="279"/>
      <c r="ACJ42" s="279"/>
      <c r="ACK42" s="279"/>
      <c r="ACL42" s="279"/>
      <c r="ACM42" s="279"/>
      <c r="ACN42" s="279"/>
      <c r="ACO42" s="279"/>
      <c r="ACP42" s="279"/>
      <c r="ACQ42" s="279"/>
      <c r="ACR42" s="279"/>
      <c r="ACS42" s="279"/>
      <c r="ACT42" s="279"/>
      <c r="ACU42" s="279"/>
      <c r="ACV42" s="279"/>
      <c r="ACW42" s="279"/>
      <c r="ACX42" s="279"/>
      <c r="ACY42" s="279"/>
      <c r="ACZ42" s="279"/>
      <c r="ADA42" s="279"/>
      <c r="ADB42" s="279"/>
      <c r="ADC42" s="279"/>
      <c r="ADD42" s="279"/>
      <c r="ADE42" s="279"/>
      <c r="ADF42" s="279"/>
      <c r="ADG42" s="279"/>
      <c r="ADH42" s="279"/>
      <c r="ADI42" s="279"/>
      <c r="ADJ42" s="279"/>
      <c r="ADK42" s="279"/>
      <c r="ADL42" s="279"/>
      <c r="ADM42" s="279"/>
      <c r="ADN42" s="279"/>
      <c r="ADO42" s="279"/>
      <c r="ADP42" s="279"/>
      <c r="ADQ42" s="279"/>
      <c r="ADR42" s="279"/>
      <c r="ADS42" s="279"/>
      <c r="ADT42" s="279"/>
      <c r="ADU42" s="279"/>
      <c r="ADV42" s="279"/>
      <c r="ADW42" s="279"/>
      <c r="ADX42" s="279"/>
      <c r="ADY42" s="279"/>
      <c r="ADZ42" s="279"/>
      <c r="AEA42" s="279"/>
      <c r="AEB42" s="279"/>
      <c r="AEC42" s="279"/>
      <c r="AED42" s="279"/>
      <c r="AEE42" s="279"/>
      <c r="AEF42" s="279"/>
      <c r="AEG42" s="279"/>
      <c r="AEH42" s="279"/>
      <c r="AEI42" s="279"/>
      <c r="AEJ42" s="279"/>
      <c r="AEK42" s="279"/>
      <c r="AEL42" s="279"/>
      <c r="AEM42" s="279"/>
      <c r="AEN42" s="279"/>
      <c r="AEO42" s="279"/>
      <c r="AEP42" s="279"/>
      <c r="AEQ42" s="279"/>
      <c r="AER42" s="279"/>
      <c r="AES42" s="279"/>
      <c r="AET42" s="279"/>
      <c r="AEU42" s="279"/>
      <c r="AEV42" s="279"/>
      <c r="AEW42" s="279"/>
      <c r="AEX42" s="279"/>
      <c r="AEY42" s="279"/>
      <c r="AEZ42" s="279"/>
      <c r="AFA42" s="279"/>
      <c r="AFB42" s="279"/>
      <c r="AFC42" s="279"/>
      <c r="AFD42" s="279"/>
      <c r="AFE42" s="279"/>
      <c r="AFF42" s="279"/>
      <c r="AFG42" s="279"/>
      <c r="AFH42" s="279"/>
      <c r="AFI42" s="279"/>
      <c r="AFJ42" s="279"/>
      <c r="AFK42" s="279"/>
      <c r="AFL42" s="279"/>
      <c r="AFM42" s="279"/>
      <c r="AFN42" s="279"/>
      <c r="AFO42" s="279"/>
      <c r="AFP42" s="279"/>
      <c r="AFQ42" s="279"/>
      <c r="AFR42" s="279"/>
      <c r="AFS42" s="279"/>
      <c r="AFT42" s="279"/>
      <c r="AFU42" s="279"/>
      <c r="AFV42" s="279"/>
      <c r="AFW42" s="279"/>
      <c r="AFX42" s="279"/>
      <c r="AFY42" s="279"/>
      <c r="AFZ42" s="279"/>
      <c r="AGA42" s="279"/>
      <c r="AGB42" s="279"/>
      <c r="AGC42" s="279"/>
      <c r="AGD42" s="279"/>
      <c r="AGE42" s="279"/>
      <c r="AGF42" s="279"/>
      <c r="AGG42" s="279"/>
      <c r="AGH42" s="279"/>
      <c r="AGI42" s="279"/>
      <c r="AGJ42" s="279"/>
      <c r="AGK42" s="279"/>
      <c r="AGL42" s="279"/>
      <c r="AGM42" s="279"/>
      <c r="AGN42" s="279"/>
      <c r="AGO42" s="279"/>
      <c r="AGP42" s="279"/>
      <c r="AGQ42" s="279"/>
      <c r="AGR42" s="279"/>
      <c r="AGS42" s="279"/>
      <c r="AGT42" s="279"/>
      <c r="AGU42" s="279"/>
      <c r="AGV42" s="279"/>
      <c r="AGW42" s="279"/>
      <c r="AGX42" s="279"/>
      <c r="AGY42" s="279"/>
      <c r="AGZ42" s="279"/>
      <c r="AHA42" s="279"/>
      <c r="AHB42" s="279"/>
      <c r="AHC42" s="279"/>
      <c r="AHD42" s="279"/>
      <c r="AHE42" s="279"/>
      <c r="AHF42" s="279"/>
      <c r="AHG42" s="279"/>
      <c r="AHH42" s="279"/>
      <c r="AHI42" s="279"/>
      <c r="AHJ42" s="279"/>
      <c r="AHK42" s="279"/>
      <c r="AHL42" s="279"/>
      <c r="AHM42" s="279"/>
      <c r="AHN42" s="279"/>
      <c r="AHO42" s="279"/>
      <c r="AHP42" s="279"/>
      <c r="AHQ42" s="279"/>
      <c r="AHR42" s="279"/>
      <c r="AHS42" s="279"/>
      <c r="AHT42" s="279"/>
      <c r="AHU42" s="279"/>
      <c r="AHV42" s="279"/>
      <c r="AHW42" s="279"/>
      <c r="AHX42" s="279"/>
      <c r="AHY42" s="279"/>
      <c r="AHZ42" s="279"/>
      <c r="AIA42" s="279"/>
      <c r="AIB42" s="279"/>
      <c r="AIC42" s="279"/>
      <c r="AID42" s="279"/>
      <c r="AIE42" s="279"/>
      <c r="AIF42" s="279"/>
      <c r="AIG42" s="279"/>
      <c r="AIH42" s="279"/>
      <c r="AII42" s="279"/>
      <c r="AIJ42" s="279"/>
      <c r="AIK42" s="279"/>
      <c r="AIL42" s="279"/>
      <c r="AIM42" s="279"/>
      <c r="AIN42" s="279"/>
      <c r="AIO42" s="279"/>
      <c r="AIP42" s="279"/>
      <c r="AIQ42" s="279"/>
      <c r="AIR42" s="279"/>
      <c r="AIS42" s="279"/>
      <c r="AIT42" s="279"/>
      <c r="AIU42" s="279"/>
      <c r="AIV42" s="279"/>
      <c r="AIW42" s="279"/>
      <c r="AIX42" s="279"/>
      <c r="AIY42" s="279"/>
      <c r="AIZ42" s="279"/>
      <c r="AJA42" s="279"/>
      <c r="AJB42" s="279"/>
      <c r="AJC42" s="279"/>
      <c r="AJD42" s="279"/>
      <c r="AJE42" s="279"/>
      <c r="AJF42" s="279"/>
      <c r="AJG42" s="279"/>
      <c r="AJH42" s="279"/>
      <c r="AJI42" s="279"/>
      <c r="AJJ42" s="279"/>
      <c r="AJK42" s="279"/>
      <c r="AJL42" s="279"/>
      <c r="AJM42" s="279"/>
      <c r="AJN42" s="279"/>
      <c r="AJO42" s="279"/>
      <c r="AJP42" s="279"/>
      <c r="AJQ42" s="279"/>
      <c r="AJR42" s="279"/>
      <c r="AJS42" s="279"/>
      <c r="AJT42" s="279"/>
      <c r="AJU42" s="279"/>
      <c r="AJV42" s="279"/>
      <c r="AJW42" s="279"/>
      <c r="AJX42" s="279"/>
      <c r="AJY42" s="279"/>
      <c r="AJZ42" s="279"/>
      <c r="AKA42" s="279"/>
      <c r="AKB42" s="279"/>
      <c r="AKC42" s="279"/>
      <c r="AKD42" s="279"/>
      <c r="AKE42" s="279"/>
      <c r="AKF42" s="279"/>
      <c r="AKG42" s="279"/>
      <c r="AKH42" s="279"/>
      <c r="AKI42" s="279"/>
      <c r="AKJ42" s="279"/>
      <c r="AKK42" s="279"/>
      <c r="AKL42" s="279"/>
      <c r="AKM42" s="279"/>
      <c r="AKN42" s="279"/>
      <c r="AKO42" s="279"/>
      <c r="AKP42" s="279"/>
      <c r="AKQ42" s="279"/>
      <c r="AKR42" s="279"/>
      <c r="AKS42" s="279"/>
      <c r="AKT42" s="279"/>
      <c r="AKU42" s="279"/>
      <c r="AKV42" s="279"/>
      <c r="AKW42" s="279"/>
      <c r="AKX42" s="279"/>
      <c r="AKY42" s="279"/>
      <c r="AKZ42" s="279"/>
      <c r="ALA42" s="279"/>
      <c r="ALB42" s="279"/>
      <c r="ALC42" s="279"/>
      <c r="ALD42" s="279"/>
      <c r="ALE42" s="279"/>
      <c r="ALF42" s="279"/>
      <c r="ALG42" s="279"/>
      <c r="ALH42" s="279"/>
      <c r="ALI42" s="279"/>
      <c r="ALJ42" s="279"/>
      <c r="ALK42" s="279"/>
      <c r="ALL42" s="279"/>
      <c r="ALM42" s="279"/>
      <c r="ALN42" s="279"/>
      <c r="ALO42" s="279"/>
      <c r="ALP42" s="279"/>
      <c r="ALQ42" s="279"/>
      <c r="ALR42" s="279"/>
      <c r="ALS42" s="279"/>
      <c r="ALT42" s="279"/>
      <c r="ALU42" s="279"/>
      <c r="ALV42" s="279"/>
      <c r="ALW42" s="279"/>
    </row>
    <row r="43" spans="1:1011" customFormat="1" ht="14.25" customHeight="1">
      <c r="A43" s="345">
        <v>39</v>
      </c>
      <c r="B43" s="316" t="s">
        <v>876</v>
      </c>
      <c r="C43" s="315" t="s">
        <v>872</v>
      </c>
      <c r="D43" s="273">
        <v>375.8</v>
      </c>
      <c r="E43" s="327">
        <v>375800</v>
      </c>
      <c r="F43" s="327"/>
      <c r="G43" s="399">
        <v>9</v>
      </c>
      <c r="H43" s="399"/>
      <c r="I43" s="399">
        <v>1942</v>
      </c>
      <c r="J43" s="399">
        <v>1</v>
      </c>
      <c r="K43" s="400" t="s">
        <v>873</v>
      </c>
      <c r="L43" s="400" t="s">
        <v>374</v>
      </c>
      <c r="M43" s="400" t="s">
        <v>381</v>
      </c>
      <c r="N43" s="401" t="s">
        <v>376</v>
      </c>
      <c r="O43" s="401" t="s">
        <v>376</v>
      </c>
      <c r="P43" s="401" t="s">
        <v>718</v>
      </c>
      <c r="Q43" s="401" t="s">
        <v>376</v>
      </c>
      <c r="R43" s="401" t="s">
        <v>376</v>
      </c>
      <c r="S43" s="401" t="s">
        <v>376</v>
      </c>
      <c r="T43" s="401" t="s">
        <v>376</v>
      </c>
      <c r="U43" s="401" t="s">
        <v>376</v>
      </c>
      <c r="V43" s="401" t="s">
        <v>376</v>
      </c>
      <c r="W43" s="401" t="s">
        <v>376</v>
      </c>
      <c r="X43" s="398" t="s">
        <v>376</v>
      </c>
      <c r="Y43" s="398" t="s">
        <v>376</v>
      </c>
      <c r="Z43" s="398" t="s">
        <v>1184</v>
      </c>
      <c r="AA43" s="398" t="s">
        <v>376</v>
      </c>
      <c r="AB43" s="398" t="s">
        <v>859</v>
      </c>
      <c r="AC43" s="398" t="s">
        <v>859</v>
      </c>
      <c r="AD43" s="408"/>
      <c r="AE43" s="402"/>
      <c r="AF43" s="397"/>
      <c r="AG43" s="398"/>
      <c r="AH43" s="305">
        <v>236.75</v>
      </c>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279"/>
      <c r="IB43" s="279"/>
      <c r="IC43" s="279"/>
      <c r="ID43" s="279"/>
      <c r="IE43" s="279"/>
      <c r="IF43" s="279"/>
      <c r="IG43" s="279"/>
      <c r="IH43" s="279"/>
      <c r="II43" s="279"/>
      <c r="IJ43" s="279"/>
      <c r="IK43" s="279"/>
      <c r="IL43" s="279"/>
      <c r="IM43" s="279"/>
      <c r="IN43" s="279"/>
      <c r="IO43" s="279"/>
      <c r="IP43" s="279"/>
      <c r="IQ43" s="279"/>
      <c r="IR43" s="279"/>
      <c r="IS43" s="279"/>
      <c r="IT43" s="279"/>
      <c r="IU43" s="279"/>
      <c r="IV43" s="279"/>
      <c r="IW43" s="279"/>
      <c r="IX43" s="279"/>
      <c r="IY43" s="279"/>
      <c r="IZ43" s="279"/>
      <c r="JA43" s="279"/>
      <c r="JB43" s="279"/>
      <c r="JC43" s="279"/>
      <c r="JD43" s="279"/>
      <c r="JE43" s="279"/>
      <c r="JF43" s="279"/>
      <c r="JG43" s="279"/>
      <c r="JH43" s="279"/>
      <c r="JI43" s="279"/>
      <c r="JJ43" s="279"/>
      <c r="JK43" s="279"/>
      <c r="JL43" s="279"/>
      <c r="JM43" s="279"/>
      <c r="JN43" s="279"/>
      <c r="JO43" s="279"/>
      <c r="JP43" s="279"/>
      <c r="JQ43" s="279"/>
      <c r="JR43" s="279"/>
      <c r="JS43" s="279"/>
      <c r="JT43" s="279"/>
      <c r="JU43" s="279"/>
      <c r="JV43" s="279"/>
      <c r="JW43" s="279"/>
      <c r="JX43" s="279"/>
      <c r="JY43" s="279"/>
      <c r="JZ43" s="279"/>
      <c r="KA43" s="279"/>
      <c r="KB43" s="279"/>
      <c r="KC43" s="279"/>
      <c r="KD43" s="279"/>
      <c r="KE43" s="279"/>
      <c r="KF43" s="279"/>
      <c r="KG43" s="279"/>
      <c r="KH43" s="279"/>
      <c r="KI43" s="279"/>
      <c r="KJ43" s="279"/>
      <c r="KK43" s="279"/>
      <c r="KL43" s="279"/>
      <c r="KM43" s="279"/>
      <c r="KN43" s="279"/>
      <c r="KO43" s="279"/>
      <c r="KP43" s="279"/>
      <c r="KQ43" s="279"/>
      <c r="KR43" s="279"/>
      <c r="KS43" s="279"/>
      <c r="KT43" s="279"/>
      <c r="KU43" s="279"/>
      <c r="KV43" s="279"/>
      <c r="KW43" s="279"/>
      <c r="KX43" s="279"/>
      <c r="KY43" s="279"/>
      <c r="KZ43" s="279"/>
      <c r="LA43" s="279"/>
      <c r="LB43" s="279"/>
      <c r="LC43" s="279"/>
      <c r="LD43" s="279"/>
      <c r="LE43" s="279"/>
      <c r="LF43" s="279"/>
      <c r="LG43" s="279"/>
      <c r="LH43" s="279"/>
      <c r="LI43" s="279"/>
      <c r="LJ43" s="279"/>
      <c r="LK43" s="279"/>
      <c r="LL43" s="279"/>
      <c r="LM43" s="279"/>
      <c r="LN43" s="279"/>
      <c r="LO43" s="279"/>
      <c r="LP43" s="279"/>
      <c r="LQ43" s="279"/>
      <c r="LR43" s="279"/>
      <c r="LS43" s="279"/>
      <c r="LT43" s="279"/>
      <c r="LU43" s="279"/>
      <c r="LV43" s="279"/>
      <c r="LW43" s="279"/>
      <c r="LX43" s="279"/>
      <c r="LY43" s="279"/>
      <c r="LZ43" s="279"/>
      <c r="MA43" s="279"/>
      <c r="MB43" s="279"/>
      <c r="MC43" s="279"/>
      <c r="MD43" s="279"/>
      <c r="ME43" s="279"/>
      <c r="MF43" s="279"/>
      <c r="MG43" s="279"/>
      <c r="MH43" s="279"/>
      <c r="MI43" s="279"/>
      <c r="MJ43" s="279"/>
      <c r="MK43" s="279"/>
      <c r="ML43" s="279"/>
      <c r="MM43" s="279"/>
      <c r="MN43" s="279"/>
      <c r="MO43" s="279"/>
      <c r="MP43" s="279"/>
      <c r="MQ43" s="279"/>
      <c r="MR43" s="279"/>
      <c r="MS43" s="279"/>
      <c r="MT43" s="279"/>
      <c r="MU43" s="279"/>
      <c r="MV43" s="279"/>
      <c r="MW43" s="279"/>
      <c r="MX43" s="279"/>
      <c r="MY43" s="279"/>
      <c r="MZ43" s="279"/>
      <c r="NA43" s="279"/>
      <c r="NB43" s="279"/>
      <c r="NC43" s="279"/>
      <c r="ND43" s="279"/>
      <c r="NE43" s="279"/>
      <c r="NF43" s="279"/>
      <c r="NG43" s="279"/>
      <c r="NH43" s="279"/>
      <c r="NI43" s="279"/>
      <c r="NJ43" s="279"/>
      <c r="NK43" s="279"/>
      <c r="NL43" s="279"/>
      <c r="NM43" s="279"/>
      <c r="NN43" s="279"/>
      <c r="NO43" s="279"/>
      <c r="NP43" s="279"/>
      <c r="NQ43" s="279"/>
      <c r="NR43" s="279"/>
      <c r="NS43" s="279"/>
      <c r="NT43" s="279"/>
      <c r="NU43" s="279"/>
      <c r="NV43" s="279"/>
      <c r="NW43" s="279"/>
      <c r="NX43" s="279"/>
      <c r="NY43" s="279"/>
      <c r="NZ43" s="279"/>
      <c r="OA43" s="279"/>
      <c r="OB43" s="279"/>
      <c r="OC43" s="279"/>
      <c r="OD43" s="279"/>
      <c r="OE43" s="279"/>
      <c r="OF43" s="279"/>
      <c r="OG43" s="279"/>
      <c r="OH43" s="279"/>
      <c r="OI43" s="279"/>
      <c r="OJ43" s="279"/>
      <c r="OK43" s="279"/>
      <c r="OL43" s="279"/>
      <c r="OM43" s="279"/>
      <c r="ON43" s="279"/>
      <c r="OO43" s="279"/>
      <c r="OP43" s="279"/>
      <c r="OQ43" s="279"/>
      <c r="OR43" s="279"/>
      <c r="OS43" s="279"/>
      <c r="OT43" s="279"/>
      <c r="OU43" s="279"/>
      <c r="OV43" s="279"/>
      <c r="OW43" s="279"/>
      <c r="OX43" s="279"/>
      <c r="OY43" s="279"/>
      <c r="OZ43" s="279"/>
      <c r="PA43" s="279"/>
      <c r="PB43" s="279"/>
      <c r="PC43" s="279"/>
      <c r="PD43" s="279"/>
      <c r="PE43" s="279"/>
      <c r="PF43" s="279"/>
      <c r="PG43" s="279"/>
      <c r="PH43" s="279"/>
      <c r="PI43" s="279"/>
      <c r="PJ43" s="279"/>
      <c r="PK43" s="279"/>
      <c r="PL43" s="279"/>
      <c r="PM43" s="279"/>
      <c r="PN43" s="279"/>
      <c r="PO43" s="279"/>
      <c r="PP43" s="279"/>
      <c r="PQ43" s="279"/>
      <c r="PR43" s="279"/>
      <c r="PS43" s="279"/>
      <c r="PT43" s="279"/>
      <c r="PU43" s="279"/>
      <c r="PV43" s="279"/>
      <c r="PW43" s="279"/>
      <c r="PX43" s="279"/>
      <c r="PY43" s="279"/>
      <c r="PZ43" s="279"/>
      <c r="QA43" s="279"/>
      <c r="QB43" s="279"/>
      <c r="QC43" s="279"/>
      <c r="QD43" s="279"/>
      <c r="QE43" s="279"/>
      <c r="QF43" s="279"/>
      <c r="QG43" s="279"/>
      <c r="QH43" s="279"/>
      <c r="QI43" s="279"/>
      <c r="QJ43" s="279"/>
      <c r="QK43" s="279"/>
      <c r="QL43" s="279"/>
      <c r="QM43" s="279"/>
      <c r="QN43" s="279"/>
      <c r="QO43" s="279"/>
      <c r="QP43" s="279"/>
      <c r="QQ43" s="279"/>
      <c r="QR43" s="279"/>
      <c r="QS43" s="279"/>
      <c r="QT43" s="279"/>
      <c r="QU43" s="279"/>
      <c r="QV43" s="279"/>
      <c r="QW43" s="279"/>
      <c r="QX43" s="279"/>
      <c r="QY43" s="279"/>
      <c r="QZ43" s="279"/>
      <c r="RA43" s="279"/>
      <c r="RB43" s="279"/>
      <c r="RC43" s="279"/>
      <c r="RD43" s="279"/>
      <c r="RE43" s="279"/>
      <c r="RF43" s="279"/>
      <c r="RG43" s="279"/>
      <c r="RH43" s="279"/>
      <c r="RI43" s="279"/>
      <c r="RJ43" s="279"/>
      <c r="RK43" s="279"/>
      <c r="RL43" s="279"/>
      <c r="RM43" s="279"/>
      <c r="RN43" s="279"/>
      <c r="RO43" s="279"/>
      <c r="RP43" s="279"/>
      <c r="RQ43" s="279"/>
      <c r="RR43" s="279"/>
      <c r="RS43" s="279"/>
      <c r="RT43" s="279"/>
      <c r="RU43" s="279"/>
      <c r="RV43" s="279"/>
      <c r="RW43" s="279"/>
      <c r="RX43" s="279"/>
      <c r="RY43" s="279"/>
      <c r="RZ43" s="279"/>
      <c r="SA43" s="279"/>
      <c r="SB43" s="279"/>
      <c r="SC43" s="279"/>
      <c r="SD43" s="279"/>
      <c r="SE43" s="279"/>
      <c r="SF43" s="279"/>
      <c r="SG43" s="279"/>
      <c r="SH43" s="279"/>
      <c r="SI43" s="279"/>
      <c r="SJ43" s="279"/>
      <c r="SK43" s="279"/>
      <c r="SL43" s="279"/>
      <c r="SM43" s="279"/>
      <c r="SN43" s="279"/>
      <c r="SO43" s="279"/>
      <c r="SP43" s="279"/>
      <c r="SQ43" s="279"/>
      <c r="SR43" s="279"/>
      <c r="SS43" s="279"/>
      <c r="ST43" s="279"/>
      <c r="SU43" s="279"/>
      <c r="SV43" s="279"/>
      <c r="SW43" s="279"/>
      <c r="SX43" s="279"/>
      <c r="SY43" s="279"/>
      <c r="SZ43" s="279"/>
      <c r="TA43" s="279"/>
      <c r="TB43" s="279"/>
      <c r="TC43" s="279"/>
      <c r="TD43" s="279"/>
      <c r="TE43" s="279"/>
      <c r="TF43" s="279"/>
      <c r="TG43" s="279"/>
      <c r="TH43" s="279"/>
      <c r="TI43" s="279"/>
      <c r="TJ43" s="279"/>
      <c r="TK43" s="279"/>
      <c r="TL43" s="279"/>
      <c r="TM43" s="279"/>
      <c r="TN43" s="279"/>
      <c r="TO43" s="279"/>
      <c r="TP43" s="279"/>
      <c r="TQ43" s="279"/>
      <c r="TR43" s="279"/>
      <c r="TS43" s="279"/>
      <c r="TT43" s="279"/>
      <c r="TU43" s="279"/>
      <c r="TV43" s="279"/>
      <c r="TW43" s="279"/>
      <c r="TX43" s="279"/>
      <c r="TY43" s="279"/>
      <c r="TZ43" s="279"/>
      <c r="UA43" s="279"/>
      <c r="UB43" s="279"/>
      <c r="UC43" s="279"/>
      <c r="UD43" s="279"/>
      <c r="UE43" s="279"/>
      <c r="UF43" s="279"/>
      <c r="UG43" s="279"/>
      <c r="UH43" s="279"/>
      <c r="UI43" s="279"/>
      <c r="UJ43" s="279"/>
      <c r="UK43" s="279"/>
      <c r="UL43" s="279"/>
      <c r="UM43" s="279"/>
      <c r="UN43" s="279"/>
      <c r="UO43" s="279"/>
      <c r="UP43" s="279"/>
      <c r="UQ43" s="279"/>
      <c r="UR43" s="279"/>
      <c r="US43" s="279"/>
      <c r="UT43" s="279"/>
      <c r="UU43" s="279"/>
      <c r="UV43" s="279"/>
      <c r="UW43" s="279"/>
      <c r="UX43" s="279"/>
      <c r="UY43" s="279"/>
      <c r="UZ43" s="279"/>
      <c r="VA43" s="279"/>
      <c r="VB43" s="279"/>
      <c r="VC43" s="279"/>
      <c r="VD43" s="279"/>
      <c r="VE43" s="279"/>
      <c r="VF43" s="279"/>
      <c r="VG43" s="279"/>
      <c r="VH43" s="279"/>
      <c r="VI43" s="279"/>
      <c r="VJ43" s="279"/>
      <c r="VK43" s="279"/>
      <c r="VL43" s="279"/>
      <c r="VM43" s="279"/>
      <c r="VN43" s="279"/>
      <c r="VO43" s="279"/>
      <c r="VP43" s="279"/>
      <c r="VQ43" s="279"/>
      <c r="VR43" s="279"/>
      <c r="VS43" s="279"/>
      <c r="VT43" s="279"/>
      <c r="VU43" s="279"/>
      <c r="VV43" s="279"/>
      <c r="VW43" s="279"/>
      <c r="VX43" s="279"/>
      <c r="VY43" s="279"/>
      <c r="VZ43" s="279"/>
      <c r="WA43" s="279"/>
      <c r="WB43" s="279"/>
      <c r="WC43" s="279"/>
      <c r="WD43" s="279"/>
      <c r="WE43" s="279"/>
      <c r="WF43" s="279"/>
      <c r="WG43" s="279"/>
      <c r="WH43" s="279"/>
      <c r="WI43" s="279"/>
      <c r="WJ43" s="279"/>
      <c r="WK43" s="279"/>
      <c r="WL43" s="279"/>
      <c r="WM43" s="279"/>
      <c r="WN43" s="279"/>
      <c r="WO43" s="279"/>
      <c r="WP43" s="279"/>
      <c r="WQ43" s="279"/>
      <c r="WR43" s="279"/>
      <c r="WS43" s="279"/>
      <c r="WT43" s="279"/>
      <c r="WU43" s="279"/>
      <c r="WV43" s="279"/>
      <c r="WW43" s="279"/>
      <c r="WX43" s="279"/>
      <c r="WY43" s="279"/>
      <c r="WZ43" s="279"/>
      <c r="XA43" s="279"/>
      <c r="XB43" s="279"/>
      <c r="XC43" s="279"/>
      <c r="XD43" s="279"/>
      <c r="XE43" s="279"/>
      <c r="XF43" s="279"/>
      <c r="XG43" s="279"/>
      <c r="XH43" s="279"/>
      <c r="XI43" s="279"/>
      <c r="XJ43" s="279"/>
      <c r="XK43" s="279"/>
      <c r="XL43" s="279"/>
      <c r="XM43" s="279"/>
      <c r="XN43" s="279"/>
      <c r="XO43" s="279"/>
      <c r="XP43" s="279"/>
      <c r="XQ43" s="279"/>
      <c r="XR43" s="279"/>
      <c r="XS43" s="279"/>
      <c r="XT43" s="279"/>
      <c r="XU43" s="279"/>
      <c r="XV43" s="279"/>
      <c r="XW43" s="279"/>
      <c r="XX43" s="279"/>
      <c r="XY43" s="279"/>
      <c r="XZ43" s="279"/>
      <c r="YA43" s="279"/>
      <c r="YB43" s="279"/>
      <c r="YC43" s="279"/>
      <c r="YD43" s="279"/>
      <c r="YE43" s="279"/>
      <c r="YF43" s="279"/>
      <c r="YG43" s="279"/>
      <c r="YH43" s="279"/>
      <c r="YI43" s="279"/>
      <c r="YJ43" s="279"/>
      <c r="YK43" s="279"/>
      <c r="YL43" s="279"/>
      <c r="YM43" s="279"/>
      <c r="YN43" s="279"/>
      <c r="YO43" s="279"/>
      <c r="YP43" s="279"/>
      <c r="YQ43" s="279"/>
      <c r="YR43" s="279"/>
      <c r="YS43" s="279"/>
      <c r="YT43" s="279"/>
      <c r="YU43" s="279"/>
      <c r="YV43" s="279"/>
      <c r="YW43" s="279"/>
      <c r="YX43" s="279"/>
      <c r="YY43" s="279"/>
      <c r="YZ43" s="279"/>
      <c r="ZA43" s="279"/>
      <c r="ZB43" s="279"/>
      <c r="ZC43" s="279"/>
      <c r="ZD43" s="279"/>
      <c r="ZE43" s="279"/>
      <c r="ZF43" s="279"/>
      <c r="ZG43" s="279"/>
      <c r="ZH43" s="279"/>
      <c r="ZI43" s="279"/>
      <c r="ZJ43" s="279"/>
      <c r="ZK43" s="279"/>
      <c r="ZL43" s="279"/>
      <c r="ZM43" s="279"/>
      <c r="ZN43" s="279"/>
      <c r="ZO43" s="279"/>
      <c r="ZP43" s="279"/>
      <c r="ZQ43" s="279"/>
      <c r="ZR43" s="279"/>
      <c r="ZS43" s="279"/>
      <c r="ZT43" s="279"/>
      <c r="ZU43" s="279"/>
      <c r="ZV43" s="279"/>
      <c r="ZW43" s="279"/>
      <c r="ZX43" s="279"/>
      <c r="ZY43" s="279"/>
      <c r="ZZ43" s="279"/>
      <c r="AAA43" s="279"/>
      <c r="AAB43" s="279"/>
      <c r="AAC43" s="279"/>
      <c r="AAD43" s="279"/>
      <c r="AAE43" s="279"/>
      <c r="AAF43" s="279"/>
      <c r="AAG43" s="279"/>
      <c r="AAH43" s="279"/>
      <c r="AAI43" s="279"/>
      <c r="AAJ43" s="279"/>
      <c r="AAK43" s="279"/>
      <c r="AAL43" s="279"/>
      <c r="AAM43" s="279"/>
      <c r="AAN43" s="279"/>
      <c r="AAO43" s="279"/>
      <c r="AAP43" s="279"/>
      <c r="AAQ43" s="279"/>
      <c r="AAR43" s="279"/>
      <c r="AAS43" s="279"/>
      <c r="AAT43" s="279"/>
      <c r="AAU43" s="279"/>
      <c r="AAV43" s="279"/>
      <c r="AAW43" s="279"/>
      <c r="AAX43" s="279"/>
      <c r="AAY43" s="279"/>
      <c r="AAZ43" s="279"/>
      <c r="ABA43" s="279"/>
      <c r="ABB43" s="279"/>
      <c r="ABC43" s="279"/>
      <c r="ABD43" s="279"/>
      <c r="ABE43" s="279"/>
      <c r="ABF43" s="279"/>
      <c r="ABG43" s="279"/>
      <c r="ABH43" s="279"/>
      <c r="ABI43" s="279"/>
      <c r="ABJ43" s="279"/>
      <c r="ABK43" s="279"/>
      <c r="ABL43" s="279"/>
      <c r="ABM43" s="279"/>
      <c r="ABN43" s="279"/>
      <c r="ABO43" s="279"/>
      <c r="ABP43" s="279"/>
      <c r="ABQ43" s="279"/>
      <c r="ABR43" s="279"/>
      <c r="ABS43" s="279"/>
      <c r="ABT43" s="279"/>
      <c r="ABU43" s="279"/>
      <c r="ABV43" s="279"/>
      <c r="ABW43" s="279"/>
      <c r="ABX43" s="279"/>
      <c r="ABY43" s="279"/>
      <c r="ABZ43" s="279"/>
      <c r="ACA43" s="279"/>
      <c r="ACB43" s="279"/>
      <c r="ACC43" s="279"/>
      <c r="ACD43" s="279"/>
      <c r="ACE43" s="279"/>
      <c r="ACF43" s="279"/>
      <c r="ACG43" s="279"/>
      <c r="ACH43" s="279"/>
      <c r="ACI43" s="279"/>
      <c r="ACJ43" s="279"/>
      <c r="ACK43" s="279"/>
      <c r="ACL43" s="279"/>
      <c r="ACM43" s="279"/>
      <c r="ACN43" s="279"/>
      <c r="ACO43" s="279"/>
      <c r="ACP43" s="279"/>
      <c r="ACQ43" s="279"/>
      <c r="ACR43" s="279"/>
      <c r="ACS43" s="279"/>
      <c r="ACT43" s="279"/>
      <c r="ACU43" s="279"/>
      <c r="ACV43" s="279"/>
      <c r="ACW43" s="279"/>
      <c r="ACX43" s="279"/>
      <c r="ACY43" s="279"/>
      <c r="ACZ43" s="279"/>
      <c r="ADA43" s="279"/>
      <c r="ADB43" s="279"/>
      <c r="ADC43" s="279"/>
      <c r="ADD43" s="279"/>
      <c r="ADE43" s="279"/>
      <c r="ADF43" s="279"/>
      <c r="ADG43" s="279"/>
      <c r="ADH43" s="279"/>
      <c r="ADI43" s="279"/>
      <c r="ADJ43" s="279"/>
      <c r="ADK43" s="279"/>
      <c r="ADL43" s="279"/>
      <c r="ADM43" s="279"/>
      <c r="ADN43" s="279"/>
      <c r="ADO43" s="279"/>
      <c r="ADP43" s="279"/>
      <c r="ADQ43" s="279"/>
      <c r="ADR43" s="279"/>
      <c r="ADS43" s="279"/>
      <c r="ADT43" s="279"/>
      <c r="ADU43" s="279"/>
      <c r="ADV43" s="279"/>
      <c r="ADW43" s="279"/>
      <c r="ADX43" s="279"/>
      <c r="ADY43" s="279"/>
      <c r="ADZ43" s="279"/>
      <c r="AEA43" s="279"/>
      <c r="AEB43" s="279"/>
      <c r="AEC43" s="279"/>
      <c r="AED43" s="279"/>
      <c r="AEE43" s="279"/>
      <c r="AEF43" s="279"/>
      <c r="AEG43" s="279"/>
      <c r="AEH43" s="279"/>
      <c r="AEI43" s="279"/>
      <c r="AEJ43" s="279"/>
      <c r="AEK43" s="279"/>
      <c r="AEL43" s="279"/>
      <c r="AEM43" s="279"/>
      <c r="AEN43" s="279"/>
      <c r="AEO43" s="279"/>
      <c r="AEP43" s="279"/>
      <c r="AEQ43" s="279"/>
      <c r="AER43" s="279"/>
      <c r="AES43" s="279"/>
      <c r="AET43" s="279"/>
      <c r="AEU43" s="279"/>
      <c r="AEV43" s="279"/>
      <c r="AEW43" s="279"/>
      <c r="AEX43" s="279"/>
      <c r="AEY43" s="279"/>
      <c r="AEZ43" s="279"/>
      <c r="AFA43" s="279"/>
      <c r="AFB43" s="279"/>
      <c r="AFC43" s="279"/>
      <c r="AFD43" s="279"/>
      <c r="AFE43" s="279"/>
      <c r="AFF43" s="279"/>
      <c r="AFG43" s="279"/>
      <c r="AFH43" s="279"/>
      <c r="AFI43" s="279"/>
      <c r="AFJ43" s="279"/>
      <c r="AFK43" s="279"/>
      <c r="AFL43" s="279"/>
      <c r="AFM43" s="279"/>
      <c r="AFN43" s="279"/>
      <c r="AFO43" s="279"/>
      <c r="AFP43" s="279"/>
      <c r="AFQ43" s="279"/>
      <c r="AFR43" s="279"/>
      <c r="AFS43" s="279"/>
      <c r="AFT43" s="279"/>
      <c r="AFU43" s="279"/>
      <c r="AFV43" s="279"/>
      <c r="AFW43" s="279"/>
      <c r="AFX43" s="279"/>
      <c r="AFY43" s="279"/>
      <c r="AFZ43" s="279"/>
      <c r="AGA43" s="279"/>
      <c r="AGB43" s="279"/>
      <c r="AGC43" s="279"/>
      <c r="AGD43" s="279"/>
      <c r="AGE43" s="279"/>
      <c r="AGF43" s="279"/>
      <c r="AGG43" s="279"/>
      <c r="AGH43" s="279"/>
      <c r="AGI43" s="279"/>
      <c r="AGJ43" s="279"/>
      <c r="AGK43" s="279"/>
      <c r="AGL43" s="279"/>
      <c r="AGM43" s="279"/>
      <c r="AGN43" s="279"/>
      <c r="AGO43" s="279"/>
      <c r="AGP43" s="279"/>
      <c r="AGQ43" s="279"/>
      <c r="AGR43" s="279"/>
      <c r="AGS43" s="279"/>
      <c r="AGT43" s="279"/>
      <c r="AGU43" s="279"/>
      <c r="AGV43" s="279"/>
      <c r="AGW43" s="279"/>
      <c r="AGX43" s="279"/>
      <c r="AGY43" s="279"/>
      <c r="AGZ43" s="279"/>
      <c r="AHA43" s="279"/>
      <c r="AHB43" s="279"/>
      <c r="AHC43" s="279"/>
      <c r="AHD43" s="279"/>
      <c r="AHE43" s="279"/>
      <c r="AHF43" s="279"/>
      <c r="AHG43" s="279"/>
      <c r="AHH43" s="279"/>
      <c r="AHI43" s="279"/>
      <c r="AHJ43" s="279"/>
      <c r="AHK43" s="279"/>
      <c r="AHL43" s="279"/>
      <c r="AHM43" s="279"/>
      <c r="AHN43" s="279"/>
      <c r="AHO43" s="279"/>
      <c r="AHP43" s="279"/>
      <c r="AHQ43" s="279"/>
      <c r="AHR43" s="279"/>
      <c r="AHS43" s="279"/>
      <c r="AHT43" s="279"/>
      <c r="AHU43" s="279"/>
      <c r="AHV43" s="279"/>
      <c r="AHW43" s="279"/>
      <c r="AHX43" s="279"/>
      <c r="AHY43" s="279"/>
      <c r="AHZ43" s="279"/>
      <c r="AIA43" s="279"/>
      <c r="AIB43" s="279"/>
      <c r="AIC43" s="279"/>
      <c r="AID43" s="279"/>
      <c r="AIE43" s="279"/>
      <c r="AIF43" s="279"/>
      <c r="AIG43" s="279"/>
      <c r="AIH43" s="279"/>
      <c r="AII43" s="279"/>
      <c r="AIJ43" s="279"/>
      <c r="AIK43" s="279"/>
      <c r="AIL43" s="279"/>
      <c r="AIM43" s="279"/>
      <c r="AIN43" s="279"/>
      <c r="AIO43" s="279"/>
      <c r="AIP43" s="279"/>
      <c r="AIQ43" s="279"/>
      <c r="AIR43" s="279"/>
      <c r="AIS43" s="279"/>
      <c r="AIT43" s="279"/>
      <c r="AIU43" s="279"/>
      <c r="AIV43" s="279"/>
      <c r="AIW43" s="279"/>
      <c r="AIX43" s="279"/>
      <c r="AIY43" s="279"/>
      <c r="AIZ43" s="279"/>
      <c r="AJA43" s="279"/>
      <c r="AJB43" s="279"/>
      <c r="AJC43" s="279"/>
      <c r="AJD43" s="279"/>
      <c r="AJE43" s="279"/>
      <c r="AJF43" s="279"/>
      <c r="AJG43" s="279"/>
      <c r="AJH43" s="279"/>
      <c r="AJI43" s="279"/>
      <c r="AJJ43" s="279"/>
      <c r="AJK43" s="279"/>
      <c r="AJL43" s="279"/>
      <c r="AJM43" s="279"/>
      <c r="AJN43" s="279"/>
      <c r="AJO43" s="279"/>
      <c r="AJP43" s="279"/>
      <c r="AJQ43" s="279"/>
      <c r="AJR43" s="279"/>
      <c r="AJS43" s="279"/>
      <c r="AJT43" s="279"/>
      <c r="AJU43" s="279"/>
      <c r="AJV43" s="279"/>
      <c r="AJW43" s="279"/>
      <c r="AJX43" s="279"/>
      <c r="AJY43" s="279"/>
      <c r="AJZ43" s="279"/>
      <c r="AKA43" s="279"/>
      <c r="AKB43" s="279"/>
      <c r="AKC43" s="279"/>
      <c r="AKD43" s="279"/>
      <c r="AKE43" s="279"/>
      <c r="AKF43" s="279"/>
      <c r="AKG43" s="279"/>
      <c r="AKH43" s="279"/>
      <c r="AKI43" s="279"/>
      <c r="AKJ43" s="279"/>
      <c r="AKK43" s="279"/>
      <c r="AKL43" s="279"/>
      <c r="AKM43" s="279"/>
      <c r="AKN43" s="279"/>
      <c r="AKO43" s="279"/>
      <c r="AKP43" s="279"/>
      <c r="AKQ43" s="279"/>
      <c r="AKR43" s="279"/>
      <c r="AKS43" s="279"/>
      <c r="AKT43" s="279"/>
      <c r="AKU43" s="279"/>
      <c r="AKV43" s="279"/>
      <c r="AKW43" s="279"/>
      <c r="AKX43" s="279"/>
      <c r="AKY43" s="279"/>
      <c r="AKZ43" s="279"/>
      <c r="ALA43" s="279"/>
      <c r="ALB43" s="279"/>
      <c r="ALC43" s="279"/>
      <c r="ALD43" s="279"/>
      <c r="ALE43" s="279"/>
      <c r="ALF43" s="279"/>
      <c r="ALG43" s="279"/>
      <c r="ALH43" s="279"/>
      <c r="ALI43" s="279"/>
      <c r="ALJ43" s="279"/>
      <c r="ALK43" s="279"/>
      <c r="ALL43" s="279"/>
      <c r="ALM43" s="279"/>
      <c r="ALN43" s="279"/>
      <c r="ALO43" s="279"/>
      <c r="ALP43" s="279"/>
      <c r="ALQ43" s="279"/>
      <c r="ALR43" s="279"/>
      <c r="ALS43" s="279"/>
      <c r="ALT43" s="279"/>
      <c r="ALU43" s="279"/>
      <c r="ALV43" s="279"/>
      <c r="ALW43" s="279"/>
    </row>
    <row r="44" spans="1:1011" customFormat="1" ht="14.25" customHeight="1">
      <c r="A44" s="345">
        <v>40</v>
      </c>
      <c r="B44" s="316" t="s">
        <v>877</v>
      </c>
      <c r="C44" s="315" t="s">
        <v>872</v>
      </c>
      <c r="D44" s="273">
        <v>424.32</v>
      </c>
      <c r="E44" s="327">
        <v>424320</v>
      </c>
      <c r="F44" s="327"/>
      <c r="G44" s="399">
        <v>9</v>
      </c>
      <c r="H44" s="399"/>
      <c r="I44" s="399">
        <v>1942</v>
      </c>
      <c r="J44" s="399">
        <v>1</v>
      </c>
      <c r="K44" s="400" t="s">
        <v>873</v>
      </c>
      <c r="L44" s="400" t="s">
        <v>374</v>
      </c>
      <c r="M44" s="400" t="s">
        <v>381</v>
      </c>
      <c r="N44" s="401" t="s">
        <v>376</v>
      </c>
      <c r="O44" s="401" t="s">
        <v>376</v>
      </c>
      <c r="P44" s="401" t="s">
        <v>557</v>
      </c>
      <c r="Q44" s="401" t="s">
        <v>376</v>
      </c>
      <c r="R44" s="401" t="s">
        <v>376</v>
      </c>
      <c r="S44" s="401" t="s">
        <v>376</v>
      </c>
      <c r="T44" s="401" t="s">
        <v>376</v>
      </c>
      <c r="U44" s="401" t="s">
        <v>376</v>
      </c>
      <c r="V44" s="401" t="s">
        <v>376</v>
      </c>
      <c r="W44" s="401" t="s">
        <v>376</v>
      </c>
      <c r="X44" s="398" t="s">
        <v>376</v>
      </c>
      <c r="Y44" s="398" t="s">
        <v>376</v>
      </c>
      <c r="Z44" s="398" t="s">
        <v>1184</v>
      </c>
      <c r="AA44" s="398" t="s">
        <v>376</v>
      </c>
      <c r="AB44" s="398" t="s">
        <v>859</v>
      </c>
      <c r="AC44" s="398" t="s">
        <v>859</v>
      </c>
      <c r="AD44" s="408"/>
      <c r="AE44" s="402"/>
      <c r="AF44" s="397"/>
      <c r="AG44" s="398"/>
      <c r="AH44" s="305">
        <v>267.32</v>
      </c>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279"/>
      <c r="IB44" s="279"/>
      <c r="IC44" s="279"/>
      <c r="ID44" s="279"/>
      <c r="IE44" s="279"/>
      <c r="IF44" s="279"/>
      <c r="IG44" s="279"/>
      <c r="IH44" s="279"/>
      <c r="II44" s="279"/>
      <c r="IJ44" s="279"/>
      <c r="IK44" s="279"/>
      <c r="IL44" s="279"/>
      <c r="IM44" s="279"/>
      <c r="IN44" s="279"/>
      <c r="IO44" s="279"/>
      <c r="IP44" s="279"/>
      <c r="IQ44" s="279"/>
      <c r="IR44" s="279"/>
      <c r="IS44" s="279"/>
      <c r="IT44" s="279"/>
      <c r="IU44" s="279"/>
      <c r="IV44" s="279"/>
      <c r="IW44" s="279"/>
      <c r="IX44" s="279"/>
      <c r="IY44" s="279"/>
      <c r="IZ44" s="279"/>
      <c r="JA44" s="279"/>
      <c r="JB44" s="279"/>
      <c r="JC44" s="279"/>
      <c r="JD44" s="279"/>
      <c r="JE44" s="279"/>
      <c r="JF44" s="279"/>
      <c r="JG44" s="279"/>
      <c r="JH44" s="279"/>
      <c r="JI44" s="279"/>
      <c r="JJ44" s="279"/>
      <c r="JK44" s="279"/>
      <c r="JL44" s="279"/>
      <c r="JM44" s="279"/>
      <c r="JN44" s="279"/>
      <c r="JO44" s="279"/>
      <c r="JP44" s="279"/>
      <c r="JQ44" s="279"/>
      <c r="JR44" s="279"/>
      <c r="JS44" s="279"/>
      <c r="JT44" s="279"/>
      <c r="JU44" s="279"/>
      <c r="JV44" s="279"/>
      <c r="JW44" s="279"/>
      <c r="JX44" s="279"/>
      <c r="JY44" s="279"/>
      <c r="JZ44" s="279"/>
      <c r="KA44" s="279"/>
      <c r="KB44" s="279"/>
      <c r="KC44" s="279"/>
      <c r="KD44" s="279"/>
      <c r="KE44" s="279"/>
      <c r="KF44" s="279"/>
      <c r="KG44" s="279"/>
      <c r="KH44" s="279"/>
      <c r="KI44" s="279"/>
      <c r="KJ44" s="279"/>
      <c r="KK44" s="279"/>
      <c r="KL44" s="279"/>
      <c r="KM44" s="279"/>
      <c r="KN44" s="279"/>
      <c r="KO44" s="279"/>
      <c r="KP44" s="279"/>
      <c r="KQ44" s="279"/>
      <c r="KR44" s="279"/>
      <c r="KS44" s="279"/>
      <c r="KT44" s="279"/>
      <c r="KU44" s="279"/>
      <c r="KV44" s="279"/>
      <c r="KW44" s="279"/>
      <c r="KX44" s="279"/>
      <c r="KY44" s="279"/>
      <c r="KZ44" s="279"/>
      <c r="LA44" s="279"/>
      <c r="LB44" s="279"/>
      <c r="LC44" s="279"/>
      <c r="LD44" s="279"/>
      <c r="LE44" s="279"/>
      <c r="LF44" s="279"/>
      <c r="LG44" s="279"/>
      <c r="LH44" s="279"/>
      <c r="LI44" s="279"/>
      <c r="LJ44" s="279"/>
      <c r="LK44" s="279"/>
      <c r="LL44" s="279"/>
      <c r="LM44" s="279"/>
      <c r="LN44" s="279"/>
      <c r="LO44" s="279"/>
      <c r="LP44" s="279"/>
      <c r="LQ44" s="279"/>
      <c r="LR44" s="279"/>
      <c r="LS44" s="279"/>
      <c r="LT44" s="279"/>
      <c r="LU44" s="279"/>
      <c r="LV44" s="279"/>
      <c r="LW44" s="279"/>
      <c r="LX44" s="279"/>
      <c r="LY44" s="279"/>
      <c r="LZ44" s="279"/>
      <c r="MA44" s="279"/>
      <c r="MB44" s="279"/>
      <c r="MC44" s="279"/>
      <c r="MD44" s="279"/>
      <c r="ME44" s="279"/>
      <c r="MF44" s="279"/>
      <c r="MG44" s="279"/>
      <c r="MH44" s="279"/>
      <c r="MI44" s="279"/>
      <c r="MJ44" s="279"/>
      <c r="MK44" s="279"/>
      <c r="ML44" s="279"/>
      <c r="MM44" s="279"/>
      <c r="MN44" s="279"/>
      <c r="MO44" s="279"/>
      <c r="MP44" s="279"/>
      <c r="MQ44" s="279"/>
      <c r="MR44" s="279"/>
      <c r="MS44" s="279"/>
      <c r="MT44" s="279"/>
      <c r="MU44" s="279"/>
      <c r="MV44" s="279"/>
      <c r="MW44" s="279"/>
      <c r="MX44" s="279"/>
      <c r="MY44" s="279"/>
      <c r="MZ44" s="279"/>
      <c r="NA44" s="279"/>
      <c r="NB44" s="279"/>
      <c r="NC44" s="279"/>
      <c r="ND44" s="279"/>
      <c r="NE44" s="279"/>
      <c r="NF44" s="279"/>
      <c r="NG44" s="279"/>
      <c r="NH44" s="279"/>
      <c r="NI44" s="279"/>
      <c r="NJ44" s="279"/>
      <c r="NK44" s="279"/>
      <c r="NL44" s="279"/>
      <c r="NM44" s="279"/>
      <c r="NN44" s="279"/>
      <c r="NO44" s="279"/>
      <c r="NP44" s="279"/>
      <c r="NQ44" s="279"/>
      <c r="NR44" s="279"/>
      <c r="NS44" s="279"/>
      <c r="NT44" s="279"/>
      <c r="NU44" s="279"/>
      <c r="NV44" s="279"/>
      <c r="NW44" s="279"/>
      <c r="NX44" s="279"/>
      <c r="NY44" s="279"/>
      <c r="NZ44" s="279"/>
      <c r="OA44" s="279"/>
      <c r="OB44" s="279"/>
      <c r="OC44" s="279"/>
      <c r="OD44" s="279"/>
      <c r="OE44" s="279"/>
      <c r="OF44" s="279"/>
      <c r="OG44" s="279"/>
      <c r="OH44" s="279"/>
      <c r="OI44" s="279"/>
      <c r="OJ44" s="279"/>
      <c r="OK44" s="279"/>
      <c r="OL44" s="279"/>
      <c r="OM44" s="279"/>
      <c r="ON44" s="279"/>
      <c r="OO44" s="279"/>
      <c r="OP44" s="279"/>
      <c r="OQ44" s="279"/>
      <c r="OR44" s="279"/>
      <c r="OS44" s="279"/>
      <c r="OT44" s="279"/>
      <c r="OU44" s="279"/>
      <c r="OV44" s="279"/>
      <c r="OW44" s="279"/>
      <c r="OX44" s="279"/>
      <c r="OY44" s="279"/>
      <c r="OZ44" s="279"/>
      <c r="PA44" s="279"/>
      <c r="PB44" s="279"/>
      <c r="PC44" s="279"/>
      <c r="PD44" s="279"/>
      <c r="PE44" s="279"/>
      <c r="PF44" s="279"/>
      <c r="PG44" s="279"/>
      <c r="PH44" s="279"/>
      <c r="PI44" s="279"/>
      <c r="PJ44" s="279"/>
      <c r="PK44" s="279"/>
      <c r="PL44" s="279"/>
      <c r="PM44" s="279"/>
      <c r="PN44" s="279"/>
      <c r="PO44" s="279"/>
      <c r="PP44" s="279"/>
      <c r="PQ44" s="279"/>
      <c r="PR44" s="279"/>
      <c r="PS44" s="279"/>
      <c r="PT44" s="279"/>
      <c r="PU44" s="279"/>
      <c r="PV44" s="279"/>
      <c r="PW44" s="279"/>
      <c r="PX44" s="279"/>
      <c r="PY44" s="279"/>
      <c r="PZ44" s="279"/>
      <c r="QA44" s="279"/>
      <c r="QB44" s="279"/>
      <c r="QC44" s="279"/>
      <c r="QD44" s="279"/>
      <c r="QE44" s="279"/>
      <c r="QF44" s="279"/>
      <c r="QG44" s="279"/>
      <c r="QH44" s="279"/>
      <c r="QI44" s="279"/>
      <c r="QJ44" s="279"/>
      <c r="QK44" s="279"/>
      <c r="QL44" s="279"/>
      <c r="QM44" s="279"/>
      <c r="QN44" s="279"/>
      <c r="QO44" s="279"/>
      <c r="QP44" s="279"/>
      <c r="QQ44" s="279"/>
      <c r="QR44" s="279"/>
      <c r="QS44" s="279"/>
      <c r="QT44" s="279"/>
      <c r="QU44" s="279"/>
      <c r="QV44" s="279"/>
      <c r="QW44" s="279"/>
      <c r="QX44" s="279"/>
      <c r="QY44" s="279"/>
      <c r="QZ44" s="279"/>
      <c r="RA44" s="279"/>
      <c r="RB44" s="279"/>
      <c r="RC44" s="279"/>
      <c r="RD44" s="279"/>
      <c r="RE44" s="279"/>
      <c r="RF44" s="279"/>
      <c r="RG44" s="279"/>
      <c r="RH44" s="279"/>
      <c r="RI44" s="279"/>
      <c r="RJ44" s="279"/>
      <c r="RK44" s="279"/>
      <c r="RL44" s="279"/>
      <c r="RM44" s="279"/>
      <c r="RN44" s="279"/>
      <c r="RO44" s="279"/>
      <c r="RP44" s="279"/>
      <c r="RQ44" s="279"/>
      <c r="RR44" s="279"/>
      <c r="RS44" s="279"/>
      <c r="RT44" s="279"/>
      <c r="RU44" s="279"/>
      <c r="RV44" s="279"/>
      <c r="RW44" s="279"/>
      <c r="RX44" s="279"/>
      <c r="RY44" s="279"/>
      <c r="RZ44" s="279"/>
      <c r="SA44" s="279"/>
      <c r="SB44" s="279"/>
      <c r="SC44" s="279"/>
      <c r="SD44" s="279"/>
      <c r="SE44" s="279"/>
      <c r="SF44" s="279"/>
      <c r="SG44" s="279"/>
      <c r="SH44" s="279"/>
      <c r="SI44" s="279"/>
      <c r="SJ44" s="279"/>
      <c r="SK44" s="279"/>
      <c r="SL44" s="279"/>
      <c r="SM44" s="279"/>
      <c r="SN44" s="279"/>
      <c r="SO44" s="279"/>
      <c r="SP44" s="279"/>
      <c r="SQ44" s="279"/>
      <c r="SR44" s="279"/>
      <c r="SS44" s="279"/>
      <c r="ST44" s="279"/>
      <c r="SU44" s="279"/>
      <c r="SV44" s="279"/>
      <c r="SW44" s="279"/>
      <c r="SX44" s="279"/>
      <c r="SY44" s="279"/>
      <c r="SZ44" s="279"/>
      <c r="TA44" s="279"/>
      <c r="TB44" s="279"/>
      <c r="TC44" s="279"/>
      <c r="TD44" s="279"/>
      <c r="TE44" s="279"/>
      <c r="TF44" s="279"/>
      <c r="TG44" s="279"/>
      <c r="TH44" s="279"/>
      <c r="TI44" s="279"/>
      <c r="TJ44" s="279"/>
      <c r="TK44" s="279"/>
      <c r="TL44" s="279"/>
      <c r="TM44" s="279"/>
      <c r="TN44" s="279"/>
      <c r="TO44" s="279"/>
      <c r="TP44" s="279"/>
      <c r="TQ44" s="279"/>
      <c r="TR44" s="279"/>
      <c r="TS44" s="279"/>
      <c r="TT44" s="279"/>
      <c r="TU44" s="279"/>
      <c r="TV44" s="279"/>
      <c r="TW44" s="279"/>
      <c r="TX44" s="279"/>
      <c r="TY44" s="279"/>
      <c r="TZ44" s="279"/>
      <c r="UA44" s="279"/>
      <c r="UB44" s="279"/>
      <c r="UC44" s="279"/>
      <c r="UD44" s="279"/>
      <c r="UE44" s="279"/>
      <c r="UF44" s="279"/>
      <c r="UG44" s="279"/>
      <c r="UH44" s="279"/>
      <c r="UI44" s="279"/>
      <c r="UJ44" s="279"/>
      <c r="UK44" s="279"/>
      <c r="UL44" s="279"/>
      <c r="UM44" s="279"/>
      <c r="UN44" s="279"/>
      <c r="UO44" s="279"/>
      <c r="UP44" s="279"/>
      <c r="UQ44" s="279"/>
      <c r="UR44" s="279"/>
      <c r="US44" s="279"/>
      <c r="UT44" s="279"/>
      <c r="UU44" s="279"/>
      <c r="UV44" s="279"/>
      <c r="UW44" s="279"/>
      <c r="UX44" s="279"/>
      <c r="UY44" s="279"/>
      <c r="UZ44" s="279"/>
      <c r="VA44" s="279"/>
      <c r="VB44" s="279"/>
      <c r="VC44" s="279"/>
      <c r="VD44" s="279"/>
      <c r="VE44" s="279"/>
      <c r="VF44" s="279"/>
      <c r="VG44" s="279"/>
      <c r="VH44" s="279"/>
      <c r="VI44" s="279"/>
      <c r="VJ44" s="279"/>
      <c r="VK44" s="279"/>
      <c r="VL44" s="279"/>
      <c r="VM44" s="279"/>
      <c r="VN44" s="279"/>
      <c r="VO44" s="279"/>
      <c r="VP44" s="279"/>
      <c r="VQ44" s="279"/>
      <c r="VR44" s="279"/>
      <c r="VS44" s="279"/>
      <c r="VT44" s="279"/>
      <c r="VU44" s="279"/>
      <c r="VV44" s="279"/>
      <c r="VW44" s="279"/>
      <c r="VX44" s="279"/>
      <c r="VY44" s="279"/>
      <c r="VZ44" s="279"/>
      <c r="WA44" s="279"/>
      <c r="WB44" s="279"/>
      <c r="WC44" s="279"/>
      <c r="WD44" s="279"/>
      <c r="WE44" s="279"/>
      <c r="WF44" s="279"/>
      <c r="WG44" s="279"/>
      <c r="WH44" s="279"/>
      <c r="WI44" s="279"/>
      <c r="WJ44" s="279"/>
      <c r="WK44" s="279"/>
      <c r="WL44" s="279"/>
      <c r="WM44" s="279"/>
      <c r="WN44" s="279"/>
      <c r="WO44" s="279"/>
      <c r="WP44" s="279"/>
      <c r="WQ44" s="279"/>
      <c r="WR44" s="279"/>
      <c r="WS44" s="279"/>
      <c r="WT44" s="279"/>
      <c r="WU44" s="279"/>
      <c r="WV44" s="279"/>
      <c r="WW44" s="279"/>
      <c r="WX44" s="279"/>
      <c r="WY44" s="279"/>
      <c r="WZ44" s="279"/>
      <c r="XA44" s="279"/>
      <c r="XB44" s="279"/>
      <c r="XC44" s="279"/>
      <c r="XD44" s="279"/>
      <c r="XE44" s="279"/>
      <c r="XF44" s="279"/>
      <c r="XG44" s="279"/>
      <c r="XH44" s="279"/>
      <c r="XI44" s="279"/>
      <c r="XJ44" s="279"/>
      <c r="XK44" s="279"/>
      <c r="XL44" s="279"/>
      <c r="XM44" s="279"/>
      <c r="XN44" s="279"/>
      <c r="XO44" s="279"/>
      <c r="XP44" s="279"/>
      <c r="XQ44" s="279"/>
      <c r="XR44" s="279"/>
      <c r="XS44" s="279"/>
      <c r="XT44" s="279"/>
      <c r="XU44" s="279"/>
      <c r="XV44" s="279"/>
      <c r="XW44" s="279"/>
      <c r="XX44" s="279"/>
      <c r="XY44" s="279"/>
      <c r="XZ44" s="279"/>
      <c r="YA44" s="279"/>
      <c r="YB44" s="279"/>
      <c r="YC44" s="279"/>
      <c r="YD44" s="279"/>
      <c r="YE44" s="279"/>
      <c r="YF44" s="279"/>
      <c r="YG44" s="279"/>
      <c r="YH44" s="279"/>
      <c r="YI44" s="279"/>
      <c r="YJ44" s="279"/>
      <c r="YK44" s="279"/>
      <c r="YL44" s="279"/>
      <c r="YM44" s="279"/>
      <c r="YN44" s="279"/>
      <c r="YO44" s="279"/>
      <c r="YP44" s="279"/>
      <c r="YQ44" s="279"/>
      <c r="YR44" s="279"/>
      <c r="YS44" s="279"/>
      <c r="YT44" s="279"/>
      <c r="YU44" s="279"/>
      <c r="YV44" s="279"/>
      <c r="YW44" s="279"/>
      <c r="YX44" s="279"/>
      <c r="YY44" s="279"/>
      <c r="YZ44" s="279"/>
      <c r="ZA44" s="279"/>
      <c r="ZB44" s="279"/>
      <c r="ZC44" s="279"/>
      <c r="ZD44" s="279"/>
      <c r="ZE44" s="279"/>
      <c r="ZF44" s="279"/>
      <c r="ZG44" s="279"/>
      <c r="ZH44" s="279"/>
      <c r="ZI44" s="279"/>
      <c r="ZJ44" s="279"/>
      <c r="ZK44" s="279"/>
      <c r="ZL44" s="279"/>
      <c r="ZM44" s="279"/>
      <c r="ZN44" s="279"/>
      <c r="ZO44" s="279"/>
      <c r="ZP44" s="279"/>
      <c r="ZQ44" s="279"/>
      <c r="ZR44" s="279"/>
      <c r="ZS44" s="279"/>
      <c r="ZT44" s="279"/>
      <c r="ZU44" s="279"/>
      <c r="ZV44" s="279"/>
      <c r="ZW44" s="279"/>
      <c r="ZX44" s="279"/>
      <c r="ZY44" s="279"/>
      <c r="ZZ44" s="279"/>
      <c r="AAA44" s="279"/>
      <c r="AAB44" s="279"/>
      <c r="AAC44" s="279"/>
      <c r="AAD44" s="279"/>
      <c r="AAE44" s="279"/>
      <c r="AAF44" s="279"/>
      <c r="AAG44" s="279"/>
      <c r="AAH44" s="279"/>
      <c r="AAI44" s="279"/>
      <c r="AAJ44" s="279"/>
      <c r="AAK44" s="279"/>
      <c r="AAL44" s="279"/>
      <c r="AAM44" s="279"/>
      <c r="AAN44" s="279"/>
      <c r="AAO44" s="279"/>
      <c r="AAP44" s="279"/>
      <c r="AAQ44" s="279"/>
      <c r="AAR44" s="279"/>
      <c r="AAS44" s="279"/>
      <c r="AAT44" s="279"/>
      <c r="AAU44" s="279"/>
      <c r="AAV44" s="279"/>
      <c r="AAW44" s="279"/>
      <c r="AAX44" s="279"/>
      <c r="AAY44" s="279"/>
      <c r="AAZ44" s="279"/>
      <c r="ABA44" s="279"/>
      <c r="ABB44" s="279"/>
      <c r="ABC44" s="279"/>
      <c r="ABD44" s="279"/>
      <c r="ABE44" s="279"/>
      <c r="ABF44" s="279"/>
      <c r="ABG44" s="279"/>
      <c r="ABH44" s="279"/>
      <c r="ABI44" s="279"/>
      <c r="ABJ44" s="279"/>
      <c r="ABK44" s="279"/>
      <c r="ABL44" s="279"/>
      <c r="ABM44" s="279"/>
      <c r="ABN44" s="279"/>
      <c r="ABO44" s="279"/>
      <c r="ABP44" s="279"/>
      <c r="ABQ44" s="279"/>
      <c r="ABR44" s="279"/>
      <c r="ABS44" s="279"/>
      <c r="ABT44" s="279"/>
      <c r="ABU44" s="279"/>
      <c r="ABV44" s="279"/>
      <c r="ABW44" s="279"/>
      <c r="ABX44" s="279"/>
      <c r="ABY44" s="279"/>
      <c r="ABZ44" s="279"/>
      <c r="ACA44" s="279"/>
      <c r="ACB44" s="279"/>
      <c r="ACC44" s="279"/>
      <c r="ACD44" s="279"/>
      <c r="ACE44" s="279"/>
      <c r="ACF44" s="279"/>
      <c r="ACG44" s="279"/>
      <c r="ACH44" s="279"/>
      <c r="ACI44" s="279"/>
      <c r="ACJ44" s="279"/>
      <c r="ACK44" s="279"/>
      <c r="ACL44" s="279"/>
      <c r="ACM44" s="279"/>
      <c r="ACN44" s="279"/>
      <c r="ACO44" s="279"/>
      <c r="ACP44" s="279"/>
      <c r="ACQ44" s="279"/>
      <c r="ACR44" s="279"/>
      <c r="ACS44" s="279"/>
      <c r="ACT44" s="279"/>
      <c r="ACU44" s="279"/>
      <c r="ACV44" s="279"/>
      <c r="ACW44" s="279"/>
      <c r="ACX44" s="279"/>
      <c r="ACY44" s="279"/>
      <c r="ACZ44" s="279"/>
      <c r="ADA44" s="279"/>
      <c r="ADB44" s="279"/>
      <c r="ADC44" s="279"/>
      <c r="ADD44" s="279"/>
      <c r="ADE44" s="279"/>
      <c r="ADF44" s="279"/>
      <c r="ADG44" s="279"/>
      <c r="ADH44" s="279"/>
      <c r="ADI44" s="279"/>
      <c r="ADJ44" s="279"/>
      <c r="ADK44" s="279"/>
      <c r="ADL44" s="279"/>
      <c r="ADM44" s="279"/>
      <c r="ADN44" s="279"/>
      <c r="ADO44" s="279"/>
      <c r="ADP44" s="279"/>
      <c r="ADQ44" s="279"/>
      <c r="ADR44" s="279"/>
      <c r="ADS44" s="279"/>
      <c r="ADT44" s="279"/>
      <c r="ADU44" s="279"/>
      <c r="ADV44" s="279"/>
      <c r="ADW44" s="279"/>
      <c r="ADX44" s="279"/>
      <c r="ADY44" s="279"/>
      <c r="ADZ44" s="279"/>
      <c r="AEA44" s="279"/>
      <c r="AEB44" s="279"/>
      <c r="AEC44" s="279"/>
      <c r="AED44" s="279"/>
      <c r="AEE44" s="279"/>
      <c r="AEF44" s="279"/>
      <c r="AEG44" s="279"/>
      <c r="AEH44" s="279"/>
      <c r="AEI44" s="279"/>
      <c r="AEJ44" s="279"/>
      <c r="AEK44" s="279"/>
      <c r="AEL44" s="279"/>
      <c r="AEM44" s="279"/>
      <c r="AEN44" s="279"/>
      <c r="AEO44" s="279"/>
      <c r="AEP44" s="279"/>
      <c r="AEQ44" s="279"/>
      <c r="AER44" s="279"/>
      <c r="AES44" s="279"/>
      <c r="AET44" s="279"/>
      <c r="AEU44" s="279"/>
      <c r="AEV44" s="279"/>
      <c r="AEW44" s="279"/>
      <c r="AEX44" s="279"/>
      <c r="AEY44" s="279"/>
      <c r="AEZ44" s="279"/>
      <c r="AFA44" s="279"/>
      <c r="AFB44" s="279"/>
      <c r="AFC44" s="279"/>
      <c r="AFD44" s="279"/>
      <c r="AFE44" s="279"/>
      <c r="AFF44" s="279"/>
      <c r="AFG44" s="279"/>
      <c r="AFH44" s="279"/>
      <c r="AFI44" s="279"/>
      <c r="AFJ44" s="279"/>
      <c r="AFK44" s="279"/>
      <c r="AFL44" s="279"/>
      <c r="AFM44" s="279"/>
      <c r="AFN44" s="279"/>
      <c r="AFO44" s="279"/>
      <c r="AFP44" s="279"/>
      <c r="AFQ44" s="279"/>
      <c r="AFR44" s="279"/>
      <c r="AFS44" s="279"/>
      <c r="AFT44" s="279"/>
      <c r="AFU44" s="279"/>
      <c r="AFV44" s="279"/>
      <c r="AFW44" s="279"/>
      <c r="AFX44" s="279"/>
      <c r="AFY44" s="279"/>
      <c r="AFZ44" s="279"/>
      <c r="AGA44" s="279"/>
      <c r="AGB44" s="279"/>
      <c r="AGC44" s="279"/>
      <c r="AGD44" s="279"/>
      <c r="AGE44" s="279"/>
      <c r="AGF44" s="279"/>
      <c r="AGG44" s="279"/>
      <c r="AGH44" s="279"/>
      <c r="AGI44" s="279"/>
      <c r="AGJ44" s="279"/>
      <c r="AGK44" s="279"/>
      <c r="AGL44" s="279"/>
      <c r="AGM44" s="279"/>
      <c r="AGN44" s="279"/>
      <c r="AGO44" s="279"/>
      <c r="AGP44" s="279"/>
      <c r="AGQ44" s="279"/>
      <c r="AGR44" s="279"/>
      <c r="AGS44" s="279"/>
      <c r="AGT44" s="279"/>
      <c r="AGU44" s="279"/>
      <c r="AGV44" s="279"/>
      <c r="AGW44" s="279"/>
      <c r="AGX44" s="279"/>
      <c r="AGY44" s="279"/>
      <c r="AGZ44" s="279"/>
      <c r="AHA44" s="279"/>
      <c r="AHB44" s="279"/>
      <c r="AHC44" s="279"/>
      <c r="AHD44" s="279"/>
      <c r="AHE44" s="279"/>
      <c r="AHF44" s="279"/>
      <c r="AHG44" s="279"/>
      <c r="AHH44" s="279"/>
      <c r="AHI44" s="279"/>
      <c r="AHJ44" s="279"/>
      <c r="AHK44" s="279"/>
      <c r="AHL44" s="279"/>
      <c r="AHM44" s="279"/>
      <c r="AHN44" s="279"/>
      <c r="AHO44" s="279"/>
      <c r="AHP44" s="279"/>
      <c r="AHQ44" s="279"/>
      <c r="AHR44" s="279"/>
      <c r="AHS44" s="279"/>
      <c r="AHT44" s="279"/>
      <c r="AHU44" s="279"/>
      <c r="AHV44" s="279"/>
      <c r="AHW44" s="279"/>
      <c r="AHX44" s="279"/>
      <c r="AHY44" s="279"/>
      <c r="AHZ44" s="279"/>
      <c r="AIA44" s="279"/>
      <c r="AIB44" s="279"/>
      <c r="AIC44" s="279"/>
      <c r="AID44" s="279"/>
      <c r="AIE44" s="279"/>
      <c r="AIF44" s="279"/>
      <c r="AIG44" s="279"/>
      <c r="AIH44" s="279"/>
      <c r="AII44" s="279"/>
      <c r="AIJ44" s="279"/>
      <c r="AIK44" s="279"/>
      <c r="AIL44" s="279"/>
      <c r="AIM44" s="279"/>
      <c r="AIN44" s="279"/>
      <c r="AIO44" s="279"/>
      <c r="AIP44" s="279"/>
      <c r="AIQ44" s="279"/>
      <c r="AIR44" s="279"/>
      <c r="AIS44" s="279"/>
      <c r="AIT44" s="279"/>
      <c r="AIU44" s="279"/>
      <c r="AIV44" s="279"/>
      <c r="AIW44" s="279"/>
      <c r="AIX44" s="279"/>
      <c r="AIY44" s="279"/>
      <c r="AIZ44" s="279"/>
      <c r="AJA44" s="279"/>
      <c r="AJB44" s="279"/>
      <c r="AJC44" s="279"/>
      <c r="AJD44" s="279"/>
      <c r="AJE44" s="279"/>
      <c r="AJF44" s="279"/>
      <c r="AJG44" s="279"/>
      <c r="AJH44" s="279"/>
      <c r="AJI44" s="279"/>
      <c r="AJJ44" s="279"/>
      <c r="AJK44" s="279"/>
      <c r="AJL44" s="279"/>
      <c r="AJM44" s="279"/>
      <c r="AJN44" s="279"/>
      <c r="AJO44" s="279"/>
      <c r="AJP44" s="279"/>
      <c r="AJQ44" s="279"/>
      <c r="AJR44" s="279"/>
      <c r="AJS44" s="279"/>
      <c r="AJT44" s="279"/>
      <c r="AJU44" s="279"/>
      <c r="AJV44" s="279"/>
      <c r="AJW44" s="279"/>
      <c r="AJX44" s="279"/>
      <c r="AJY44" s="279"/>
      <c r="AJZ44" s="279"/>
      <c r="AKA44" s="279"/>
      <c r="AKB44" s="279"/>
      <c r="AKC44" s="279"/>
      <c r="AKD44" s="279"/>
      <c r="AKE44" s="279"/>
      <c r="AKF44" s="279"/>
      <c r="AKG44" s="279"/>
      <c r="AKH44" s="279"/>
      <c r="AKI44" s="279"/>
      <c r="AKJ44" s="279"/>
      <c r="AKK44" s="279"/>
      <c r="AKL44" s="279"/>
      <c r="AKM44" s="279"/>
      <c r="AKN44" s="279"/>
      <c r="AKO44" s="279"/>
      <c r="AKP44" s="279"/>
      <c r="AKQ44" s="279"/>
      <c r="AKR44" s="279"/>
      <c r="AKS44" s="279"/>
      <c r="AKT44" s="279"/>
      <c r="AKU44" s="279"/>
      <c r="AKV44" s="279"/>
      <c r="AKW44" s="279"/>
      <c r="AKX44" s="279"/>
      <c r="AKY44" s="279"/>
      <c r="AKZ44" s="279"/>
      <c r="ALA44" s="279"/>
      <c r="ALB44" s="279"/>
      <c r="ALC44" s="279"/>
      <c r="ALD44" s="279"/>
      <c r="ALE44" s="279"/>
      <c r="ALF44" s="279"/>
      <c r="ALG44" s="279"/>
      <c r="ALH44" s="279"/>
      <c r="ALI44" s="279"/>
      <c r="ALJ44" s="279"/>
      <c r="ALK44" s="279"/>
      <c r="ALL44" s="279"/>
      <c r="ALM44" s="279"/>
      <c r="ALN44" s="279"/>
      <c r="ALO44" s="279"/>
      <c r="ALP44" s="279"/>
      <c r="ALQ44" s="279"/>
      <c r="ALR44" s="279"/>
      <c r="ALS44" s="279"/>
      <c r="ALT44" s="279"/>
      <c r="ALU44" s="279"/>
      <c r="ALV44" s="279"/>
      <c r="ALW44" s="279"/>
    </row>
    <row r="45" spans="1:1011" customFormat="1" ht="14.25" customHeight="1">
      <c r="A45" s="345">
        <v>41</v>
      </c>
      <c r="B45" s="316" t="s">
        <v>878</v>
      </c>
      <c r="C45" s="315" t="s">
        <v>872</v>
      </c>
      <c r="D45" s="273">
        <v>392.1</v>
      </c>
      <c r="E45" s="327">
        <v>392100</v>
      </c>
      <c r="F45" s="327"/>
      <c r="G45" s="399">
        <v>10</v>
      </c>
      <c r="H45" s="399"/>
      <c r="I45" s="399">
        <v>1942</v>
      </c>
      <c r="J45" s="399">
        <v>1</v>
      </c>
      <c r="K45" s="400" t="s">
        <v>873</v>
      </c>
      <c r="L45" s="400" t="s">
        <v>374</v>
      </c>
      <c r="M45" s="400" t="s">
        <v>381</v>
      </c>
      <c r="N45" s="401" t="s">
        <v>376</v>
      </c>
      <c r="O45" s="401" t="s">
        <v>376</v>
      </c>
      <c r="P45" s="401" t="s">
        <v>718</v>
      </c>
      <c r="Q45" s="401" t="s">
        <v>376</v>
      </c>
      <c r="R45" s="401" t="s">
        <v>376</v>
      </c>
      <c r="S45" s="401" t="s">
        <v>376</v>
      </c>
      <c r="T45" s="401" t="s">
        <v>376</v>
      </c>
      <c r="U45" s="401" t="s">
        <v>376</v>
      </c>
      <c r="V45" s="401" t="s">
        <v>376</v>
      </c>
      <c r="W45" s="401" t="s">
        <v>376</v>
      </c>
      <c r="X45" s="398" t="s">
        <v>376</v>
      </c>
      <c r="Y45" s="398" t="s">
        <v>376</v>
      </c>
      <c r="Z45" s="398" t="s">
        <v>1184</v>
      </c>
      <c r="AA45" s="398" t="s">
        <v>376</v>
      </c>
      <c r="AB45" s="398" t="s">
        <v>859</v>
      </c>
      <c r="AC45" s="398" t="s">
        <v>859</v>
      </c>
      <c r="AD45" s="408"/>
      <c r="AE45" s="402"/>
      <c r="AF45" s="397"/>
      <c r="AG45" s="398"/>
      <c r="AH45" s="305">
        <v>247.02</v>
      </c>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279"/>
      <c r="IB45" s="279"/>
      <c r="IC45" s="279"/>
      <c r="ID45" s="279"/>
      <c r="IE45" s="279"/>
      <c r="IF45" s="279"/>
      <c r="IG45" s="279"/>
      <c r="IH45" s="279"/>
      <c r="II45" s="279"/>
      <c r="IJ45" s="279"/>
      <c r="IK45" s="279"/>
      <c r="IL45" s="279"/>
      <c r="IM45" s="279"/>
      <c r="IN45" s="279"/>
      <c r="IO45" s="279"/>
      <c r="IP45" s="279"/>
      <c r="IQ45" s="279"/>
      <c r="IR45" s="279"/>
      <c r="IS45" s="279"/>
      <c r="IT45" s="279"/>
      <c r="IU45" s="279"/>
      <c r="IV45" s="279"/>
      <c r="IW45" s="279"/>
      <c r="IX45" s="279"/>
      <c r="IY45" s="279"/>
      <c r="IZ45" s="279"/>
      <c r="JA45" s="279"/>
      <c r="JB45" s="279"/>
      <c r="JC45" s="279"/>
      <c r="JD45" s="279"/>
      <c r="JE45" s="279"/>
      <c r="JF45" s="279"/>
      <c r="JG45" s="279"/>
      <c r="JH45" s="279"/>
      <c r="JI45" s="279"/>
      <c r="JJ45" s="279"/>
      <c r="JK45" s="279"/>
      <c r="JL45" s="279"/>
      <c r="JM45" s="279"/>
      <c r="JN45" s="279"/>
      <c r="JO45" s="279"/>
      <c r="JP45" s="279"/>
      <c r="JQ45" s="279"/>
      <c r="JR45" s="279"/>
      <c r="JS45" s="279"/>
      <c r="JT45" s="279"/>
      <c r="JU45" s="279"/>
      <c r="JV45" s="279"/>
      <c r="JW45" s="279"/>
      <c r="JX45" s="279"/>
      <c r="JY45" s="279"/>
      <c r="JZ45" s="279"/>
      <c r="KA45" s="279"/>
      <c r="KB45" s="279"/>
      <c r="KC45" s="279"/>
      <c r="KD45" s="279"/>
      <c r="KE45" s="279"/>
      <c r="KF45" s="279"/>
      <c r="KG45" s="279"/>
      <c r="KH45" s="279"/>
      <c r="KI45" s="279"/>
      <c r="KJ45" s="279"/>
      <c r="KK45" s="279"/>
      <c r="KL45" s="279"/>
      <c r="KM45" s="279"/>
      <c r="KN45" s="279"/>
      <c r="KO45" s="279"/>
      <c r="KP45" s="279"/>
      <c r="KQ45" s="279"/>
      <c r="KR45" s="279"/>
      <c r="KS45" s="279"/>
      <c r="KT45" s="279"/>
      <c r="KU45" s="279"/>
      <c r="KV45" s="279"/>
      <c r="KW45" s="279"/>
      <c r="KX45" s="279"/>
      <c r="KY45" s="279"/>
      <c r="KZ45" s="279"/>
      <c r="LA45" s="279"/>
      <c r="LB45" s="279"/>
      <c r="LC45" s="279"/>
      <c r="LD45" s="279"/>
      <c r="LE45" s="279"/>
      <c r="LF45" s="279"/>
      <c r="LG45" s="279"/>
      <c r="LH45" s="279"/>
      <c r="LI45" s="279"/>
      <c r="LJ45" s="279"/>
      <c r="LK45" s="279"/>
      <c r="LL45" s="279"/>
      <c r="LM45" s="279"/>
      <c r="LN45" s="279"/>
      <c r="LO45" s="279"/>
      <c r="LP45" s="279"/>
      <c r="LQ45" s="279"/>
      <c r="LR45" s="279"/>
      <c r="LS45" s="279"/>
      <c r="LT45" s="279"/>
      <c r="LU45" s="279"/>
      <c r="LV45" s="279"/>
      <c r="LW45" s="279"/>
      <c r="LX45" s="279"/>
      <c r="LY45" s="279"/>
      <c r="LZ45" s="279"/>
      <c r="MA45" s="279"/>
      <c r="MB45" s="279"/>
      <c r="MC45" s="279"/>
      <c r="MD45" s="279"/>
      <c r="ME45" s="279"/>
      <c r="MF45" s="279"/>
      <c r="MG45" s="279"/>
      <c r="MH45" s="279"/>
      <c r="MI45" s="279"/>
      <c r="MJ45" s="279"/>
      <c r="MK45" s="279"/>
      <c r="ML45" s="279"/>
      <c r="MM45" s="279"/>
      <c r="MN45" s="279"/>
      <c r="MO45" s="279"/>
      <c r="MP45" s="279"/>
      <c r="MQ45" s="279"/>
      <c r="MR45" s="279"/>
      <c r="MS45" s="279"/>
      <c r="MT45" s="279"/>
      <c r="MU45" s="279"/>
      <c r="MV45" s="279"/>
      <c r="MW45" s="279"/>
      <c r="MX45" s="279"/>
      <c r="MY45" s="279"/>
      <c r="MZ45" s="279"/>
      <c r="NA45" s="279"/>
      <c r="NB45" s="279"/>
      <c r="NC45" s="279"/>
      <c r="ND45" s="279"/>
      <c r="NE45" s="279"/>
      <c r="NF45" s="279"/>
      <c r="NG45" s="279"/>
      <c r="NH45" s="279"/>
      <c r="NI45" s="279"/>
      <c r="NJ45" s="279"/>
      <c r="NK45" s="279"/>
      <c r="NL45" s="279"/>
      <c r="NM45" s="279"/>
      <c r="NN45" s="279"/>
      <c r="NO45" s="279"/>
      <c r="NP45" s="279"/>
      <c r="NQ45" s="279"/>
      <c r="NR45" s="279"/>
      <c r="NS45" s="279"/>
      <c r="NT45" s="279"/>
      <c r="NU45" s="279"/>
      <c r="NV45" s="279"/>
      <c r="NW45" s="279"/>
      <c r="NX45" s="279"/>
      <c r="NY45" s="279"/>
      <c r="NZ45" s="279"/>
      <c r="OA45" s="279"/>
      <c r="OB45" s="279"/>
      <c r="OC45" s="279"/>
      <c r="OD45" s="279"/>
      <c r="OE45" s="279"/>
      <c r="OF45" s="279"/>
      <c r="OG45" s="279"/>
      <c r="OH45" s="279"/>
      <c r="OI45" s="279"/>
      <c r="OJ45" s="279"/>
      <c r="OK45" s="279"/>
      <c r="OL45" s="279"/>
      <c r="OM45" s="279"/>
      <c r="ON45" s="279"/>
      <c r="OO45" s="279"/>
      <c r="OP45" s="279"/>
      <c r="OQ45" s="279"/>
      <c r="OR45" s="279"/>
      <c r="OS45" s="279"/>
      <c r="OT45" s="279"/>
      <c r="OU45" s="279"/>
      <c r="OV45" s="279"/>
      <c r="OW45" s="279"/>
      <c r="OX45" s="279"/>
      <c r="OY45" s="279"/>
      <c r="OZ45" s="279"/>
      <c r="PA45" s="279"/>
      <c r="PB45" s="279"/>
      <c r="PC45" s="279"/>
      <c r="PD45" s="279"/>
      <c r="PE45" s="279"/>
      <c r="PF45" s="279"/>
      <c r="PG45" s="279"/>
      <c r="PH45" s="279"/>
      <c r="PI45" s="279"/>
      <c r="PJ45" s="279"/>
      <c r="PK45" s="279"/>
      <c r="PL45" s="279"/>
      <c r="PM45" s="279"/>
      <c r="PN45" s="279"/>
      <c r="PO45" s="279"/>
      <c r="PP45" s="279"/>
      <c r="PQ45" s="279"/>
      <c r="PR45" s="279"/>
      <c r="PS45" s="279"/>
      <c r="PT45" s="279"/>
      <c r="PU45" s="279"/>
      <c r="PV45" s="279"/>
      <c r="PW45" s="279"/>
      <c r="PX45" s="279"/>
      <c r="PY45" s="279"/>
      <c r="PZ45" s="279"/>
      <c r="QA45" s="279"/>
      <c r="QB45" s="279"/>
      <c r="QC45" s="279"/>
      <c r="QD45" s="279"/>
      <c r="QE45" s="279"/>
      <c r="QF45" s="279"/>
      <c r="QG45" s="279"/>
      <c r="QH45" s="279"/>
      <c r="QI45" s="279"/>
      <c r="QJ45" s="279"/>
      <c r="QK45" s="279"/>
      <c r="QL45" s="279"/>
      <c r="QM45" s="279"/>
      <c r="QN45" s="279"/>
      <c r="QO45" s="279"/>
      <c r="QP45" s="279"/>
      <c r="QQ45" s="279"/>
      <c r="QR45" s="279"/>
      <c r="QS45" s="279"/>
      <c r="QT45" s="279"/>
      <c r="QU45" s="279"/>
      <c r="QV45" s="279"/>
      <c r="QW45" s="279"/>
      <c r="QX45" s="279"/>
      <c r="QY45" s="279"/>
      <c r="QZ45" s="279"/>
      <c r="RA45" s="279"/>
      <c r="RB45" s="279"/>
      <c r="RC45" s="279"/>
      <c r="RD45" s="279"/>
      <c r="RE45" s="279"/>
      <c r="RF45" s="279"/>
      <c r="RG45" s="279"/>
      <c r="RH45" s="279"/>
      <c r="RI45" s="279"/>
      <c r="RJ45" s="279"/>
      <c r="RK45" s="279"/>
      <c r="RL45" s="279"/>
      <c r="RM45" s="279"/>
      <c r="RN45" s="279"/>
      <c r="RO45" s="279"/>
      <c r="RP45" s="279"/>
      <c r="RQ45" s="279"/>
      <c r="RR45" s="279"/>
      <c r="RS45" s="279"/>
      <c r="RT45" s="279"/>
      <c r="RU45" s="279"/>
      <c r="RV45" s="279"/>
      <c r="RW45" s="279"/>
      <c r="RX45" s="279"/>
      <c r="RY45" s="279"/>
      <c r="RZ45" s="279"/>
      <c r="SA45" s="279"/>
      <c r="SB45" s="279"/>
      <c r="SC45" s="279"/>
      <c r="SD45" s="279"/>
      <c r="SE45" s="279"/>
      <c r="SF45" s="279"/>
      <c r="SG45" s="279"/>
      <c r="SH45" s="279"/>
      <c r="SI45" s="279"/>
      <c r="SJ45" s="279"/>
      <c r="SK45" s="279"/>
      <c r="SL45" s="279"/>
      <c r="SM45" s="279"/>
      <c r="SN45" s="279"/>
      <c r="SO45" s="279"/>
      <c r="SP45" s="279"/>
      <c r="SQ45" s="279"/>
      <c r="SR45" s="279"/>
      <c r="SS45" s="279"/>
      <c r="ST45" s="279"/>
      <c r="SU45" s="279"/>
      <c r="SV45" s="279"/>
      <c r="SW45" s="279"/>
      <c r="SX45" s="279"/>
      <c r="SY45" s="279"/>
      <c r="SZ45" s="279"/>
      <c r="TA45" s="279"/>
      <c r="TB45" s="279"/>
      <c r="TC45" s="279"/>
      <c r="TD45" s="279"/>
      <c r="TE45" s="279"/>
      <c r="TF45" s="279"/>
      <c r="TG45" s="279"/>
      <c r="TH45" s="279"/>
      <c r="TI45" s="279"/>
      <c r="TJ45" s="279"/>
      <c r="TK45" s="279"/>
      <c r="TL45" s="279"/>
      <c r="TM45" s="279"/>
      <c r="TN45" s="279"/>
      <c r="TO45" s="279"/>
      <c r="TP45" s="279"/>
      <c r="TQ45" s="279"/>
      <c r="TR45" s="279"/>
      <c r="TS45" s="279"/>
      <c r="TT45" s="279"/>
      <c r="TU45" s="279"/>
      <c r="TV45" s="279"/>
      <c r="TW45" s="279"/>
      <c r="TX45" s="279"/>
      <c r="TY45" s="279"/>
      <c r="TZ45" s="279"/>
      <c r="UA45" s="279"/>
      <c r="UB45" s="279"/>
      <c r="UC45" s="279"/>
      <c r="UD45" s="279"/>
      <c r="UE45" s="279"/>
      <c r="UF45" s="279"/>
      <c r="UG45" s="279"/>
      <c r="UH45" s="279"/>
      <c r="UI45" s="279"/>
      <c r="UJ45" s="279"/>
      <c r="UK45" s="279"/>
      <c r="UL45" s="279"/>
      <c r="UM45" s="279"/>
      <c r="UN45" s="279"/>
      <c r="UO45" s="279"/>
      <c r="UP45" s="279"/>
      <c r="UQ45" s="279"/>
      <c r="UR45" s="279"/>
      <c r="US45" s="279"/>
      <c r="UT45" s="279"/>
      <c r="UU45" s="279"/>
      <c r="UV45" s="279"/>
      <c r="UW45" s="279"/>
      <c r="UX45" s="279"/>
      <c r="UY45" s="279"/>
      <c r="UZ45" s="279"/>
      <c r="VA45" s="279"/>
      <c r="VB45" s="279"/>
      <c r="VC45" s="279"/>
      <c r="VD45" s="279"/>
      <c r="VE45" s="279"/>
      <c r="VF45" s="279"/>
      <c r="VG45" s="279"/>
      <c r="VH45" s="279"/>
      <c r="VI45" s="279"/>
      <c r="VJ45" s="279"/>
      <c r="VK45" s="279"/>
      <c r="VL45" s="279"/>
      <c r="VM45" s="279"/>
      <c r="VN45" s="279"/>
      <c r="VO45" s="279"/>
      <c r="VP45" s="279"/>
      <c r="VQ45" s="279"/>
      <c r="VR45" s="279"/>
      <c r="VS45" s="279"/>
      <c r="VT45" s="279"/>
      <c r="VU45" s="279"/>
      <c r="VV45" s="279"/>
      <c r="VW45" s="279"/>
      <c r="VX45" s="279"/>
      <c r="VY45" s="279"/>
      <c r="VZ45" s="279"/>
      <c r="WA45" s="279"/>
      <c r="WB45" s="279"/>
      <c r="WC45" s="279"/>
      <c r="WD45" s="279"/>
      <c r="WE45" s="279"/>
      <c r="WF45" s="279"/>
      <c r="WG45" s="279"/>
      <c r="WH45" s="279"/>
      <c r="WI45" s="279"/>
      <c r="WJ45" s="279"/>
      <c r="WK45" s="279"/>
      <c r="WL45" s="279"/>
      <c r="WM45" s="279"/>
      <c r="WN45" s="279"/>
      <c r="WO45" s="279"/>
      <c r="WP45" s="279"/>
      <c r="WQ45" s="279"/>
      <c r="WR45" s="279"/>
      <c r="WS45" s="279"/>
      <c r="WT45" s="279"/>
      <c r="WU45" s="279"/>
      <c r="WV45" s="279"/>
      <c r="WW45" s="279"/>
      <c r="WX45" s="279"/>
      <c r="WY45" s="279"/>
      <c r="WZ45" s="279"/>
      <c r="XA45" s="279"/>
      <c r="XB45" s="279"/>
      <c r="XC45" s="279"/>
      <c r="XD45" s="279"/>
      <c r="XE45" s="279"/>
      <c r="XF45" s="279"/>
      <c r="XG45" s="279"/>
      <c r="XH45" s="279"/>
      <c r="XI45" s="279"/>
      <c r="XJ45" s="279"/>
      <c r="XK45" s="279"/>
      <c r="XL45" s="279"/>
      <c r="XM45" s="279"/>
      <c r="XN45" s="279"/>
      <c r="XO45" s="279"/>
      <c r="XP45" s="279"/>
      <c r="XQ45" s="279"/>
      <c r="XR45" s="279"/>
      <c r="XS45" s="279"/>
      <c r="XT45" s="279"/>
      <c r="XU45" s="279"/>
      <c r="XV45" s="279"/>
      <c r="XW45" s="279"/>
      <c r="XX45" s="279"/>
      <c r="XY45" s="279"/>
      <c r="XZ45" s="279"/>
      <c r="YA45" s="279"/>
      <c r="YB45" s="279"/>
      <c r="YC45" s="279"/>
      <c r="YD45" s="279"/>
      <c r="YE45" s="279"/>
      <c r="YF45" s="279"/>
      <c r="YG45" s="279"/>
      <c r="YH45" s="279"/>
      <c r="YI45" s="279"/>
      <c r="YJ45" s="279"/>
      <c r="YK45" s="279"/>
      <c r="YL45" s="279"/>
      <c r="YM45" s="279"/>
      <c r="YN45" s="279"/>
      <c r="YO45" s="279"/>
      <c r="YP45" s="279"/>
      <c r="YQ45" s="279"/>
      <c r="YR45" s="279"/>
      <c r="YS45" s="279"/>
      <c r="YT45" s="279"/>
      <c r="YU45" s="279"/>
      <c r="YV45" s="279"/>
      <c r="YW45" s="279"/>
      <c r="YX45" s="279"/>
      <c r="YY45" s="279"/>
      <c r="YZ45" s="279"/>
      <c r="ZA45" s="279"/>
      <c r="ZB45" s="279"/>
      <c r="ZC45" s="279"/>
      <c r="ZD45" s="279"/>
      <c r="ZE45" s="279"/>
      <c r="ZF45" s="279"/>
      <c r="ZG45" s="279"/>
      <c r="ZH45" s="279"/>
      <c r="ZI45" s="279"/>
      <c r="ZJ45" s="279"/>
      <c r="ZK45" s="279"/>
      <c r="ZL45" s="279"/>
      <c r="ZM45" s="279"/>
      <c r="ZN45" s="279"/>
      <c r="ZO45" s="279"/>
      <c r="ZP45" s="279"/>
      <c r="ZQ45" s="279"/>
      <c r="ZR45" s="279"/>
      <c r="ZS45" s="279"/>
      <c r="ZT45" s="279"/>
      <c r="ZU45" s="279"/>
      <c r="ZV45" s="279"/>
      <c r="ZW45" s="279"/>
      <c r="ZX45" s="279"/>
      <c r="ZY45" s="279"/>
      <c r="ZZ45" s="279"/>
      <c r="AAA45" s="279"/>
      <c r="AAB45" s="279"/>
      <c r="AAC45" s="279"/>
      <c r="AAD45" s="279"/>
      <c r="AAE45" s="279"/>
      <c r="AAF45" s="279"/>
      <c r="AAG45" s="279"/>
      <c r="AAH45" s="279"/>
      <c r="AAI45" s="279"/>
      <c r="AAJ45" s="279"/>
      <c r="AAK45" s="279"/>
      <c r="AAL45" s="279"/>
      <c r="AAM45" s="279"/>
      <c r="AAN45" s="279"/>
      <c r="AAO45" s="279"/>
      <c r="AAP45" s="279"/>
      <c r="AAQ45" s="279"/>
      <c r="AAR45" s="279"/>
      <c r="AAS45" s="279"/>
      <c r="AAT45" s="279"/>
      <c r="AAU45" s="279"/>
      <c r="AAV45" s="279"/>
      <c r="AAW45" s="279"/>
      <c r="AAX45" s="279"/>
      <c r="AAY45" s="279"/>
      <c r="AAZ45" s="279"/>
      <c r="ABA45" s="279"/>
      <c r="ABB45" s="279"/>
      <c r="ABC45" s="279"/>
      <c r="ABD45" s="279"/>
      <c r="ABE45" s="279"/>
      <c r="ABF45" s="279"/>
      <c r="ABG45" s="279"/>
      <c r="ABH45" s="279"/>
      <c r="ABI45" s="279"/>
      <c r="ABJ45" s="279"/>
      <c r="ABK45" s="279"/>
      <c r="ABL45" s="279"/>
      <c r="ABM45" s="279"/>
      <c r="ABN45" s="279"/>
      <c r="ABO45" s="279"/>
      <c r="ABP45" s="279"/>
      <c r="ABQ45" s="279"/>
      <c r="ABR45" s="279"/>
      <c r="ABS45" s="279"/>
      <c r="ABT45" s="279"/>
      <c r="ABU45" s="279"/>
      <c r="ABV45" s="279"/>
      <c r="ABW45" s="279"/>
      <c r="ABX45" s="279"/>
      <c r="ABY45" s="279"/>
      <c r="ABZ45" s="279"/>
      <c r="ACA45" s="279"/>
      <c r="ACB45" s="279"/>
      <c r="ACC45" s="279"/>
      <c r="ACD45" s="279"/>
      <c r="ACE45" s="279"/>
      <c r="ACF45" s="279"/>
      <c r="ACG45" s="279"/>
      <c r="ACH45" s="279"/>
      <c r="ACI45" s="279"/>
      <c r="ACJ45" s="279"/>
      <c r="ACK45" s="279"/>
      <c r="ACL45" s="279"/>
      <c r="ACM45" s="279"/>
      <c r="ACN45" s="279"/>
      <c r="ACO45" s="279"/>
      <c r="ACP45" s="279"/>
      <c r="ACQ45" s="279"/>
      <c r="ACR45" s="279"/>
      <c r="ACS45" s="279"/>
      <c r="ACT45" s="279"/>
      <c r="ACU45" s="279"/>
      <c r="ACV45" s="279"/>
      <c r="ACW45" s="279"/>
      <c r="ACX45" s="279"/>
      <c r="ACY45" s="279"/>
      <c r="ACZ45" s="279"/>
      <c r="ADA45" s="279"/>
      <c r="ADB45" s="279"/>
      <c r="ADC45" s="279"/>
      <c r="ADD45" s="279"/>
      <c r="ADE45" s="279"/>
      <c r="ADF45" s="279"/>
      <c r="ADG45" s="279"/>
      <c r="ADH45" s="279"/>
      <c r="ADI45" s="279"/>
      <c r="ADJ45" s="279"/>
      <c r="ADK45" s="279"/>
      <c r="ADL45" s="279"/>
      <c r="ADM45" s="279"/>
      <c r="ADN45" s="279"/>
      <c r="ADO45" s="279"/>
      <c r="ADP45" s="279"/>
      <c r="ADQ45" s="279"/>
      <c r="ADR45" s="279"/>
      <c r="ADS45" s="279"/>
      <c r="ADT45" s="279"/>
      <c r="ADU45" s="279"/>
      <c r="ADV45" s="279"/>
      <c r="ADW45" s="279"/>
      <c r="ADX45" s="279"/>
      <c r="ADY45" s="279"/>
      <c r="ADZ45" s="279"/>
      <c r="AEA45" s="279"/>
      <c r="AEB45" s="279"/>
      <c r="AEC45" s="279"/>
      <c r="AED45" s="279"/>
      <c r="AEE45" s="279"/>
      <c r="AEF45" s="279"/>
      <c r="AEG45" s="279"/>
      <c r="AEH45" s="279"/>
      <c r="AEI45" s="279"/>
      <c r="AEJ45" s="279"/>
      <c r="AEK45" s="279"/>
      <c r="AEL45" s="279"/>
      <c r="AEM45" s="279"/>
      <c r="AEN45" s="279"/>
      <c r="AEO45" s="279"/>
      <c r="AEP45" s="279"/>
      <c r="AEQ45" s="279"/>
      <c r="AER45" s="279"/>
      <c r="AES45" s="279"/>
      <c r="AET45" s="279"/>
      <c r="AEU45" s="279"/>
      <c r="AEV45" s="279"/>
      <c r="AEW45" s="279"/>
      <c r="AEX45" s="279"/>
      <c r="AEY45" s="279"/>
      <c r="AEZ45" s="279"/>
      <c r="AFA45" s="279"/>
      <c r="AFB45" s="279"/>
      <c r="AFC45" s="279"/>
      <c r="AFD45" s="279"/>
      <c r="AFE45" s="279"/>
      <c r="AFF45" s="279"/>
      <c r="AFG45" s="279"/>
      <c r="AFH45" s="279"/>
      <c r="AFI45" s="279"/>
      <c r="AFJ45" s="279"/>
      <c r="AFK45" s="279"/>
      <c r="AFL45" s="279"/>
      <c r="AFM45" s="279"/>
      <c r="AFN45" s="279"/>
      <c r="AFO45" s="279"/>
      <c r="AFP45" s="279"/>
      <c r="AFQ45" s="279"/>
      <c r="AFR45" s="279"/>
      <c r="AFS45" s="279"/>
      <c r="AFT45" s="279"/>
      <c r="AFU45" s="279"/>
      <c r="AFV45" s="279"/>
      <c r="AFW45" s="279"/>
      <c r="AFX45" s="279"/>
      <c r="AFY45" s="279"/>
      <c r="AFZ45" s="279"/>
      <c r="AGA45" s="279"/>
      <c r="AGB45" s="279"/>
      <c r="AGC45" s="279"/>
      <c r="AGD45" s="279"/>
      <c r="AGE45" s="279"/>
      <c r="AGF45" s="279"/>
      <c r="AGG45" s="279"/>
      <c r="AGH45" s="279"/>
      <c r="AGI45" s="279"/>
      <c r="AGJ45" s="279"/>
      <c r="AGK45" s="279"/>
      <c r="AGL45" s="279"/>
      <c r="AGM45" s="279"/>
      <c r="AGN45" s="279"/>
      <c r="AGO45" s="279"/>
      <c r="AGP45" s="279"/>
      <c r="AGQ45" s="279"/>
      <c r="AGR45" s="279"/>
      <c r="AGS45" s="279"/>
      <c r="AGT45" s="279"/>
      <c r="AGU45" s="279"/>
      <c r="AGV45" s="279"/>
      <c r="AGW45" s="279"/>
      <c r="AGX45" s="279"/>
      <c r="AGY45" s="279"/>
      <c r="AGZ45" s="279"/>
      <c r="AHA45" s="279"/>
      <c r="AHB45" s="279"/>
      <c r="AHC45" s="279"/>
      <c r="AHD45" s="279"/>
      <c r="AHE45" s="279"/>
      <c r="AHF45" s="279"/>
      <c r="AHG45" s="279"/>
      <c r="AHH45" s="279"/>
      <c r="AHI45" s="279"/>
      <c r="AHJ45" s="279"/>
      <c r="AHK45" s="279"/>
      <c r="AHL45" s="279"/>
      <c r="AHM45" s="279"/>
      <c r="AHN45" s="279"/>
      <c r="AHO45" s="279"/>
      <c r="AHP45" s="279"/>
      <c r="AHQ45" s="279"/>
      <c r="AHR45" s="279"/>
      <c r="AHS45" s="279"/>
      <c r="AHT45" s="279"/>
      <c r="AHU45" s="279"/>
      <c r="AHV45" s="279"/>
      <c r="AHW45" s="279"/>
      <c r="AHX45" s="279"/>
      <c r="AHY45" s="279"/>
      <c r="AHZ45" s="279"/>
      <c r="AIA45" s="279"/>
      <c r="AIB45" s="279"/>
      <c r="AIC45" s="279"/>
      <c r="AID45" s="279"/>
      <c r="AIE45" s="279"/>
      <c r="AIF45" s="279"/>
      <c r="AIG45" s="279"/>
      <c r="AIH45" s="279"/>
      <c r="AII45" s="279"/>
      <c r="AIJ45" s="279"/>
      <c r="AIK45" s="279"/>
      <c r="AIL45" s="279"/>
      <c r="AIM45" s="279"/>
      <c r="AIN45" s="279"/>
      <c r="AIO45" s="279"/>
      <c r="AIP45" s="279"/>
      <c r="AIQ45" s="279"/>
      <c r="AIR45" s="279"/>
      <c r="AIS45" s="279"/>
      <c r="AIT45" s="279"/>
      <c r="AIU45" s="279"/>
      <c r="AIV45" s="279"/>
      <c r="AIW45" s="279"/>
      <c r="AIX45" s="279"/>
      <c r="AIY45" s="279"/>
      <c r="AIZ45" s="279"/>
      <c r="AJA45" s="279"/>
      <c r="AJB45" s="279"/>
      <c r="AJC45" s="279"/>
      <c r="AJD45" s="279"/>
      <c r="AJE45" s="279"/>
      <c r="AJF45" s="279"/>
      <c r="AJG45" s="279"/>
      <c r="AJH45" s="279"/>
      <c r="AJI45" s="279"/>
      <c r="AJJ45" s="279"/>
      <c r="AJK45" s="279"/>
      <c r="AJL45" s="279"/>
      <c r="AJM45" s="279"/>
      <c r="AJN45" s="279"/>
      <c r="AJO45" s="279"/>
      <c r="AJP45" s="279"/>
      <c r="AJQ45" s="279"/>
      <c r="AJR45" s="279"/>
      <c r="AJS45" s="279"/>
      <c r="AJT45" s="279"/>
      <c r="AJU45" s="279"/>
      <c r="AJV45" s="279"/>
      <c r="AJW45" s="279"/>
      <c r="AJX45" s="279"/>
      <c r="AJY45" s="279"/>
      <c r="AJZ45" s="279"/>
      <c r="AKA45" s="279"/>
      <c r="AKB45" s="279"/>
      <c r="AKC45" s="279"/>
      <c r="AKD45" s="279"/>
      <c r="AKE45" s="279"/>
      <c r="AKF45" s="279"/>
      <c r="AKG45" s="279"/>
      <c r="AKH45" s="279"/>
      <c r="AKI45" s="279"/>
      <c r="AKJ45" s="279"/>
      <c r="AKK45" s="279"/>
      <c r="AKL45" s="279"/>
      <c r="AKM45" s="279"/>
      <c r="AKN45" s="279"/>
      <c r="AKO45" s="279"/>
      <c r="AKP45" s="279"/>
      <c r="AKQ45" s="279"/>
      <c r="AKR45" s="279"/>
      <c r="AKS45" s="279"/>
      <c r="AKT45" s="279"/>
      <c r="AKU45" s="279"/>
      <c r="AKV45" s="279"/>
      <c r="AKW45" s="279"/>
      <c r="AKX45" s="279"/>
      <c r="AKY45" s="279"/>
      <c r="AKZ45" s="279"/>
      <c r="ALA45" s="279"/>
      <c r="ALB45" s="279"/>
      <c r="ALC45" s="279"/>
      <c r="ALD45" s="279"/>
      <c r="ALE45" s="279"/>
      <c r="ALF45" s="279"/>
      <c r="ALG45" s="279"/>
      <c r="ALH45" s="279"/>
      <c r="ALI45" s="279"/>
      <c r="ALJ45" s="279"/>
      <c r="ALK45" s="279"/>
      <c r="ALL45" s="279"/>
      <c r="ALM45" s="279"/>
      <c r="ALN45" s="279"/>
      <c r="ALO45" s="279"/>
      <c r="ALP45" s="279"/>
      <c r="ALQ45" s="279"/>
      <c r="ALR45" s="279"/>
      <c r="ALS45" s="279"/>
      <c r="ALT45" s="279"/>
      <c r="ALU45" s="279"/>
      <c r="ALV45" s="279"/>
      <c r="ALW45" s="279"/>
    </row>
    <row r="46" spans="1:1011" customFormat="1" ht="14.25" customHeight="1">
      <c r="A46" s="345">
        <v>42</v>
      </c>
      <c r="B46" s="316" t="s">
        <v>879</v>
      </c>
      <c r="C46" s="315" t="s">
        <v>872</v>
      </c>
      <c r="D46" s="273">
        <v>388.11</v>
      </c>
      <c r="E46" s="327">
        <v>388110</v>
      </c>
      <c r="F46" s="327"/>
      <c r="G46" s="399">
        <v>8</v>
      </c>
      <c r="H46" s="399"/>
      <c r="I46" s="399">
        <v>1942</v>
      </c>
      <c r="J46" s="399">
        <v>1</v>
      </c>
      <c r="K46" s="400" t="s">
        <v>873</v>
      </c>
      <c r="L46" s="400" t="s">
        <v>374</v>
      </c>
      <c r="M46" s="400" t="s">
        <v>381</v>
      </c>
      <c r="N46" s="401" t="s">
        <v>376</v>
      </c>
      <c r="O46" s="401" t="s">
        <v>376</v>
      </c>
      <c r="P46" s="401" t="s">
        <v>718</v>
      </c>
      <c r="Q46" s="401" t="s">
        <v>376</v>
      </c>
      <c r="R46" s="401" t="s">
        <v>376</v>
      </c>
      <c r="S46" s="401" t="s">
        <v>376</v>
      </c>
      <c r="T46" s="401" t="s">
        <v>376</v>
      </c>
      <c r="U46" s="401" t="s">
        <v>376</v>
      </c>
      <c r="V46" s="401" t="s">
        <v>376</v>
      </c>
      <c r="W46" s="401" t="s">
        <v>376</v>
      </c>
      <c r="X46" s="398" t="s">
        <v>376</v>
      </c>
      <c r="Y46" s="398" t="s">
        <v>376</v>
      </c>
      <c r="Z46" s="398" t="s">
        <v>1184</v>
      </c>
      <c r="AA46" s="398" t="s">
        <v>376</v>
      </c>
      <c r="AB46" s="398" t="s">
        <v>859</v>
      </c>
      <c r="AC46" s="398" t="s">
        <v>859</v>
      </c>
      <c r="AD46" s="408"/>
      <c r="AE46" s="402"/>
      <c r="AF46" s="397"/>
      <c r="AG46" s="398"/>
      <c r="AH46" s="305">
        <v>244.51</v>
      </c>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279"/>
      <c r="IB46" s="279"/>
      <c r="IC46" s="279"/>
      <c r="ID46" s="279"/>
      <c r="IE46" s="279"/>
      <c r="IF46" s="279"/>
      <c r="IG46" s="279"/>
      <c r="IH46" s="279"/>
      <c r="II46" s="279"/>
      <c r="IJ46" s="279"/>
      <c r="IK46" s="279"/>
      <c r="IL46" s="279"/>
      <c r="IM46" s="279"/>
      <c r="IN46" s="279"/>
      <c r="IO46" s="279"/>
      <c r="IP46" s="279"/>
      <c r="IQ46" s="279"/>
      <c r="IR46" s="279"/>
      <c r="IS46" s="279"/>
      <c r="IT46" s="279"/>
      <c r="IU46" s="279"/>
      <c r="IV46" s="279"/>
      <c r="IW46" s="279"/>
      <c r="IX46" s="279"/>
      <c r="IY46" s="279"/>
      <c r="IZ46" s="279"/>
      <c r="JA46" s="279"/>
      <c r="JB46" s="279"/>
      <c r="JC46" s="279"/>
      <c r="JD46" s="279"/>
      <c r="JE46" s="279"/>
      <c r="JF46" s="279"/>
      <c r="JG46" s="279"/>
      <c r="JH46" s="279"/>
      <c r="JI46" s="279"/>
      <c r="JJ46" s="279"/>
      <c r="JK46" s="279"/>
      <c r="JL46" s="279"/>
      <c r="JM46" s="279"/>
      <c r="JN46" s="279"/>
      <c r="JO46" s="279"/>
      <c r="JP46" s="279"/>
      <c r="JQ46" s="279"/>
      <c r="JR46" s="279"/>
      <c r="JS46" s="279"/>
      <c r="JT46" s="279"/>
      <c r="JU46" s="279"/>
      <c r="JV46" s="279"/>
      <c r="JW46" s="279"/>
      <c r="JX46" s="279"/>
      <c r="JY46" s="279"/>
      <c r="JZ46" s="279"/>
      <c r="KA46" s="279"/>
      <c r="KB46" s="279"/>
      <c r="KC46" s="279"/>
      <c r="KD46" s="279"/>
      <c r="KE46" s="279"/>
      <c r="KF46" s="279"/>
      <c r="KG46" s="279"/>
      <c r="KH46" s="279"/>
      <c r="KI46" s="279"/>
      <c r="KJ46" s="279"/>
      <c r="KK46" s="279"/>
      <c r="KL46" s="279"/>
      <c r="KM46" s="279"/>
      <c r="KN46" s="279"/>
      <c r="KO46" s="279"/>
      <c r="KP46" s="279"/>
      <c r="KQ46" s="279"/>
      <c r="KR46" s="279"/>
      <c r="KS46" s="279"/>
      <c r="KT46" s="279"/>
      <c r="KU46" s="279"/>
      <c r="KV46" s="279"/>
      <c r="KW46" s="279"/>
      <c r="KX46" s="279"/>
      <c r="KY46" s="279"/>
      <c r="KZ46" s="279"/>
      <c r="LA46" s="279"/>
      <c r="LB46" s="279"/>
      <c r="LC46" s="279"/>
      <c r="LD46" s="279"/>
      <c r="LE46" s="279"/>
      <c r="LF46" s="279"/>
      <c r="LG46" s="279"/>
      <c r="LH46" s="279"/>
      <c r="LI46" s="279"/>
      <c r="LJ46" s="279"/>
      <c r="LK46" s="279"/>
      <c r="LL46" s="279"/>
      <c r="LM46" s="279"/>
      <c r="LN46" s="279"/>
      <c r="LO46" s="279"/>
      <c r="LP46" s="279"/>
      <c r="LQ46" s="279"/>
      <c r="LR46" s="279"/>
      <c r="LS46" s="279"/>
      <c r="LT46" s="279"/>
      <c r="LU46" s="279"/>
      <c r="LV46" s="279"/>
      <c r="LW46" s="279"/>
      <c r="LX46" s="279"/>
      <c r="LY46" s="279"/>
      <c r="LZ46" s="279"/>
      <c r="MA46" s="279"/>
      <c r="MB46" s="279"/>
      <c r="MC46" s="279"/>
      <c r="MD46" s="279"/>
      <c r="ME46" s="279"/>
      <c r="MF46" s="279"/>
      <c r="MG46" s="279"/>
      <c r="MH46" s="279"/>
      <c r="MI46" s="279"/>
      <c r="MJ46" s="279"/>
      <c r="MK46" s="279"/>
      <c r="ML46" s="279"/>
      <c r="MM46" s="279"/>
      <c r="MN46" s="279"/>
      <c r="MO46" s="279"/>
      <c r="MP46" s="279"/>
      <c r="MQ46" s="279"/>
      <c r="MR46" s="279"/>
      <c r="MS46" s="279"/>
      <c r="MT46" s="279"/>
      <c r="MU46" s="279"/>
      <c r="MV46" s="279"/>
      <c r="MW46" s="279"/>
      <c r="MX46" s="279"/>
      <c r="MY46" s="279"/>
      <c r="MZ46" s="279"/>
      <c r="NA46" s="279"/>
      <c r="NB46" s="279"/>
      <c r="NC46" s="279"/>
      <c r="ND46" s="279"/>
      <c r="NE46" s="279"/>
      <c r="NF46" s="279"/>
      <c r="NG46" s="279"/>
      <c r="NH46" s="279"/>
      <c r="NI46" s="279"/>
      <c r="NJ46" s="279"/>
      <c r="NK46" s="279"/>
      <c r="NL46" s="279"/>
      <c r="NM46" s="279"/>
      <c r="NN46" s="279"/>
      <c r="NO46" s="279"/>
      <c r="NP46" s="279"/>
      <c r="NQ46" s="279"/>
      <c r="NR46" s="279"/>
      <c r="NS46" s="279"/>
      <c r="NT46" s="279"/>
      <c r="NU46" s="279"/>
      <c r="NV46" s="279"/>
      <c r="NW46" s="279"/>
      <c r="NX46" s="279"/>
      <c r="NY46" s="279"/>
      <c r="NZ46" s="279"/>
      <c r="OA46" s="279"/>
      <c r="OB46" s="279"/>
      <c r="OC46" s="279"/>
      <c r="OD46" s="279"/>
      <c r="OE46" s="279"/>
      <c r="OF46" s="279"/>
      <c r="OG46" s="279"/>
      <c r="OH46" s="279"/>
      <c r="OI46" s="279"/>
      <c r="OJ46" s="279"/>
      <c r="OK46" s="279"/>
      <c r="OL46" s="279"/>
      <c r="OM46" s="279"/>
      <c r="ON46" s="279"/>
      <c r="OO46" s="279"/>
      <c r="OP46" s="279"/>
      <c r="OQ46" s="279"/>
      <c r="OR46" s="279"/>
      <c r="OS46" s="279"/>
      <c r="OT46" s="279"/>
      <c r="OU46" s="279"/>
      <c r="OV46" s="279"/>
      <c r="OW46" s="279"/>
      <c r="OX46" s="279"/>
      <c r="OY46" s="279"/>
      <c r="OZ46" s="279"/>
      <c r="PA46" s="279"/>
      <c r="PB46" s="279"/>
      <c r="PC46" s="279"/>
      <c r="PD46" s="279"/>
      <c r="PE46" s="279"/>
      <c r="PF46" s="279"/>
      <c r="PG46" s="279"/>
      <c r="PH46" s="279"/>
      <c r="PI46" s="279"/>
      <c r="PJ46" s="279"/>
      <c r="PK46" s="279"/>
      <c r="PL46" s="279"/>
      <c r="PM46" s="279"/>
      <c r="PN46" s="279"/>
      <c r="PO46" s="279"/>
      <c r="PP46" s="279"/>
      <c r="PQ46" s="279"/>
      <c r="PR46" s="279"/>
      <c r="PS46" s="279"/>
      <c r="PT46" s="279"/>
      <c r="PU46" s="279"/>
      <c r="PV46" s="279"/>
      <c r="PW46" s="279"/>
      <c r="PX46" s="279"/>
      <c r="PY46" s="279"/>
      <c r="PZ46" s="279"/>
      <c r="QA46" s="279"/>
      <c r="QB46" s="279"/>
      <c r="QC46" s="279"/>
      <c r="QD46" s="279"/>
      <c r="QE46" s="279"/>
      <c r="QF46" s="279"/>
      <c r="QG46" s="279"/>
      <c r="QH46" s="279"/>
      <c r="QI46" s="279"/>
      <c r="QJ46" s="279"/>
      <c r="QK46" s="279"/>
      <c r="QL46" s="279"/>
      <c r="QM46" s="279"/>
      <c r="QN46" s="279"/>
      <c r="QO46" s="279"/>
      <c r="QP46" s="279"/>
      <c r="QQ46" s="279"/>
      <c r="QR46" s="279"/>
      <c r="QS46" s="279"/>
      <c r="QT46" s="279"/>
      <c r="QU46" s="279"/>
      <c r="QV46" s="279"/>
      <c r="QW46" s="279"/>
      <c r="QX46" s="279"/>
      <c r="QY46" s="279"/>
      <c r="QZ46" s="279"/>
      <c r="RA46" s="279"/>
      <c r="RB46" s="279"/>
      <c r="RC46" s="279"/>
      <c r="RD46" s="279"/>
      <c r="RE46" s="279"/>
      <c r="RF46" s="279"/>
      <c r="RG46" s="279"/>
      <c r="RH46" s="279"/>
      <c r="RI46" s="279"/>
      <c r="RJ46" s="279"/>
      <c r="RK46" s="279"/>
      <c r="RL46" s="279"/>
      <c r="RM46" s="279"/>
      <c r="RN46" s="279"/>
      <c r="RO46" s="279"/>
      <c r="RP46" s="279"/>
      <c r="RQ46" s="279"/>
      <c r="RR46" s="279"/>
      <c r="RS46" s="279"/>
      <c r="RT46" s="279"/>
      <c r="RU46" s="279"/>
      <c r="RV46" s="279"/>
      <c r="RW46" s="279"/>
      <c r="RX46" s="279"/>
      <c r="RY46" s="279"/>
      <c r="RZ46" s="279"/>
      <c r="SA46" s="279"/>
      <c r="SB46" s="279"/>
      <c r="SC46" s="279"/>
      <c r="SD46" s="279"/>
      <c r="SE46" s="279"/>
      <c r="SF46" s="279"/>
      <c r="SG46" s="279"/>
      <c r="SH46" s="279"/>
      <c r="SI46" s="279"/>
      <c r="SJ46" s="279"/>
      <c r="SK46" s="279"/>
      <c r="SL46" s="279"/>
      <c r="SM46" s="279"/>
      <c r="SN46" s="279"/>
      <c r="SO46" s="279"/>
      <c r="SP46" s="279"/>
      <c r="SQ46" s="279"/>
      <c r="SR46" s="279"/>
      <c r="SS46" s="279"/>
      <c r="ST46" s="279"/>
      <c r="SU46" s="279"/>
      <c r="SV46" s="279"/>
      <c r="SW46" s="279"/>
      <c r="SX46" s="279"/>
      <c r="SY46" s="279"/>
      <c r="SZ46" s="279"/>
      <c r="TA46" s="279"/>
      <c r="TB46" s="279"/>
      <c r="TC46" s="279"/>
      <c r="TD46" s="279"/>
      <c r="TE46" s="279"/>
      <c r="TF46" s="279"/>
      <c r="TG46" s="279"/>
      <c r="TH46" s="279"/>
      <c r="TI46" s="279"/>
      <c r="TJ46" s="279"/>
      <c r="TK46" s="279"/>
      <c r="TL46" s="279"/>
      <c r="TM46" s="279"/>
      <c r="TN46" s="279"/>
      <c r="TO46" s="279"/>
      <c r="TP46" s="279"/>
      <c r="TQ46" s="279"/>
      <c r="TR46" s="279"/>
      <c r="TS46" s="279"/>
      <c r="TT46" s="279"/>
      <c r="TU46" s="279"/>
      <c r="TV46" s="279"/>
      <c r="TW46" s="279"/>
      <c r="TX46" s="279"/>
      <c r="TY46" s="279"/>
      <c r="TZ46" s="279"/>
      <c r="UA46" s="279"/>
      <c r="UB46" s="279"/>
      <c r="UC46" s="279"/>
      <c r="UD46" s="279"/>
      <c r="UE46" s="279"/>
      <c r="UF46" s="279"/>
      <c r="UG46" s="279"/>
      <c r="UH46" s="279"/>
      <c r="UI46" s="279"/>
      <c r="UJ46" s="279"/>
      <c r="UK46" s="279"/>
      <c r="UL46" s="279"/>
      <c r="UM46" s="279"/>
      <c r="UN46" s="279"/>
      <c r="UO46" s="279"/>
      <c r="UP46" s="279"/>
      <c r="UQ46" s="279"/>
      <c r="UR46" s="279"/>
      <c r="US46" s="279"/>
      <c r="UT46" s="279"/>
      <c r="UU46" s="279"/>
      <c r="UV46" s="279"/>
      <c r="UW46" s="279"/>
      <c r="UX46" s="279"/>
      <c r="UY46" s="279"/>
      <c r="UZ46" s="279"/>
      <c r="VA46" s="279"/>
      <c r="VB46" s="279"/>
      <c r="VC46" s="279"/>
      <c r="VD46" s="279"/>
      <c r="VE46" s="279"/>
      <c r="VF46" s="279"/>
      <c r="VG46" s="279"/>
      <c r="VH46" s="279"/>
      <c r="VI46" s="279"/>
      <c r="VJ46" s="279"/>
      <c r="VK46" s="279"/>
      <c r="VL46" s="279"/>
      <c r="VM46" s="279"/>
      <c r="VN46" s="279"/>
      <c r="VO46" s="279"/>
      <c r="VP46" s="279"/>
      <c r="VQ46" s="279"/>
      <c r="VR46" s="279"/>
      <c r="VS46" s="279"/>
      <c r="VT46" s="279"/>
      <c r="VU46" s="279"/>
      <c r="VV46" s="279"/>
      <c r="VW46" s="279"/>
      <c r="VX46" s="279"/>
      <c r="VY46" s="279"/>
      <c r="VZ46" s="279"/>
      <c r="WA46" s="279"/>
      <c r="WB46" s="279"/>
      <c r="WC46" s="279"/>
      <c r="WD46" s="279"/>
      <c r="WE46" s="279"/>
      <c r="WF46" s="279"/>
      <c r="WG46" s="279"/>
      <c r="WH46" s="279"/>
      <c r="WI46" s="279"/>
      <c r="WJ46" s="279"/>
      <c r="WK46" s="279"/>
      <c r="WL46" s="279"/>
      <c r="WM46" s="279"/>
      <c r="WN46" s="279"/>
      <c r="WO46" s="279"/>
      <c r="WP46" s="279"/>
      <c r="WQ46" s="279"/>
      <c r="WR46" s="279"/>
      <c r="WS46" s="279"/>
      <c r="WT46" s="279"/>
      <c r="WU46" s="279"/>
      <c r="WV46" s="279"/>
      <c r="WW46" s="279"/>
      <c r="WX46" s="279"/>
      <c r="WY46" s="279"/>
      <c r="WZ46" s="279"/>
      <c r="XA46" s="279"/>
      <c r="XB46" s="279"/>
      <c r="XC46" s="279"/>
      <c r="XD46" s="279"/>
      <c r="XE46" s="279"/>
      <c r="XF46" s="279"/>
      <c r="XG46" s="279"/>
      <c r="XH46" s="279"/>
      <c r="XI46" s="279"/>
      <c r="XJ46" s="279"/>
      <c r="XK46" s="279"/>
      <c r="XL46" s="279"/>
      <c r="XM46" s="279"/>
      <c r="XN46" s="279"/>
      <c r="XO46" s="279"/>
      <c r="XP46" s="279"/>
      <c r="XQ46" s="279"/>
      <c r="XR46" s="279"/>
      <c r="XS46" s="279"/>
      <c r="XT46" s="279"/>
      <c r="XU46" s="279"/>
      <c r="XV46" s="279"/>
      <c r="XW46" s="279"/>
      <c r="XX46" s="279"/>
      <c r="XY46" s="279"/>
      <c r="XZ46" s="279"/>
      <c r="YA46" s="279"/>
      <c r="YB46" s="279"/>
      <c r="YC46" s="279"/>
      <c r="YD46" s="279"/>
      <c r="YE46" s="279"/>
      <c r="YF46" s="279"/>
      <c r="YG46" s="279"/>
      <c r="YH46" s="279"/>
      <c r="YI46" s="279"/>
      <c r="YJ46" s="279"/>
      <c r="YK46" s="279"/>
      <c r="YL46" s="279"/>
      <c r="YM46" s="279"/>
      <c r="YN46" s="279"/>
      <c r="YO46" s="279"/>
      <c r="YP46" s="279"/>
      <c r="YQ46" s="279"/>
      <c r="YR46" s="279"/>
      <c r="YS46" s="279"/>
      <c r="YT46" s="279"/>
      <c r="YU46" s="279"/>
      <c r="YV46" s="279"/>
      <c r="YW46" s="279"/>
      <c r="YX46" s="279"/>
      <c r="YY46" s="279"/>
      <c r="YZ46" s="279"/>
      <c r="ZA46" s="279"/>
      <c r="ZB46" s="279"/>
      <c r="ZC46" s="279"/>
      <c r="ZD46" s="279"/>
      <c r="ZE46" s="279"/>
      <c r="ZF46" s="279"/>
      <c r="ZG46" s="279"/>
      <c r="ZH46" s="279"/>
      <c r="ZI46" s="279"/>
      <c r="ZJ46" s="279"/>
      <c r="ZK46" s="279"/>
      <c r="ZL46" s="279"/>
      <c r="ZM46" s="279"/>
      <c r="ZN46" s="279"/>
      <c r="ZO46" s="279"/>
      <c r="ZP46" s="279"/>
      <c r="ZQ46" s="279"/>
      <c r="ZR46" s="279"/>
      <c r="ZS46" s="279"/>
      <c r="ZT46" s="279"/>
      <c r="ZU46" s="279"/>
      <c r="ZV46" s="279"/>
      <c r="ZW46" s="279"/>
      <c r="ZX46" s="279"/>
      <c r="ZY46" s="279"/>
      <c r="ZZ46" s="279"/>
      <c r="AAA46" s="279"/>
      <c r="AAB46" s="279"/>
      <c r="AAC46" s="279"/>
      <c r="AAD46" s="279"/>
      <c r="AAE46" s="279"/>
      <c r="AAF46" s="279"/>
      <c r="AAG46" s="279"/>
      <c r="AAH46" s="279"/>
      <c r="AAI46" s="279"/>
      <c r="AAJ46" s="279"/>
      <c r="AAK46" s="279"/>
      <c r="AAL46" s="279"/>
      <c r="AAM46" s="279"/>
      <c r="AAN46" s="279"/>
      <c r="AAO46" s="279"/>
      <c r="AAP46" s="279"/>
      <c r="AAQ46" s="279"/>
      <c r="AAR46" s="279"/>
      <c r="AAS46" s="279"/>
      <c r="AAT46" s="279"/>
      <c r="AAU46" s="279"/>
      <c r="AAV46" s="279"/>
      <c r="AAW46" s="279"/>
      <c r="AAX46" s="279"/>
      <c r="AAY46" s="279"/>
      <c r="AAZ46" s="279"/>
      <c r="ABA46" s="279"/>
      <c r="ABB46" s="279"/>
      <c r="ABC46" s="279"/>
      <c r="ABD46" s="279"/>
      <c r="ABE46" s="279"/>
      <c r="ABF46" s="279"/>
      <c r="ABG46" s="279"/>
      <c r="ABH46" s="279"/>
      <c r="ABI46" s="279"/>
      <c r="ABJ46" s="279"/>
      <c r="ABK46" s="279"/>
      <c r="ABL46" s="279"/>
      <c r="ABM46" s="279"/>
      <c r="ABN46" s="279"/>
      <c r="ABO46" s="279"/>
      <c r="ABP46" s="279"/>
      <c r="ABQ46" s="279"/>
      <c r="ABR46" s="279"/>
      <c r="ABS46" s="279"/>
      <c r="ABT46" s="279"/>
      <c r="ABU46" s="279"/>
      <c r="ABV46" s="279"/>
      <c r="ABW46" s="279"/>
      <c r="ABX46" s="279"/>
      <c r="ABY46" s="279"/>
      <c r="ABZ46" s="279"/>
      <c r="ACA46" s="279"/>
      <c r="ACB46" s="279"/>
      <c r="ACC46" s="279"/>
      <c r="ACD46" s="279"/>
      <c r="ACE46" s="279"/>
      <c r="ACF46" s="279"/>
      <c r="ACG46" s="279"/>
      <c r="ACH46" s="279"/>
      <c r="ACI46" s="279"/>
      <c r="ACJ46" s="279"/>
      <c r="ACK46" s="279"/>
      <c r="ACL46" s="279"/>
      <c r="ACM46" s="279"/>
      <c r="ACN46" s="279"/>
      <c r="ACO46" s="279"/>
      <c r="ACP46" s="279"/>
      <c r="ACQ46" s="279"/>
      <c r="ACR46" s="279"/>
      <c r="ACS46" s="279"/>
      <c r="ACT46" s="279"/>
      <c r="ACU46" s="279"/>
      <c r="ACV46" s="279"/>
      <c r="ACW46" s="279"/>
      <c r="ACX46" s="279"/>
      <c r="ACY46" s="279"/>
      <c r="ACZ46" s="279"/>
      <c r="ADA46" s="279"/>
      <c r="ADB46" s="279"/>
      <c r="ADC46" s="279"/>
      <c r="ADD46" s="279"/>
      <c r="ADE46" s="279"/>
      <c r="ADF46" s="279"/>
      <c r="ADG46" s="279"/>
      <c r="ADH46" s="279"/>
      <c r="ADI46" s="279"/>
      <c r="ADJ46" s="279"/>
      <c r="ADK46" s="279"/>
      <c r="ADL46" s="279"/>
      <c r="ADM46" s="279"/>
      <c r="ADN46" s="279"/>
      <c r="ADO46" s="279"/>
      <c r="ADP46" s="279"/>
      <c r="ADQ46" s="279"/>
      <c r="ADR46" s="279"/>
      <c r="ADS46" s="279"/>
      <c r="ADT46" s="279"/>
      <c r="ADU46" s="279"/>
      <c r="ADV46" s="279"/>
      <c r="ADW46" s="279"/>
      <c r="ADX46" s="279"/>
      <c r="ADY46" s="279"/>
      <c r="ADZ46" s="279"/>
      <c r="AEA46" s="279"/>
      <c r="AEB46" s="279"/>
      <c r="AEC46" s="279"/>
      <c r="AED46" s="279"/>
      <c r="AEE46" s="279"/>
      <c r="AEF46" s="279"/>
      <c r="AEG46" s="279"/>
      <c r="AEH46" s="279"/>
      <c r="AEI46" s="279"/>
      <c r="AEJ46" s="279"/>
      <c r="AEK46" s="279"/>
      <c r="AEL46" s="279"/>
      <c r="AEM46" s="279"/>
      <c r="AEN46" s="279"/>
      <c r="AEO46" s="279"/>
      <c r="AEP46" s="279"/>
      <c r="AEQ46" s="279"/>
      <c r="AER46" s="279"/>
      <c r="AES46" s="279"/>
      <c r="AET46" s="279"/>
      <c r="AEU46" s="279"/>
      <c r="AEV46" s="279"/>
      <c r="AEW46" s="279"/>
      <c r="AEX46" s="279"/>
      <c r="AEY46" s="279"/>
      <c r="AEZ46" s="279"/>
      <c r="AFA46" s="279"/>
      <c r="AFB46" s="279"/>
      <c r="AFC46" s="279"/>
      <c r="AFD46" s="279"/>
      <c r="AFE46" s="279"/>
      <c r="AFF46" s="279"/>
      <c r="AFG46" s="279"/>
      <c r="AFH46" s="279"/>
      <c r="AFI46" s="279"/>
      <c r="AFJ46" s="279"/>
      <c r="AFK46" s="279"/>
      <c r="AFL46" s="279"/>
      <c r="AFM46" s="279"/>
      <c r="AFN46" s="279"/>
      <c r="AFO46" s="279"/>
      <c r="AFP46" s="279"/>
      <c r="AFQ46" s="279"/>
      <c r="AFR46" s="279"/>
      <c r="AFS46" s="279"/>
      <c r="AFT46" s="279"/>
      <c r="AFU46" s="279"/>
      <c r="AFV46" s="279"/>
      <c r="AFW46" s="279"/>
      <c r="AFX46" s="279"/>
      <c r="AFY46" s="279"/>
      <c r="AFZ46" s="279"/>
      <c r="AGA46" s="279"/>
      <c r="AGB46" s="279"/>
      <c r="AGC46" s="279"/>
      <c r="AGD46" s="279"/>
      <c r="AGE46" s="279"/>
      <c r="AGF46" s="279"/>
      <c r="AGG46" s="279"/>
      <c r="AGH46" s="279"/>
      <c r="AGI46" s="279"/>
      <c r="AGJ46" s="279"/>
      <c r="AGK46" s="279"/>
      <c r="AGL46" s="279"/>
      <c r="AGM46" s="279"/>
      <c r="AGN46" s="279"/>
      <c r="AGO46" s="279"/>
      <c r="AGP46" s="279"/>
      <c r="AGQ46" s="279"/>
      <c r="AGR46" s="279"/>
      <c r="AGS46" s="279"/>
      <c r="AGT46" s="279"/>
      <c r="AGU46" s="279"/>
      <c r="AGV46" s="279"/>
      <c r="AGW46" s="279"/>
      <c r="AGX46" s="279"/>
      <c r="AGY46" s="279"/>
      <c r="AGZ46" s="279"/>
      <c r="AHA46" s="279"/>
      <c r="AHB46" s="279"/>
      <c r="AHC46" s="279"/>
      <c r="AHD46" s="279"/>
      <c r="AHE46" s="279"/>
      <c r="AHF46" s="279"/>
      <c r="AHG46" s="279"/>
      <c r="AHH46" s="279"/>
      <c r="AHI46" s="279"/>
      <c r="AHJ46" s="279"/>
      <c r="AHK46" s="279"/>
      <c r="AHL46" s="279"/>
      <c r="AHM46" s="279"/>
      <c r="AHN46" s="279"/>
      <c r="AHO46" s="279"/>
      <c r="AHP46" s="279"/>
      <c r="AHQ46" s="279"/>
      <c r="AHR46" s="279"/>
      <c r="AHS46" s="279"/>
      <c r="AHT46" s="279"/>
      <c r="AHU46" s="279"/>
      <c r="AHV46" s="279"/>
      <c r="AHW46" s="279"/>
      <c r="AHX46" s="279"/>
      <c r="AHY46" s="279"/>
      <c r="AHZ46" s="279"/>
      <c r="AIA46" s="279"/>
      <c r="AIB46" s="279"/>
      <c r="AIC46" s="279"/>
      <c r="AID46" s="279"/>
      <c r="AIE46" s="279"/>
      <c r="AIF46" s="279"/>
      <c r="AIG46" s="279"/>
      <c r="AIH46" s="279"/>
      <c r="AII46" s="279"/>
      <c r="AIJ46" s="279"/>
      <c r="AIK46" s="279"/>
      <c r="AIL46" s="279"/>
      <c r="AIM46" s="279"/>
      <c r="AIN46" s="279"/>
      <c r="AIO46" s="279"/>
      <c r="AIP46" s="279"/>
      <c r="AIQ46" s="279"/>
      <c r="AIR46" s="279"/>
      <c r="AIS46" s="279"/>
      <c r="AIT46" s="279"/>
      <c r="AIU46" s="279"/>
      <c r="AIV46" s="279"/>
      <c r="AIW46" s="279"/>
      <c r="AIX46" s="279"/>
      <c r="AIY46" s="279"/>
      <c r="AIZ46" s="279"/>
      <c r="AJA46" s="279"/>
      <c r="AJB46" s="279"/>
      <c r="AJC46" s="279"/>
      <c r="AJD46" s="279"/>
      <c r="AJE46" s="279"/>
      <c r="AJF46" s="279"/>
      <c r="AJG46" s="279"/>
      <c r="AJH46" s="279"/>
      <c r="AJI46" s="279"/>
      <c r="AJJ46" s="279"/>
      <c r="AJK46" s="279"/>
      <c r="AJL46" s="279"/>
      <c r="AJM46" s="279"/>
      <c r="AJN46" s="279"/>
      <c r="AJO46" s="279"/>
      <c r="AJP46" s="279"/>
      <c r="AJQ46" s="279"/>
      <c r="AJR46" s="279"/>
      <c r="AJS46" s="279"/>
      <c r="AJT46" s="279"/>
      <c r="AJU46" s="279"/>
      <c r="AJV46" s="279"/>
      <c r="AJW46" s="279"/>
      <c r="AJX46" s="279"/>
      <c r="AJY46" s="279"/>
      <c r="AJZ46" s="279"/>
      <c r="AKA46" s="279"/>
      <c r="AKB46" s="279"/>
      <c r="AKC46" s="279"/>
      <c r="AKD46" s="279"/>
      <c r="AKE46" s="279"/>
      <c r="AKF46" s="279"/>
      <c r="AKG46" s="279"/>
      <c r="AKH46" s="279"/>
      <c r="AKI46" s="279"/>
      <c r="AKJ46" s="279"/>
      <c r="AKK46" s="279"/>
      <c r="AKL46" s="279"/>
      <c r="AKM46" s="279"/>
      <c r="AKN46" s="279"/>
      <c r="AKO46" s="279"/>
      <c r="AKP46" s="279"/>
      <c r="AKQ46" s="279"/>
      <c r="AKR46" s="279"/>
      <c r="AKS46" s="279"/>
      <c r="AKT46" s="279"/>
      <c r="AKU46" s="279"/>
      <c r="AKV46" s="279"/>
      <c r="AKW46" s="279"/>
      <c r="AKX46" s="279"/>
      <c r="AKY46" s="279"/>
      <c r="AKZ46" s="279"/>
      <c r="ALA46" s="279"/>
      <c r="ALB46" s="279"/>
      <c r="ALC46" s="279"/>
      <c r="ALD46" s="279"/>
      <c r="ALE46" s="279"/>
      <c r="ALF46" s="279"/>
      <c r="ALG46" s="279"/>
      <c r="ALH46" s="279"/>
      <c r="ALI46" s="279"/>
      <c r="ALJ46" s="279"/>
      <c r="ALK46" s="279"/>
      <c r="ALL46" s="279"/>
      <c r="ALM46" s="279"/>
      <c r="ALN46" s="279"/>
      <c r="ALO46" s="279"/>
      <c r="ALP46" s="279"/>
      <c r="ALQ46" s="279"/>
      <c r="ALR46" s="279"/>
      <c r="ALS46" s="279"/>
      <c r="ALT46" s="279"/>
      <c r="ALU46" s="279"/>
      <c r="ALV46" s="279"/>
      <c r="ALW46" s="279"/>
    </row>
    <row r="47" spans="1:1011" customFormat="1" ht="14.25" customHeight="1">
      <c r="A47" s="345">
        <v>43</v>
      </c>
      <c r="B47" s="316" t="s">
        <v>880</v>
      </c>
      <c r="C47" s="315" t="s">
        <v>872</v>
      </c>
      <c r="D47" s="273">
        <v>107.65</v>
      </c>
      <c r="E47" s="327">
        <v>107650</v>
      </c>
      <c r="F47" s="327"/>
      <c r="G47" s="399">
        <v>2</v>
      </c>
      <c r="H47" s="399"/>
      <c r="I47" s="399">
        <v>1942</v>
      </c>
      <c r="J47" s="399">
        <v>1</v>
      </c>
      <c r="K47" s="400" t="s">
        <v>873</v>
      </c>
      <c r="L47" s="400" t="s">
        <v>374</v>
      </c>
      <c r="M47" s="400" t="s">
        <v>381</v>
      </c>
      <c r="N47" s="401" t="s">
        <v>376</v>
      </c>
      <c r="O47" s="401" t="s">
        <v>376</v>
      </c>
      <c r="P47" s="401" t="s">
        <v>557</v>
      </c>
      <c r="Q47" s="401" t="s">
        <v>376</v>
      </c>
      <c r="R47" s="401" t="s">
        <v>376</v>
      </c>
      <c r="S47" s="401" t="s">
        <v>376</v>
      </c>
      <c r="T47" s="401" t="s">
        <v>376</v>
      </c>
      <c r="U47" s="401" t="s">
        <v>376</v>
      </c>
      <c r="V47" s="401" t="s">
        <v>376</v>
      </c>
      <c r="W47" s="401" t="s">
        <v>376</v>
      </c>
      <c r="X47" s="398" t="s">
        <v>378</v>
      </c>
      <c r="Y47" s="398" t="s">
        <v>376</v>
      </c>
      <c r="Z47" s="398" t="s">
        <v>1184</v>
      </c>
      <c r="AA47" s="398" t="s">
        <v>376</v>
      </c>
      <c r="AB47" s="398" t="s">
        <v>859</v>
      </c>
      <c r="AC47" s="398" t="s">
        <v>859</v>
      </c>
      <c r="AD47" s="408"/>
      <c r="AE47" s="402"/>
      <c r="AF47" s="397"/>
      <c r="AG47" s="398"/>
      <c r="AH47" s="305">
        <v>67.819999999999993</v>
      </c>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279"/>
      <c r="IB47" s="279"/>
      <c r="IC47" s="279"/>
      <c r="ID47" s="279"/>
      <c r="IE47" s="279"/>
      <c r="IF47" s="279"/>
      <c r="IG47" s="279"/>
      <c r="IH47" s="279"/>
      <c r="II47" s="279"/>
      <c r="IJ47" s="279"/>
      <c r="IK47" s="279"/>
      <c r="IL47" s="279"/>
      <c r="IM47" s="279"/>
      <c r="IN47" s="279"/>
      <c r="IO47" s="279"/>
      <c r="IP47" s="279"/>
      <c r="IQ47" s="279"/>
      <c r="IR47" s="279"/>
      <c r="IS47" s="279"/>
      <c r="IT47" s="279"/>
      <c r="IU47" s="279"/>
      <c r="IV47" s="279"/>
      <c r="IW47" s="279"/>
      <c r="IX47" s="279"/>
      <c r="IY47" s="279"/>
      <c r="IZ47" s="279"/>
      <c r="JA47" s="279"/>
      <c r="JB47" s="279"/>
      <c r="JC47" s="279"/>
      <c r="JD47" s="279"/>
      <c r="JE47" s="279"/>
      <c r="JF47" s="279"/>
      <c r="JG47" s="279"/>
      <c r="JH47" s="279"/>
      <c r="JI47" s="279"/>
      <c r="JJ47" s="279"/>
      <c r="JK47" s="279"/>
      <c r="JL47" s="279"/>
      <c r="JM47" s="279"/>
      <c r="JN47" s="279"/>
      <c r="JO47" s="279"/>
      <c r="JP47" s="279"/>
      <c r="JQ47" s="279"/>
      <c r="JR47" s="279"/>
      <c r="JS47" s="279"/>
      <c r="JT47" s="279"/>
      <c r="JU47" s="279"/>
      <c r="JV47" s="279"/>
      <c r="JW47" s="279"/>
      <c r="JX47" s="279"/>
      <c r="JY47" s="279"/>
      <c r="JZ47" s="279"/>
      <c r="KA47" s="279"/>
      <c r="KB47" s="279"/>
      <c r="KC47" s="279"/>
      <c r="KD47" s="279"/>
      <c r="KE47" s="279"/>
      <c r="KF47" s="279"/>
      <c r="KG47" s="279"/>
      <c r="KH47" s="279"/>
      <c r="KI47" s="279"/>
      <c r="KJ47" s="279"/>
      <c r="KK47" s="279"/>
      <c r="KL47" s="279"/>
      <c r="KM47" s="279"/>
      <c r="KN47" s="279"/>
      <c r="KO47" s="279"/>
      <c r="KP47" s="279"/>
      <c r="KQ47" s="279"/>
      <c r="KR47" s="279"/>
      <c r="KS47" s="279"/>
      <c r="KT47" s="279"/>
      <c r="KU47" s="279"/>
      <c r="KV47" s="279"/>
      <c r="KW47" s="279"/>
      <c r="KX47" s="279"/>
      <c r="KY47" s="279"/>
      <c r="KZ47" s="279"/>
      <c r="LA47" s="279"/>
      <c r="LB47" s="279"/>
      <c r="LC47" s="279"/>
      <c r="LD47" s="279"/>
      <c r="LE47" s="279"/>
      <c r="LF47" s="279"/>
      <c r="LG47" s="279"/>
      <c r="LH47" s="279"/>
      <c r="LI47" s="279"/>
      <c r="LJ47" s="279"/>
      <c r="LK47" s="279"/>
      <c r="LL47" s="279"/>
      <c r="LM47" s="279"/>
      <c r="LN47" s="279"/>
      <c r="LO47" s="279"/>
      <c r="LP47" s="279"/>
      <c r="LQ47" s="279"/>
      <c r="LR47" s="279"/>
      <c r="LS47" s="279"/>
      <c r="LT47" s="279"/>
      <c r="LU47" s="279"/>
      <c r="LV47" s="279"/>
      <c r="LW47" s="279"/>
      <c r="LX47" s="279"/>
      <c r="LY47" s="279"/>
      <c r="LZ47" s="279"/>
      <c r="MA47" s="279"/>
      <c r="MB47" s="279"/>
      <c r="MC47" s="279"/>
      <c r="MD47" s="279"/>
      <c r="ME47" s="279"/>
      <c r="MF47" s="279"/>
      <c r="MG47" s="279"/>
      <c r="MH47" s="279"/>
      <c r="MI47" s="279"/>
      <c r="MJ47" s="279"/>
      <c r="MK47" s="279"/>
      <c r="ML47" s="279"/>
      <c r="MM47" s="279"/>
      <c r="MN47" s="279"/>
      <c r="MO47" s="279"/>
      <c r="MP47" s="279"/>
      <c r="MQ47" s="279"/>
      <c r="MR47" s="279"/>
      <c r="MS47" s="279"/>
      <c r="MT47" s="279"/>
      <c r="MU47" s="279"/>
      <c r="MV47" s="279"/>
      <c r="MW47" s="279"/>
      <c r="MX47" s="279"/>
      <c r="MY47" s="279"/>
      <c r="MZ47" s="279"/>
      <c r="NA47" s="279"/>
      <c r="NB47" s="279"/>
      <c r="NC47" s="279"/>
      <c r="ND47" s="279"/>
      <c r="NE47" s="279"/>
      <c r="NF47" s="279"/>
      <c r="NG47" s="279"/>
      <c r="NH47" s="279"/>
      <c r="NI47" s="279"/>
      <c r="NJ47" s="279"/>
      <c r="NK47" s="279"/>
      <c r="NL47" s="279"/>
      <c r="NM47" s="279"/>
      <c r="NN47" s="279"/>
      <c r="NO47" s="279"/>
      <c r="NP47" s="279"/>
      <c r="NQ47" s="279"/>
      <c r="NR47" s="279"/>
      <c r="NS47" s="279"/>
      <c r="NT47" s="279"/>
      <c r="NU47" s="279"/>
      <c r="NV47" s="279"/>
      <c r="NW47" s="279"/>
      <c r="NX47" s="279"/>
      <c r="NY47" s="279"/>
      <c r="NZ47" s="279"/>
      <c r="OA47" s="279"/>
      <c r="OB47" s="279"/>
      <c r="OC47" s="279"/>
      <c r="OD47" s="279"/>
      <c r="OE47" s="279"/>
      <c r="OF47" s="279"/>
      <c r="OG47" s="279"/>
      <c r="OH47" s="279"/>
      <c r="OI47" s="279"/>
      <c r="OJ47" s="279"/>
      <c r="OK47" s="279"/>
      <c r="OL47" s="279"/>
      <c r="OM47" s="279"/>
      <c r="ON47" s="279"/>
      <c r="OO47" s="279"/>
      <c r="OP47" s="279"/>
      <c r="OQ47" s="279"/>
      <c r="OR47" s="279"/>
      <c r="OS47" s="279"/>
      <c r="OT47" s="279"/>
      <c r="OU47" s="279"/>
      <c r="OV47" s="279"/>
      <c r="OW47" s="279"/>
      <c r="OX47" s="279"/>
      <c r="OY47" s="279"/>
      <c r="OZ47" s="279"/>
      <c r="PA47" s="279"/>
      <c r="PB47" s="279"/>
      <c r="PC47" s="279"/>
      <c r="PD47" s="279"/>
      <c r="PE47" s="279"/>
      <c r="PF47" s="279"/>
      <c r="PG47" s="279"/>
      <c r="PH47" s="279"/>
      <c r="PI47" s="279"/>
      <c r="PJ47" s="279"/>
      <c r="PK47" s="279"/>
      <c r="PL47" s="279"/>
      <c r="PM47" s="279"/>
      <c r="PN47" s="279"/>
      <c r="PO47" s="279"/>
      <c r="PP47" s="279"/>
      <c r="PQ47" s="279"/>
      <c r="PR47" s="279"/>
      <c r="PS47" s="279"/>
      <c r="PT47" s="279"/>
      <c r="PU47" s="279"/>
      <c r="PV47" s="279"/>
      <c r="PW47" s="279"/>
      <c r="PX47" s="279"/>
      <c r="PY47" s="279"/>
      <c r="PZ47" s="279"/>
      <c r="QA47" s="279"/>
      <c r="QB47" s="279"/>
      <c r="QC47" s="279"/>
      <c r="QD47" s="279"/>
      <c r="QE47" s="279"/>
      <c r="QF47" s="279"/>
      <c r="QG47" s="279"/>
      <c r="QH47" s="279"/>
      <c r="QI47" s="279"/>
      <c r="QJ47" s="279"/>
      <c r="QK47" s="279"/>
      <c r="QL47" s="279"/>
      <c r="QM47" s="279"/>
      <c r="QN47" s="279"/>
      <c r="QO47" s="279"/>
      <c r="QP47" s="279"/>
      <c r="QQ47" s="279"/>
      <c r="QR47" s="279"/>
      <c r="QS47" s="279"/>
      <c r="QT47" s="279"/>
      <c r="QU47" s="279"/>
      <c r="QV47" s="279"/>
      <c r="QW47" s="279"/>
      <c r="QX47" s="279"/>
      <c r="QY47" s="279"/>
      <c r="QZ47" s="279"/>
      <c r="RA47" s="279"/>
      <c r="RB47" s="279"/>
      <c r="RC47" s="279"/>
      <c r="RD47" s="279"/>
      <c r="RE47" s="279"/>
      <c r="RF47" s="279"/>
      <c r="RG47" s="279"/>
      <c r="RH47" s="279"/>
      <c r="RI47" s="279"/>
      <c r="RJ47" s="279"/>
      <c r="RK47" s="279"/>
      <c r="RL47" s="279"/>
      <c r="RM47" s="279"/>
      <c r="RN47" s="279"/>
      <c r="RO47" s="279"/>
      <c r="RP47" s="279"/>
      <c r="RQ47" s="279"/>
      <c r="RR47" s="279"/>
      <c r="RS47" s="279"/>
      <c r="RT47" s="279"/>
      <c r="RU47" s="279"/>
      <c r="RV47" s="279"/>
      <c r="RW47" s="279"/>
      <c r="RX47" s="279"/>
      <c r="RY47" s="279"/>
      <c r="RZ47" s="279"/>
      <c r="SA47" s="279"/>
      <c r="SB47" s="279"/>
      <c r="SC47" s="279"/>
      <c r="SD47" s="279"/>
      <c r="SE47" s="279"/>
      <c r="SF47" s="279"/>
      <c r="SG47" s="279"/>
      <c r="SH47" s="279"/>
      <c r="SI47" s="279"/>
      <c r="SJ47" s="279"/>
      <c r="SK47" s="279"/>
      <c r="SL47" s="279"/>
      <c r="SM47" s="279"/>
      <c r="SN47" s="279"/>
      <c r="SO47" s="279"/>
      <c r="SP47" s="279"/>
      <c r="SQ47" s="279"/>
      <c r="SR47" s="279"/>
      <c r="SS47" s="279"/>
      <c r="ST47" s="279"/>
      <c r="SU47" s="279"/>
      <c r="SV47" s="279"/>
      <c r="SW47" s="279"/>
      <c r="SX47" s="279"/>
      <c r="SY47" s="279"/>
      <c r="SZ47" s="279"/>
      <c r="TA47" s="279"/>
      <c r="TB47" s="279"/>
      <c r="TC47" s="279"/>
      <c r="TD47" s="279"/>
      <c r="TE47" s="279"/>
      <c r="TF47" s="279"/>
      <c r="TG47" s="279"/>
      <c r="TH47" s="279"/>
      <c r="TI47" s="279"/>
      <c r="TJ47" s="279"/>
      <c r="TK47" s="279"/>
      <c r="TL47" s="279"/>
      <c r="TM47" s="279"/>
      <c r="TN47" s="279"/>
      <c r="TO47" s="279"/>
      <c r="TP47" s="279"/>
      <c r="TQ47" s="279"/>
      <c r="TR47" s="279"/>
      <c r="TS47" s="279"/>
      <c r="TT47" s="279"/>
      <c r="TU47" s="279"/>
      <c r="TV47" s="279"/>
      <c r="TW47" s="279"/>
      <c r="TX47" s="279"/>
      <c r="TY47" s="279"/>
      <c r="TZ47" s="279"/>
      <c r="UA47" s="279"/>
      <c r="UB47" s="279"/>
      <c r="UC47" s="279"/>
      <c r="UD47" s="279"/>
      <c r="UE47" s="279"/>
      <c r="UF47" s="279"/>
      <c r="UG47" s="279"/>
      <c r="UH47" s="279"/>
      <c r="UI47" s="279"/>
      <c r="UJ47" s="279"/>
      <c r="UK47" s="279"/>
      <c r="UL47" s="279"/>
      <c r="UM47" s="279"/>
      <c r="UN47" s="279"/>
      <c r="UO47" s="279"/>
      <c r="UP47" s="279"/>
      <c r="UQ47" s="279"/>
      <c r="UR47" s="279"/>
      <c r="US47" s="279"/>
      <c r="UT47" s="279"/>
      <c r="UU47" s="279"/>
      <c r="UV47" s="279"/>
      <c r="UW47" s="279"/>
      <c r="UX47" s="279"/>
      <c r="UY47" s="279"/>
      <c r="UZ47" s="279"/>
      <c r="VA47" s="279"/>
      <c r="VB47" s="279"/>
      <c r="VC47" s="279"/>
      <c r="VD47" s="279"/>
      <c r="VE47" s="279"/>
      <c r="VF47" s="279"/>
      <c r="VG47" s="279"/>
      <c r="VH47" s="279"/>
      <c r="VI47" s="279"/>
      <c r="VJ47" s="279"/>
      <c r="VK47" s="279"/>
      <c r="VL47" s="279"/>
      <c r="VM47" s="279"/>
      <c r="VN47" s="279"/>
      <c r="VO47" s="279"/>
      <c r="VP47" s="279"/>
      <c r="VQ47" s="279"/>
      <c r="VR47" s="279"/>
      <c r="VS47" s="279"/>
      <c r="VT47" s="279"/>
      <c r="VU47" s="279"/>
      <c r="VV47" s="279"/>
      <c r="VW47" s="279"/>
      <c r="VX47" s="279"/>
      <c r="VY47" s="279"/>
      <c r="VZ47" s="279"/>
      <c r="WA47" s="279"/>
      <c r="WB47" s="279"/>
      <c r="WC47" s="279"/>
      <c r="WD47" s="279"/>
      <c r="WE47" s="279"/>
      <c r="WF47" s="279"/>
      <c r="WG47" s="279"/>
      <c r="WH47" s="279"/>
      <c r="WI47" s="279"/>
      <c r="WJ47" s="279"/>
      <c r="WK47" s="279"/>
      <c r="WL47" s="279"/>
      <c r="WM47" s="279"/>
      <c r="WN47" s="279"/>
      <c r="WO47" s="279"/>
      <c r="WP47" s="279"/>
      <c r="WQ47" s="279"/>
      <c r="WR47" s="279"/>
      <c r="WS47" s="279"/>
      <c r="WT47" s="279"/>
      <c r="WU47" s="279"/>
      <c r="WV47" s="279"/>
      <c r="WW47" s="279"/>
      <c r="WX47" s="279"/>
      <c r="WY47" s="279"/>
      <c r="WZ47" s="279"/>
      <c r="XA47" s="279"/>
      <c r="XB47" s="279"/>
      <c r="XC47" s="279"/>
      <c r="XD47" s="279"/>
      <c r="XE47" s="279"/>
      <c r="XF47" s="279"/>
      <c r="XG47" s="279"/>
      <c r="XH47" s="279"/>
      <c r="XI47" s="279"/>
      <c r="XJ47" s="279"/>
      <c r="XK47" s="279"/>
      <c r="XL47" s="279"/>
      <c r="XM47" s="279"/>
      <c r="XN47" s="279"/>
      <c r="XO47" s="279"/>
      <c r="XP47" s="279"/>
      <c r="XQ47" s="279"/>
      <c r="XR47" s="279"/>
      <c r="XS47" s="279"/>
      <c r="XT47" s="279"/>
      <c r="XU47" s="279"/>
      <c r="XV47" s="279"/>
      <c r="XW47" s="279"/>
      <c r="XX47" s="279"/>
      <c r="XY47" s="279"/>
      <c r="XZ47" s="279"/>
      <c r="YA47" s="279"/>
      <c r="YB47" s="279"/>
      <c r="YC47" s="279"/>
      <c r="YD47" s="279"/>
      <c r="YE47" s="279"/>
      <c r="YF47" s="279"/>
      <c r="YG47" s="279"/>
      <c r="YH47" s="279"/>
      <c r="YI47" s="279"/>
      <c r="YJ47" s="279"/>
      <c r="YK47" s="279"/>
      <c r="YL47" s="279"/>
      <c r="YM47" s="279"/>
      <c r="YN47" s="279"/>
      <c r="YO47" s="279"/>
      <c r="YP47" s="279"/>
      <c r="YQ47" s="279"/>
      <c r="YR47" s="279"/>
      <c r="YS47" s="279"/>
      <c r="YT47" s="279"/>
      <c r="YU47" s="279"/>
      <c r="YV47" s="279"/>
      <c r="YW47" s="279"/>
      <c r="YX47" s="279"/>
      <c r="YY47" s="279"/>
      <c r="YZ47" s="279"/>
      <c r="ZA47" s="279"/>
      <c r="ZB47" s="279"/>
      <c r="ZC47" s="279"/>
      <c r="ZD47" s="279"/>
      <c r="ZE47" s="279"/>
      <c r="ZF47" s="279"/>
      <c r="ZG47" s="279"/>
      <c r="ZH47" s="279"/>
      <c r="ZI47" s="279"/>
      <c r="ZJ47" s="279"/>
      <c r="ZK47" s="279"/>
      <c r="ZL47" s="279"/>
      <c r="ZM47" s="279"/>
      <c r="ZN47" s="279"/>
      <c r="ZO47" s="279"/>
      <c r="ZP47" s="279"/>
      <c r="ZQ47" s="279"/>
      <c r="ZR47" s="279"/>
      <c r="ZS47" s="279"/>
      <c r="ZT47" s="279"/>
      <c r="ZU47" s="279"/>
      <c r="ZV47" s="279"/>
      <c r="ZW47" s="279"/>
      <c r="ZX47" s="279"/>
      <c r="ZY47" s="279"/>
      <c r="ZZ47" s="279"/>
      <c r="AAA47" s="279"/>
      <c r="AAB47" s="279"/>
      <c r="AAC47" s="279"/>
      <c r="AAD47" s="279"/>
      <c r="AAE47" s="279"/>
      <c r="AAF47" s="279"/>
      <c r="AAG47" s="279"/>
      <c r="AAH47" s="279"/>
      <c r="AAI47" s="279"/>
      <c r="AAJ47" s="279"/>
      <c r="AAK47" s="279"/>
      <c r="AAL47" s="279"/>
      <c r="AAM47" s="279"/>
      <c r="AAN47" s="279"/>
      <c r="AAO47" s="279"/>
      <c r="AAP47" s="279"/>
      <c r="AAQ47" s="279"/>
      <c r="AAR47" s="279"/>
      <c r="AAS47" s="279"/>
      <c r="AAT47" s="279"/>
      <c r="AAU47" s="279"/>
      <c r="AAV47" s="279"/>
      <c r="AAW47" s="279"/>
      <c r="AAX47" s="279"/>
      <c r="AAY47" s="279"/>
      <c r="AAZ47" s="279"/>
      <c r="ABA47" s="279"/>
      <c r="ABB47" s="279"/>
      <c r="ABC47" s="279"/>
      <c r="ABD47" s="279"/>
      <c r="ABE47" s="279"/>
      <c r="ABF47" s="279"/>
      <c r="ABG47" s="279"/>
      <c r="ABH47" s="279"/>
      <c r="ABI47" s="279"/>
      <c r="ABJ47" s="279"/>
      <c r="ABK47" s="279"/>
      <c r="ABL47" s="279"/>
      <c r="ABM47" s="279"/>
      <c r="ABN47" s="279"/>
      <c r="ABO47" s="279"/>
      <c r="ABP47" s="279"/>
      <c r="ABQ47" s="279"/>
      <c r="ABR47" s="279"/>
      <c r="ABS47" s="279"/>
      <c r="ABT47" s="279"/>
      <c r="ABU47" s="279"/>
      <c r="ABV47" s="279"/>
      <c r="ABW47" s="279"/>
      <c r="ABX47" s="279"/>
      <c r="ABY47" s="279"/>
      <c r="ABZ47" s="279"/>
      <c r="ACA47" s="279"/>
      <c r="ACB47" s="279"/>
      <c r="ACC47" s="279"/>
      <c r="ACD47" s="279"/>
      <c r="ACE47" s="279"/>
      <c r="ACF47" s="279"/>
      <c r="ACG47" s="279"/>
      <c r="ACH47" s="279"/>
      <c r="ACI47" s="279"/>
      <c r="ACJ47" s="279"/>
      <c r="ACK47" s="279"/>
      <c r="ACL47" s="279"/>
      <c r="ACM47" s="279"/>
      <c r="ACN47" s="279"/>
      <c r="ACO47" s="279"/>
      <c r="ACP47" s="279"/>
      <c r="ACQ47" s="279"/>
      <c r="ACR47" s="279"/>
      <c r="ACS47" s="279"/>
      <c r="ACT47" s="279"/>
      <c r="ACU47" s="279"/>
      <c r="ACV47" s="279"/>
      <c r="ACW47" s="279"/>
      <c r="ACX47" s="279"/>
      <c r="ACY47" s="279"/>
      <c r="ACZ47" s="279"/>
      <c r="ADA47" s="279"/>
      <c r="ADB47" s="279"/>
      <c r="ADC47" s="279"/>
      <c r="ADD47" s="279"/>
      <c r="ADE47" s="279"/>
      <c r="ADF47" s="279"/>
      <c r="ADG47" s="279"/>
      <c r="ADH47" s="279"/>
      <c r="ADI47" s="279"/>
      <c r="ADJ47" s="279"/>
      <c r="ADK47" s="279"/>
      <c r="ADL47" s="279"/>
      <c r="ADM47" s="279"/>
      <c r="ADN47" s="279"/>
      <c r="ADO47" s="279"/>
      <c r="ADP47" s="279"/>
      <c r="ADQ47" s="279"/>
      <c r="ADR47" s="279"/>
      <c r="ADS47" s="279"/>
      <c r="ADT47" s="279"/>
      <c r="ADU47" s="279"/>
      <c r="ADV47" s="279"/>
      <c r="ADW47" s="279"/>
      <c r="ADX47" s="279"/>
      <c r="ADY47" s="279"/>
      <c r="ADZ47" s="279"/>
      <c r="AEA47" s="279"/>
      <c r="AEB47" s="279"/>
      <c r="AEC47" s="279"/>
      <c r="AED47" s="279"/>
      <c r="AEE47" s="279"/>
      <c r="AEF47" s="279"/>
      <c r="AEG47" s="279"/>
      <c r="AEH47" s="279"/>
      <c r="AEI47" s="279"/>
      <c r="AEJ47" s="279"/>
      <c r="AEK47" s="279"/>
      <c r="AEL47" s="279"/>
      <c r="AEM47" s="279"/>
      <c r="AEN47" s="279"/>
      <c r="AEO47" s="279"/>
      <c r="AEP47" s="279"/>
      <c r="AEQ47" s="279"/>
      <c r="AER47" s="279"/>
      <c r="AES47" s="279"/>
      <c r="AET47" s="279"/>
      <c r="AEU47" s="279"/>
      <c r="AEV47" s="279"/>
      <c r="AEW47" s="279"/>
      <c r="AEX47" s="279"/>
      <c r="AEY47" s="279"/>
      <c r="AEZ47" s="279"/>
      <c r="AFA47" s="279"/>
      <c r="AFB47" s="279"/>
      <c r="AFC47" s="279"/>
      <c r="AFD47" s="279"/>
      <c r="AFE47" s="279"/>
      <c r="AFF47" s="279"/>
      <c r="AFG47" s="279"/>
      <c r="AFH47" s="279"/>
      <c r="AFI47" s="279"/>
      <c r="AFJ47" s="279"/>
      <c r="AFK47" s="279"/>
      <c r="AFL47" s="279"/>
      <c r="AFM47" s="279"/>
      <c r="AFN47" s="279"/>
      <c r="AFO47" s="279"/>
      <c r="AFP47" s="279"/>
      <c r="AFQ47" s="279"/>
      <c r="AFR47" s="279"/>
      <c r="AFS47" s="279"/>
      <c r="AFT47" s="279"/>
      <c r="AFU47" s="279"/>
      <c r="AFV47" s="279"/>
      <c r="AFW47" s="279"/>
      <c r="AFX47" s="279"/>
      <c r="AFY47" s="279"/>
      <c r="AFZ47" s="279"/>
      <c r="AGA47" s="279"/>
      <c r="AGB47" s="279"/>
      <c r="AGC47" s="279"/>
      <c r="AGD47" s="279"/>
      <c r="AGE47" s="279"/>
      <c r="AGF47" s="279"/>
      <c r="AGG47" s="279"/>
      <c r="AGH47" s="279"/>
      <c r="AGI47" s="279"/>
      <c r="AGJ47" s="279"/>
      <c r="AGK47" s="279"/>
      <c r="AGL47" s="279"/>
      <c r="AGM47" s="279"/>
      <c r="AGN47" s="279"/>
      <c r="AGO47" s="279"/>
      <c r="AGP47" s="279"/>
      <c r="AGQ47" s="279"/>
      <c r="AGR47" s="279"/>
      <c r="AGS47" s="279"/>
      <c r="AGT47" s="279"/>
      <c r="AGU47" s="279"/>
      <c r="AGV47" s="279"/>
      <c r="AGW47" s="279"/>
      <c r="AGX47" s="279"/>
      <c r="AGY47" s="279"/>
      <c r="AGZ47" s="279"/>
      <c r="AHA47" s="279"/>
      <c r="AHB47" s="279"/>
      <c r="AHC47" s="279"/>
      <c r="AHD47" s="279"/>
      <c r="AHE47" s="279"/>
      <c r="AHF47" s="279"/>
      <c r="AHG47" s="279"/>
      <c r="AHH47" s="279"/>
      <c r="AHI47" s="279"/>
      <c r="AHJ47" s="279"/>
      <c r="AHK47" s="279"/>
      <c r="AHL47" s="279"/>
      <c r="AHM47" s="279"/>
      <c r="AHN47" s="279"/>
      <c r="AHO47" s="279"/>
      <c r="AHP47" s="279"/>
      <c r="AHQ47" s="279"/>
      <c r="AHR47" s="279"/>
      <c r="AHS47" s="279"/>
      <c r="AHT47" s="279"/>
      <c r="AHU47" s="279"/>
      <c r="AHV47" s="279"/>
      <c r="AHW47" s="279"/>
      <c r="AHX47" s="279"/>
      <c r="AHY47" s="279"/>
      <c r="AHZ47" s="279"/>
      <c r="AIA47" s="279"/>
      <c r="AIB47" s="279"/>
      <c r="AIC47" s="279"/>
      <c r="AID47" s="279"/>
      <c r="AIE47" s="279"/>
      <c r="AIF47" s="279"/>
      <c r="AIG47" s="279"/>
      <c r="AIH47" s="279"/>
      <c r="AII47" s="279"/>
      <c r="AIJ47" s="279"/>
      <c r="AIK47" s="279"/>
      <c r="AIL47" s="279"/>
      <c r="AIM47" s="279"/>
      <c r="AIN47" s="279"/>
      <c r="AIO47" s="279"/>
      <c r="AIP47" s="279"/>
      <c r="AIQ47" s="279"/>
      <c r="AIR47" s="279"/>
      <c r="AIS47" s="279"/>
      <c r="AIT47" s="279"/>
      <c r="AIU47" s="279"/>
      <c r="AIV47" s="279"/>
      <c r="AIW47" s="279"/>
      <c r="AIX47" s="279"/>
      <c r="AIY47" s="279"/>
      <c r="AIZ47" s="279"/>
      <c r="AJA47" s="279"/>
      <c r="AJB47" s="279"/>
      <c r="AJC47" s="279"/>
      <c r="AJD47" s="279"/>
      <c r="AJE47" s="279"/>
      <c r="AJF47" s="279"/>
      <c r="AJG47" s="279"/>
      <c r="AJH47" s="279"/>
      <c r="AJI47" s="279"/>
      <c r="AJJ47" s="279"/>
      <c r="AJK47" s="279"/>
      <c r="AJL47" s="279"/>
      <c r="AJM47" s="279"/>
      <c r="AJN47" s="279"/>
      <c r="AJO47" s="279"/>
      <c r="AJP47" s="279"/>
      <c r="AJQ47" s="279"/>
      <c r="AJR47" s="279"/>
      <c r="AJS47" s="279"/>
      <c r="AJT47" s="279"/>
      <c r="AJU47" s="279"/>
      <c r="AJV47" s="279"/>
      <c r="AJW47" s="279"/>
      <c r="AJX47" s="279"/>
      <c r="AJY47" s="279"/>
      <c r="AJZ47" s="279"/>
      <c r="AKA47" s="279"/>
      <c r="AKB47" s="279"/>
      <c r="AKC47" s="279"/>
      <c r="AKD47" s="279"/>
      <c r="AKE47" s="279"/>
      <c r="AKF47" s="279"/>
      <c r="AKG47" s="279"/>
      <c r="AKH47" s="279"/>
      <c r="AKI47" s="279"/>
      <c r="AKJ47" s="279"/>
      <c r="AKK47" s="279"/>
      <c r="AKL47" s="279"/>
      <c r="AKM47" s="279"/>
      <c r="AKN47" s="279"/>
      <c r="AKO47" s="279"/>
      <c r="AKP47" s="279"/>
      <c r="AKQ47" s="279"/>
      <c r="AKR47" s="279"/>
      <c r="AKS47" s="279"/>
      <c r="AKT47" s="279"/>
      <c r="AKU47" s="279"/>
      <c r="AKV47" s="279"/>
      <c r="AKW47" s="279"/>
      <c r="AKX47" s="279"/>
      <c r="AKY47" s="279"/>
      <c r="AKZ47" s="279"/>
      <c r="ALA47" s="279"/>
      <c r="ALB47" s="279"/>
      <c r="ALC47" s="279"/>
      <c r="ALD47" s="279"/>
      <c r="ALE47" s="279"/>
      <c r="ALF47" s="279"/>
      <c r="ALG47" s="279"/>
      <c r="ALH47" s="279"/>
      <c r="ALI47" s="279"/>
      <c r="ALJ47" s="279"/>
      <c r="ALK47" s="279"/>
      <c r="ALL47" s="279"/>
      <c r="ALM47" s="279"/>
      <c r="ALN47" s="279"/>
      <c r="ALO47" s="279"/>
      <c r="ALP47" s="279"/>
      <c r="ALQ47" s="279"/>
      <c r="ALR47" s="279"/>
      <c r="ALS47" s="279"/>
      <c r="ALT47" s="279"/>
      <c r="ALU47" s="279"/>
      <c r="ALV47" s="279"/>
      <c r="ALW47" s="279"/>
    </row>
    <row r="48" spans="1:1011" ht="14.25" customHeight="1">
      <c r="A48" s="345">
        <v>44</v>
      </c>
      <c r="B48" s="316" t="s">
        <v>881</v>
      </c>
      <c r="C48" s="315" t="s">
        <v>872</v>
      </c>
      <c r="D48" s="273">
        <v>368.94</v>
      </c>
      <c r="E48" s="327">
        <v>423588</v>
      </c>
      <c r="F48" s="327"/>
      <c r="G48" s="399">
        <v>6</v>
      </c>
      <c r="H48" s="399"/>
      <c r="I48" s="399">
        <v>1942</v>
      </c>
      <c r="J48" s="399">
        <v>1</v>
      </c>
      <c r="K48" s="400" t="s">
        <v>873</v>
      </c>
      <c r="L48" s="400" t="s">
        <v>374</v>
      </c>
      <c r="M48" s="400" t="s">
        <v>381</v>
      </c>
      <c r="N48" s="401" t="s">
        <v>376</v>
      </c>
      <c r="O48" s="401" t="s">
        <v>376</v>
      </c>
      <c r="P48" s="401" t="s">
        <v>557</v>
      </c>
      <c r="Q48" s="401" t="s">
        <v>376</v>
      </c>
      <c r="R48" s="401" t="s">
        <v>376</v>
      </c>
      <c r="S48" s="401" t="s">
        <v>376</v>
      </c>
      <c r="T48" s="401" t="s">
        <v>376</v>
      </c>
      <c r="U48" s="401" t="s">
        <v>376</v>
      </c>
      <c r="V48" s="401" t="s">
        <v>376</v>
      </c>
      <c r="W48" s="401" t="s">
        <v>376</v>
      </c>
      <c r="X48" s="398" t="s">
        <v>376</v>
      </c>
      <c r="Y48" s="398" t="s">
        <v>376</v>
      </c>
      <c r="Z48" s="398" t="s">
        <v>1184</v>
      </c>
      <c r="AA48" s="398" t="s">
        <v>376</v>
      </c>
      <c r="AB48" s="398" t="s">
        <v>859</v>
      </c>
      <c r="AC48" s="398" t="s">
        <v>859</v>
      </c>
      <c r="AD48" s="408"/>
      <c r="AE48" s="402"/>
      <c r="AF48" s="397"/>
      <c r="AG48" s="398"/>
      <c r="AH48" s="305">
        <v>266.86</v>
      </c>
    </row>
    <row r="49" spans="1:1011" ht="14.25" customHeight="1">
      <c r="A49" s="345">
        <v>45</v>
      </c>
      <c r="B49" s="154" t="s">
        <v>31</v>
      </c>
      <c r="C49" s="149" t="s">
        <v>32</v>
      </c>
      <c r="D49" s="273">
        <v>126.64</v>
      </c>
      <c r="E49" s="143">
        <v>126640</v>
      </c>
      <c r="F49" s="317"/>
      <c r="G49" s="399">
        <v>3</v>
      </c>
      <c r="H49" s="399"/>
      <c r="I49" s="390">
        <v>1945</v>
      </c>
      <c r="J49" s="390">
        <v>2</v>
      </c>
      <c r="K49" s="391" t="s">
        <v>385</v>
      </c>
      <c r="L49" s="391" t="s">
        <v>374</v>
      </c>
      <c r="M49" s="391" t="s">
        <v>381</v>
      </c>
      <c r="N49" s="387" t="s">
        <v>376</v>
      </c>
      <c r="O49" s="387" t="s">
        <v>376</v>
      </c>
      <c r="P49" s="387" t="s">
        <v>386</v>
      </c>
      <c r="Q49" s="387" t="s">
        <v>378</v>
      </c>
      <c r="R49" s="387" t="s">
        <v>376</v>
      </c>
      <c r="S49" s="387" t="s">
        <v>376</v>
      </c>
      <c r="T49" s="387" t="s">
        <v>376</v>
      </c>
      <c r="U49" s="387"/>
      <c r="V49" s="387" t="s">
        <v>376</v>
      </c>
      <c r="W49" s="387" t="s">
        <v>376</v>
      </c>
      <c r="X49" s="388" t="s">
        <v>376</v>
      </c>
      <c r="Y49" s="388" t="s">
        <v>378</v>
      </c>
      <c r="Z49" s="392">
        <v>44008</v>
      </c>
      <c r="AA49" s="388" t="s">
        <v>376</v>
      </c>
      <c r="AB49" s="392">
        <v>43480</v>
      </c>
      <c r="AC49" s="389"/>
      <c r="AD49" s="393" t="s">
        <v>1216</v>
      </c>
      <c r="AE49" s="394" t="s">
        <v>1217</v>
      </c>
      <c r="AF49" s="395" t="s">
        <v>1218</v>
      </c>
      <c r="AG49" s="389"/>
      <c r="AH49" s="305">
        <v>79.78</v>
      </c>
    </row>
    <row r="50" spans="1:1011" ht="14.25" customHeight="1">
      <c r="A50" s="345">
        <v>46</v>
      </c>
      <c r="B50" s="271" t="s">
        <v>33</v>
      </c>
      <c r="C50" s="149" t="s">
        <v>32</v>
      </c>
      <c r="D50" s="273">
        <v>106.04</v>
      </c>
      <c r="E50" s="327">
        <v>133208.74</v>
      </c>
      <c r="F50" s="317"/>
      <c r="G50" s="399">
        <v>3</v>
      </c>
      <c r="H50" s="399"/>
      <c r="I50" s="390">
        <v>1934</v>
      </c>
      <c r="J50" s="390">
        <v>2</v>
      </c>
      <c r="K50" s="391" t="s">
        <v>399</v>
      </c>
      <c r="L50" s="391" t="s">
        <v>374</v>
      </c>
      <c r="M50" s="391" t="s">
        <v>381</v>
      </c>
      <c r="N50" s="387" t="s">
        <v>376</v>
      </c>
      <c r="O50" s="387" t="s">
        <v>376</v>
      </c>
      <c r="P50" s="387" t="s">
        <v>384</v>
      </c>
      <c r="Q50" s="387" t="s">
        <v>378</v>
      </c>
      <c r="R50" s="387" t="s">
        <v>376</v>
      </c>
      <c r="S50" s="387" t="s">
        <v>376</v>
      </c>
      <c r="T50" s="387" t="s">
        <v>376</v>
      </c>
      <c r="U50" s="387"/>
      <c r="V50" s="387" t="s">
        <v>376</v>
      </c>
      <c r="W50" s="387" t="s">
        <v>376</v>
      </c>
      <c r="X50" s="388" t="s">
        <v>376</v>
      </c>
      <c r="Y50" s="388" t="s">
        <v>378</v>
      </c>
      <c r="Z50" s="392">
        <v>44008</v>
      </c>
      <c r="AA50" s="388" t="s">
        <v>376</v>
      </c>
      <c r="AB50" s="392">
        <v>43480</v>
      </c>
      <c r="AC50" s="389"/>
      <c r="AD50" s="393" t="s">
        <v>1219</v>
      </c>
      <c r="AE50" s="389" t="s">
        <v>1220</v>
      </c>
      <c r="AF50" s="395" t="s">
        <v>1221</v>
      </c>
      <c r="AG50" s="389"/>
      <c r="AH50" s="305">
        <v>83.92</v>
      </c>
    </row>
    <row r="51" spans="1:1011" ht="14.25" customHeight="1">
      <c r="A51" s="345">
        <v>47</v>
      </c>
      <c r="B51" s="154" t="s">
        <v>34</v>
      </c>
      <c r="C51" s="149" t="s">
        <v>26</v>
      </c>
      <c r="D51" s="273">
        <v>315.24</v>
      </c>
      <c r="E51" s="143"/>
      <c r="F51" s="344">
        <v>645183.26</v>
      </c>
      <c r="G51" s="399">
        <v>6</v>
      </c>
      <c r="H51" s="399"/>
      <c r="I51" s="390">
        <v>1920</v>
      </c>
      <c r="J51" s="390">
        <v>3</v>
      </c>
      <c r="K51" s="391" t="s">
        <v>400</v>
      </c>
      <c r="L51" s="391" t="s">
        <v>374</v>
      </c>
      <c r="M51" s="391" t="s">
        <v>381</v>
      </c>
      <c r="N51" s="387" t="s">
        <v>376</v>
      </c>
      <c r="O51" s="387" t="s">
        <v>376</v>
      </c>
      <c r="P51" s="387" t="s">
        <v>377</v>
      </c>
      <c r="Q51" s="387" t="s">
        <v>378</v>
      </c>
      <c r="R51" s="387" t="s">
        <v>376</v>
      </c>
      <c r="S51" s="387" t="s">
        <v>376</v>
      </c>
      <c r="T51" s="387" t="s">
        <v>376</v>
      </c>
      <c r="U51" s="387"/>
      <c r="V51" s="387" t="s">
        <v>376</v>
      </c>
      <c r="W51" s="387" t="s">
        <v>378</v>
      </c>
      <c r="X51" s="388" t="s">
        <v>376</v>
      </c>
      <c r="Y51" s="388" t="s">
        <v>378</v>
      </c>
      <c r="Z51" s="392">
        <v>44008</v>
      </c>
      <c r="AA51" s="388" t="s">
        <v>376</v>
      </c>
      <c r="AB51" s="392">
        <v>43566</v>
      </c>
      <c r="AC51" s="389"/>
      <c r="AD51" s="396" t="s">
        <v>1222</v>
      </c>
      <c r="AE51" s="394" t="s">
        <v>1223</v>
      </c>
      <c r="AF51" s="395" t="s">
        <v>1224</v>
      </c>
      <c r="AG51" s="389"/>
      <c r="AH51" s="305">
        <v>406.47</v>
      </c>
    </row>
    <row r="52" spans="1:1011" ht="14.25" customHeight="1">
      <c r="A52" s="345">
        <v>48</v>
      </c>
      <c r="B52" s="154" t="s">
        <v>35</v>
      </c>
      <c r="C52" s="149" t="s">
        <v>26</v>
      </c>
      <c r="D52" s="273">
        <v>160.69999999999999</v>
      </c>
      <c r="E52" s="143">
        <v>160700</v>
      </c>
      <c r="F52" s="317"/>
      <c r="G52" s="399">
        <v>4</v>
      </c>
      <c r="H52" s="399"/>
      <c r="I52" s="390">
        <v>1930</v>
      </c>
      <c r="J52" s="390">
        <v>3</v>
      </c>
      <c r="K52" s="391" t="s">
        <v>385</v>
      </c>
      <c r="L52" s="391" t="s">
        <v>374</v>
      </c>
      <c r="M52" s="391" t="s">
        <v>381</v>
      </c>
      <c r="N52" s="387" t="s">
        <v>376</v>
      </c>
      <c r="O52" s="387" t="s">
        <v>376</v>
      </c>
      <c r="P52" s="387" t="s">
        <v>384</v>
      </c>
      <c r="Q52" s="387" t="s">
        <v>378</v>
      </c>
      <c r="R52" s="387" t="s">
        <v>376</v>
      </c>
      <c r="S52" s="387" t="s">
        <v>376</v>
      </c>
      <c r="T52" s="387" t="s">
        <v>376</v>
      </c>
      <c r="U52" s="387"/>
      <c r="V52" s="387" t="s">
        <v>376</v>
      </c>
      <c r="W52" s="387" t="s">
        <v>376</v>
      </c>
      <c r="X52" s="388" t="s">
        <v>376</v>
      </c>
      <c r="Y52" s="388" t="s">
        <v>378</v>
      </c>
      <c r="Z52" s="392">
        <v>44008</v>
      </c>
      <c r="AA52" s="388" t="s">
        <v>376</v>
      </c>
      <c r="AB52" s="392">
        <v>43480</v>
      </c>
      <c r="AC52" s="389"/>
      <c r="AD52" s="396" t="s">
        <v>401</v>
      </c>
      <c r="AE52" s="394" t="s">
        <v>402</v>
      </c>
      <c r="AF52" s="396" t="s">
        <v>403</v>
      </c>
      <c r="AG52" s="389"/>
      <c r="AH52" s="305">
        <v>101.24</v>
      </c>
    </row>
    <row r="53" spans="1:1011" ht="14.25" customHeight="1">
      <c r="A53" s="345">
        <v>49</v>
      </c>
      <c r="B53" s="154" t="s">
        <v>36</v>
      </c>
      <c r="C53" s="149" t="s">
        <v>26</v>
      </c>
      <c r="D53" s="273">
        <v>54.56</v>
      </c>
      <c r="E53" s="143">
        <v>54560</v>
      </c>
      <c r="F53" s="317"/>
      <c r="G53" s="399">
        <v>1</v>
      </c>
      <c r="H53" s="399"/>
      <c r="I53" s="390">
        <v>1918</v>
      </c>
      <c r="J53" s="390">
        <v>2</v>
      </c>
      <c r="K53" s="391" t="s">
        <v>385</v>
      </c>
      <c r="L53" s="391" t="s">
        <v>374</v>
      </c>
      <c r="M53" s="391" t="s">
        <v>383</v>
      </c>
      <c r="N53" s="387" t="s">
        <v>376</v>
      </c>
      <c r="O53" s="387" t="s">
        <v>376</v>
      </c>
      <c r="P53" s="387" t="s">
        <v>386</v>
      </c>
      <c r="Q53" s="387" t="s">
        <v>376</v>
      </c>
      <c r="R53" s="387" t="s">
        <v>376</v>
      </c>
      <c r="S53" s="387" t="s">
        <v>376</v>
      </c>
      <c r="T53" s="387" t="s">
        <v>376</v>
      </c>
      <c r="U53" s="387"/>
      <c r="V53" s="387" t="s">
        <v>376</v>
      </c>
      <c r="W53" s="387" t="s">
        <v>376</v>
      </c>
      <c r="X53" s="388" t="s">
        <v>376</v>
      </c>
      <c r="Y53" s="388" t="s">
        <v>378</v>
      </c>
      <c r="Z53" s="392">
        <v>44008</v>
      </c>
      <c r="AA53" s="388" t="s">
        <v>376</v>
      </c>
      <c r="AB53" s="392">
        <v>43480</v>
      </c>
      <c r="AC53" s="389"/>
      <c r="AD53" s="396"/>
      <c r="AE53" s="394"/>
      <c r="AF53" s="396"/>
      <c r="AG53" s="389"/>
      <c r="AH53" s="305">
        <v>34.369999999999997</v>
      </c>
    </row>
    <row r="54" spans="1:1011" ht="14.25" customHeight="1">
      <c r="A54" s="345">
        <v>50</v>
      </c>
      <c r="B54" s="158" t="s">
        <v>37</v>
      </c>
      <c r="C54" s="152" t="s">
        <v>38</v>
      </c>
      <c r="D54" s="286">
        <v>296.27999999999997</v>
      </c>
      <c r="E54" s="143"/>
      <c r="F54" s="344">
        <v>440795</v>
      </c>
      <c r="G54" s="399">
        <v>3</v>
      </c>
      <c r="H54" s="399"/>
      <c r="I54" s="390">
        <v>1930</v>
      </c>
      <c r="J54" s="390">
        <v>3</v>
      </c>
      <c r="K54" s="391" t="s">
        <v>404</v>
      </c>
      <c r="L54" s="391" t="s">
        <v>374</v>
      </c>
      <c r="M54" s="391" t="s">
        <v>381</v>
      </c>
      <c r="N54" s="387" t="s">
        <v>376</v>
      </c>
      <c r="O54" s="387" t="s">
        <v>376</v>
      </c>
      <c r="P54" s="387" t="s">
        <v>384</v>
      </c>
      <c r="Q54" s="387" t="s">
        <v>378</v>
      </c>
      <c r="R54" s="387" t="s">
        <v>376</v>
      </c>
      <c r="S54" s="387" t="s">
        <v>376</v>
      </c>
      <c r="T54" s="387" t="s">
        <v>376</v>
      </c>
      <c r="U54" s="387"/>
      <c r="V54" s="387" t="s">
        <v>376</v>
      </c>
      <c r="W54" s="387" t="s">
        <v>378</v>
      </c>
      <c r="X54" s="388" t="s">
        <v>376</v>
      </c>
      <c r="Y54" s="388" t="s">
        <v>378</v>
      </c>
      <c r="Z54" s="392">
        <v>43964</v>
      </c>
      <c r="AA54" s="388" t="s">
        <v>376</v>
      </c>
      <c r="AB54" s="392">
        <v>43566</v>
      </c>
      <c r="AC54" s="389"/>
      <c r="AD54" s="393" t="s">
        <v>1538</v>
      </c>
      <c r="AE54" s="394" t="s">
        <v>1225</v>
      </c>
      <c r="AF54" s="395" t="s">
        <v>1226</v>
      </c>
      <c r="AG54" s="389"/>
      <c r="AH54" s="305">
        <v>277.7</v>
      </c>
    </row>
    <row r="55" spans="1:1011" customFormat="1" ht="14.25" customHeight="1">
      <c r="A55" s="345">
        <v>51</v>
      </c>
      <c r="B55" s="321" t="s">
        <v>1177</v>
      </c>
      <c r="C55" s="320" t="s">
        <v>740</v>
      </c>
      <c r="D55" s="273">
        <v>202.69</v>
      </c>
      <c r="E55" s="327">
        <v>202690</v>
      </c>
      <c r="F55" s="327"/>
      <c r="G55" s="399">
        <v>4</v>
      </c>
      <c r="H55" s="399"/>
      <c r="I55" s="399">
        <v>1910</v>
      </c>
      <c r="J55" s="399">
        <v>2</v>
      </c>
      <c r="K55" s="407" t="s">
        <v>715</v>
      </c>
      <c r="L55" s="407" t="s">
        <v>711</v>
      </c>
      <c r="M55" s="407" t="s">
        <v>720</v>
      </c>
      <c r="N55" s="401" t="s">
        <v>376</v>
      </c>
      <c r="O55" s="401" t="s">
        <v>376</v>
      </c>
      <c r="P55" s="401" t="s">
        <v>718</v>
      </c>
      <c r="Q55" s="401" t="s">
        <v>378</v>
      </c>
      <c r="R55" s="401" t="s">
        <v>376</v>
      </c>
      <c r="S55" s="401" t="s">
        <v>376</v>
      </c>
      <c r="T55" s="401" t="s">
        <v>376</v>
      </c>
      <c r="U55" s="401" t="s">
        <v>376</v>
      </c>
      <c r="V55" s="401" t="s">
        <v>376</v>
      </c>
      <c r="W55" s="401" t="s">
        <v>376</v>
      </c>
      <c r="X55" s="398" t="s">
        <v>376</v>
      </c>
      <c r="Y55" s="398" t="s">
        <v>378</v>
      </c>
      <c r="Z55" s="398" t="s">
        <v>1184</v>
      </c>
      <c r="AA55" s="398" t="s">
        <v>376</v>
      </c>
      <c r="AB55" s="408">
        <v>41816</v>
      </c>
      <c r="AC55" s="408">
        <v>41816</v>
      </c>
      <c r="AD55" s="398"/>
      <c r="AE55" s="402"/>
      <c r="AF55" s="397"/>
      <c r="AG55" s="398"/>
      <c r="AH55" s="305">
        <v>127.69</v>
      </c>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279"/>
      <c r="IB55" s="279"/>
      <c r="IC55" s="279"/>
      <c r="ID55" s="279"/>
      <c r="IE55" s="279"/>
      <c r="IF55" s="279"/>
      <c r="IG55" s="279"/>
      <c r="IH55" s="279"/>
      <c r="II55" s="279"/>
      <c r="IJ55" s="279"/>
      <c r="IK55" s="279"/>
      <c r="IL55" s="279"/>
      <c r="IM55" s="279"/>
      <c r="IN55" s="279"/>
      <c r="IO55" s="279"/>
      <c r="IP55" s="279"/>
      <c r="IQ55" s="279"/>
      <c r="IR55" s="279"/>
      <c r="IS55" s="279"/>
      <c r="IT55" s="279"/>
      <c r="IU55" s="279"/>
      <c r="IV55" s="279"/>
      <c r="IW55" s="279"/>
      <c r="IX55" s="279"/>
      <c r="IY55" s="279"/>
      <c r="IZ55" s="279"/>
      <c r="JA55" s="279"/>
      <c r="JB55" s="279"/>
      <c r="JC55" s="279"/>
      <c r="JD55" s="279"/>
      <c r="JE55" s="279"/>
      <c r="JF55" s="279"/>
      <c r="JG55" s="279"/>
      <c r="JH55" s="279"/>
      <c r="JI55" s="279"/>
      <c r="JJ55" s="279"/>
      <c r="JK55" s="279"/>
      <c r="JL55" s="279"/>
      <c r="JM55" s="279"/>
      <c r="JN55" s="279"/>
      <c r="JO55" s="279"/>
      <c r="JP55" s="279"/>
      <c r="JQ55" s="279"/>
      <c r="JR55" s="279"/>
      <c r="JS55" s="279"/>
      <c r="JT55" s="279"/>
      <c r="JU55" s="279"/>
      <c r="JV55" s="279"/>
      <c r="JW55" s="279"/>
      <c r="JX55" s="279"/>
      <c r="JY55" s="279"/>
      <c r="JZ55" s="279"/>
      <c r="KA55" s="279"/>
      <c r="KB55" s="279"/>
      <c r="KC55" s="279"/>
      <c r="KD55" s="279"/>
      <c r="KE55" s="279"/>
      <c r="KF55" s="279"/>
      <c r="KG55" s="279"/>
      <c r="KH55" s="279"/>
      <c r="KI55" s="279"/>
      <c r="KJ55" s="279"/>
      <c r="KK55" s="279"/>
      <c r="KL55" s="279"/>
      <c r="KM55" s="279"/>
      <c r="KN55" s="279"/>
      <c r="KO55" s="279"/>
      <c r="KP55" s="279"/>
      <c r="KQ55" s="279"/>
      <c r="KR55" s="279"/>
      <c r="KS55" s="279"/>
      <c r="KT55" s="279"/>
      <c r="KU55" s="279"/>
      <c r="KV55" s="279"/>
      <c r="KW55" s="279"/>
      <c r="KX55" s="279"/>
      <c r="KY55" s="279"/>
      <c r="KZ55" s="279"/>
      <c r="LA55" s="279"/>
      <c r="LB55" s="279"/>
      <c r="LC55" s="279"/>
      <c r="LD55" s="279"/>
      <c r="LE55" s="279"/>
      <c r="LF55" s="279"/>
      <c r="LG55" s="279"/>
      <c r="LH55" s="279"/>
      <c r="LI55" s="279"/>
      <c r="LJ55" s="279"/>
      <c r="LK55" s="279"/>
      <c r="LL55" s="279"/>
      <c r="LM55" s="279"/>
      <c r="LN55" s="279"/>
      <c r="LO55" s="279"/>
      <c r="LP55" s="279"/>
      <c r="LQ55" s="279"/>
      <c r="LR55" s="279"/>
      <c r="LS55" s="279"/>
      <c r="LT55" s="279"/>
      <c r="LU55" s="279"/>
      <c r="LV55" s="279"/>
      <c r="LW55" s="279"/>
      <c r="LX55" s="279"/>
      <c r="LY55" s="279"/>
      <c r="LZ55" s="279"/>
      <c r="MA55" s="279"/>
      <c r="MB55" s="279"/>
      <c r="MC55" s="279"/>
      <c r="MD55" s="279"/>
      <c r="ME55" s="279"/>
      <c r="MF55" s="279"/>
      <c r="MG55" s="279"/>
      <c r="MH55" s="279"/>
      <c r="MI55" s="279"/>
      <c r="MJ55" s="279"/>
      <c r="MK55" s="279"/>
      <c r="ML55" s="279"/>
      <c r="MM55" s="279"/>
      <c r="MN55" s="279"/>
      <c r="MO55" s="279"/>
      <c r="MP55" s="279"/>
      <c r="MQ55" s="279"/>
      <c r="MR55" s="279"/>
      <c r="MS55" s="279"/>
      <c r="MT55" s="279"/>
      <c r="MU55" s="279"/>
      <c r="MV55" s="279"/>
      <c r="MW55" s="279"/>
      <c r="MX55" s="279"/>
      <c r="MY55" s="279"/>
      <c r="MZ55" s="279"/>
      <c r="NA55" s="279"/>
      <c r="NB55" s="279"/>
      <c r="NC55" s="279"/>
      <c r="ND55" s="279"/>
      <c r="NE55" s="279"/>
      <c r="NF55" s="279"/>
      <c r="NG55" s="279"/>
      <c r="NH55" s="279"/>
      <c r="NI55" s="279"/>
      <c r="NJ55" s="279"/>
      <c r="NK55" s="279"/>
      <c r="NL55" s="279"/>
      <c r="NM55" s="279"/>
      <c r="NN55" s="279"/>
      <c r="NO55" s="279"/>
      <c r="NP55" s="279"/>
      <c r="NQ55" s="279"/>
      <c r="NR55" s="279"/>
      <c r="NS55" s="279"/>
      <c r="NT55" s="279"/>
      <c r="NU55" s="279"/>
      <c r="NV55" s="279"/>
      <c r="NW55" s="279"/>
      <c r="NX55" s="279"/>
      <c r="NY55" s="279"/>
      <c r="NZ55" s="279"/>
      <c r="OA55" s="279"/>
      <c r="OB55" s="279"/>
      <c r="OC55" s="279"/>
      <c r="OD55" s="279"/>
      <c r="OE55" s="279"/>
      <c r="OF55" s="279"/>
      <c r="OG55" s="279"/>
      <c r="OH55" s="279"/>
      <c r="OI55" s="279"/>
      <c r="OJ55" s="279"/>
      <c r="OK55" s="279"/>
      <c r="OL55" s="279"/>
      <c r="OM55" s="279"/>
      <c r="ON55" s="279"/>
      <c r="OO55" s="279"/>
      <c r="OP55" s="279"/>
      <c r="OQ55" s="279"/>
      <c r="OR55" s="279"/>
      <c r="OS55" s="279"/>
      <c r="OT55" s="279"/>
      <c r="OU55" s="279"/>
      <c r="OV55" s="279"/>
      <c r="OW55" s="279"/>
      <c r="OX55" s="279"/>
      <c r="OY55" s="279"/>
      <c r="OZ55" s="279"/>
      <c r="PA55" s="279"/>
      <c r="PB55" s="279"/>
      <c r="PC55" s="279"/>
      <c r="PD55" s="279"/>
      <c r="PE55" s="279"/>
      <c r="PF55" s="279"/>
      <c r="PG55" s="279"/>
      <c r="PH55" s="279"/>
      <c r="PI55" s="279"/>
      <c r="PJ55" s="279"/>
      <c r="PK55" s="279"/>
      <c r="PL55" s="279"/>
      <c r="PM55" s="279"/>
      <c r="PN55" s="279"/>
      <c r="PO55" s="279"/>
      <c r="PP55" s="279"/>
      <c r="PQ55" s="279"/>
      <c r="PR55" s="279"/>
      <c r="PS55" s="279"/>
      <c r="PT55" s="279"/>
      <c r="PU55" s="279"/>
      <c r="PV55" s="279"/>
      <c r="PW55" s="279"/>
      <c r="PX55" s="279"/>
      <c r="PY55" s="279"/>
      <c r="PZ55" s="279"/>
      <c r="QA55" s="279"/>
      <c r="QB55" s="279"/>
      <c r="QC55" s="279"/>
      <c r="QD55" s="279"/>
      <c r="QE55" s="279"/>
      <c r="QF55" s="279"/>
      <c r="QG55" s="279"/>
      <c r="QH55" s="279"/>
      <c r="QI55" s="279"/>
      <c r="QJ55" s="279"/>
      <c r="QK55" s="279"/>
      <c r="QL55" s="279"/>
      <c r="QM55" s="279"/>
      <c r="QN55" s="279"/>
      <c r="QO55" s="279"/>
      <c r="QP55" s="279"/>
      <c r="QQ55" s="279"/>
      <c r="QR55" s="279"/>
      <c r="QS55" s="279"/>
      <c r="QT55" s="279"/>
      <c r="QU55" s="279"/>
      <c r="QV55" s="279"/>
      <c r="QW55" s="279"/>
      <c r="QX55" s="279"/>
      <c r="QY55" s="279"/>
      <c r="QZ55" s="279"/>
      <c r="RA55" s="279"/>
      <c r="RB55" s="279"/>
      <c r="RC55" s="279"/>
      <c r="RD55" s="279"/>
      <c r="RE55" s="279"/>
      <c r="RF55" s="279"/>
      <c r="RG55" s="279"/>
      <c r="RH55" s="279"/>
      <c r="RI55" s="279"/>
      <c r="RJ55" s="279"/>
      <c r="RK55" s="279"/>
      <c r="RL55" s="279"/>
      <c r="RM55" s="279"/>
      <c r="RN55" s="279"/>
      <c r="RO55" s="279"/>
      <c r="RP55" s="279"/>
      <c r="RQ55" s="279"/>
      <c r="RR55" s="279"/>
      <c r="RS55" s="279"/>
      <c r="RT55" s="279"/>
      <c r="RU55" s="279"/>
      <c r="RV55" s="279"/>
      <c r="RW55" s="279"/>
      <c r="RX55" s="279"/>
      <c r="RY55" s="279"/>
      <c r="RZ55" s="279"/>
      <c r="SA55" s="279"/>
      <c r="SB55" s="279"/>
      <c r="SC55" s="279"/>
      <c r="SD55" s="279"/>
      <c r="SE55" s="279"/>
      <c r="SF55" s="279"/>
      <c r="SG55" s="279"/>
      <c r="SH55" s="279"/>
      <c r="SI55" s="279"/>
      <c r="SJ55" s="279"/>
      <c r="SK55" s="279"/>
      <c r="SL55" s="279"/>
      <c r="SM55" s="279"/>
      <c r="SN55" s="279"/>
      <c r="SO55" s="279"/>
      <c r="SP55" s="279"/>
      <c r="SQ55" s="279"/>
      <c r="SR55" s="279"/>
      <c r="SS55" s="279"/>
      <c r="ST55" s="279"/>
      <c r="SU55" s="279"/>
      <c r="SV55" s="279"/>
      <c r="SW55" s="279"/>
      <c r="SX55" s="279"/>
      <c r="SY55" s="279"/>
      <c r="SZ55" s="279"/>
      <c r="TA55" s="279"/>
      <c r="TB55" s="279"/>
      <c r="TC55" s="279"/>
      <c r="TD55" s="279"/>
      <c r="TE55" s="279"/>
      <c r="TF55" s="279"/>
      <c r="TG55" s="279"/>
      <c r="TH55" s="279"/>
      <c r="TI55" s="279"/>
      <c r="TJ55" s="279"/>
      <c r="TK55" s="279"/>
      <c r="TL55" s="279"/>
      <c r="TM55" s="279"/>
      <c r="TN55" s="279"/>
      <c r="TO55" s="279"/>
      <c r="TP55" s="279"/>
      <c r="TQ55" s="279"/>
      <c r="TR55" s="279"/>
      <c r="TS55" s="279"/>
      <c r="TT55" s="279"/>
      <c r="TU55" s="279"/>
      <c r="TV55" s="279"/>
      <c r="TW55" s="279"/>
      <c r="TX55" s="279"/>
      <c r="TY55" s="279"/>
      <c r="TZ55" s="279"/>
      <c r="UA55" s="279"/>
      <c r="UB55" s="279"/>
      <c r="UC55" s="279"/>
      <c r="UD55" s="279"/>
      <c r="UE55" s="279"/>
      <c r="UF55" s="279"/>
      <c r="UG55" s="279"/>
      <c r="UH55" s="279"/>
      <c r="UI55" s="279"/>
      <c r="UJ55" s="279"/>
      <c r="UK55" s="279"/>
      <c r="UL55" s="279"/>
      <c r="UM55" s="279"/>
      <c r="UN55" s="279"/>
      <c r="UO55" s="279"/>
      <c r="UP55" s="279"/>
      <c r="UQ55" s="279"/>
      <c r="UR55" s="279"/>
      <c r="US55" s="279"/>
      <c r="UT55" s="279"/>
      <c r="UU55" s="279"/>
      <c r="UV55" s="279"/>
      <c r="UW55" s="279"/>
      <c r="UX55" s="279"/>
      <c r="UY55" s="279"/>
      <c r="UZ55" s="279"/>
      <c r="VA55" s="279"/>
      <c r="VB55" s="279"/>
      <c r="VC55" s="279"/>
      <c r="VD55" s="279"/>
      <c r="VE55" s="279"/>
      <c r="VF55" s="279"/>
      <c r="VG55" s="279"/>
      <c r="VH55" s="279"/>
      <c r="VI55" s="279"/>
      <c r="VJ55" s="279"/>
      <c r="VK55" s="279"/>
      <c r="VL55" s="279"/>
      <c r="VM55" s="279"/>
      <c r="VN55" s="279"/>
      <c r="VO55" s="279"/>
      <c r="VP55" s="279"/>
      <c r="VQ55" s="279"/>
      <c r="VR55" s="279"/>
      <c r="VS55" s="279"/>
      <c r="VT55" s="279"/>
      <c r="VU55" s="279"/>
      <c r="VV55" s="279"/>
      <c r="VW55" s="279"/>
      <c r="VX55" s="279"/>
      <c r="VY55" s="279"/>
      <c r="VZ55" s="279"/>
      <c r="WA55" s="279"/>
      <c r="WB55" s="279"/>
      <c r="WC55" s="279"/>
      <c r="WD55" s="279"/>
      <c r="WE55" s="279"/>
      <c r="WF55" s="279"/>
      <c r="WG55" s="279"/>
      <c r="WH55" s="279"/>
      <c r="WI55" s="279"/>
      <c r="WJ55" s="279"/>
      <c r="WK55" s="279"/>
      <c r="WL55" s="279"/>
      <c r="WM55" s="279"/>
      <c r="WN55" s="279"/>
      <c r="WO55" s="279"/>
      <c r="WP55" s="279"/>
      <c r="WQ55" s="279"/>
      <c r="WR55" s="279"/>
      <c r="WS55" s="279"/>
      <c r="WT55" s="279"/>
      <c r="WU55" s="279"/>
      <c r="WV55" s="279"/>
      <c r="WW55" s="279"/>
      <c r="WX55" s="279"/>
      <c r="WY55" s="279"/>
      <c r="WZ55" s="279"/>
      <c r="XA55" s="279"/>
      <c r="XB55" s="279"/>
      <c r="XC55" s="279"/>
      <c r="XD55" s="279"/>
      <c r="XE55" s="279"/>
      <c r="XF55" s="279"/>
      <c r="XG55" s="279"/>
      <c r="XH55" s="279"/>
      <c r="XI55" s="279"/>
      <c r="XJ55" s="279"/>
      <c r="XK55" s="279"/>
      <c r="XL55" s="279"/>
      <c r="XM55" s="279"/>
      <c r="XN55" s="279"/>
      <c r="XO55" s="279"/>
      <c r="XP55" s="279"/>
      <c r="XQ55" s="279"/>
      <c r="XR55" s="279"/>
      <c r="XS55" s="279"/>
      <c r="XT55" s="279"/>
      <c r="XU55" s="279"/>
      <c r="XV55" s="279"/>
      <c r="XW55" s="279"/>
      <c r="XX55" s="279"/>
      <c r="XY55" s="279"/>
      <c r="XZ55" s="279"/>
      <c r="YA55" s="279"/>
      <c r="YB55" s="279"/>
      <c r="YC55" s="279"/>
      <c r="YD55" s="279"/>
      <c r="YE55" s="279"/>
      <c r="YF55" s="279"/>
      <c r="YG55" s="279"/>
      <c r="YH55" s="279"/>
      <c r="YI55" s="279"/>
      <c r="YJ55" s="279"/>
      <c r="YK55" s="279"/>
      <c r="YL55" s="279"/>
      <c r="YM55" s="279"/>
      <c r="YN55" s="279"/>
      <c r="YO55" s="279"/>
      <c r="YP55" s="279"/>
      <c r="YQ55" s="279"/>
      <c r="YR55" s="279"/>
      <c r="YS55" s="279"/>
      <c r="YT55" s="279"/>
      <c r="YU55" s="279"/>
      <c r="YV55" s="279"/>
      <c r="YW55" s="279"/>
      <c r="YX55" s="279"/>
      <c r="YY55" s="279"/>
      <c r="YZ55" s="279"/>
      <c r="ZA55" s="279"/>
      <c r="ZB55" s="279"/>
      <c r="ZC55" s="279"/>
      <c r="ZD55" s="279"/>
      <c r="ZE55" s="279"/>
      <c r="ZF55" s="279"/>
      <c r="ZG55" s="279"/>
      <c r="ZH55" s="279"/>
      <c r="ZI55" s="279"/>
      <c r="ZJ55" s="279"/>
      <c r="ZK55" s="279"/>
      <c r="ZL55" s="279"/>
      <c r="ZM55" s="279"/>
      <c r="ZN55" s="279"/>
      <c r="ZO55" s="279"/>
      <c r="ZP55" s="279"/>
      <c r="ZQ55" s="279"/>
      <c r="ZR55" s="279"/>
      <c r="ZS55" s="279"/>
      <c r="ZT55" s="279"/>
      <c r="ZU55" s="279"/>
      <c r="ZV55" s="279"/>
      <c r="ZW55" s="279"/>
      <c r="ZX55" s="279"/>
      <c r="ZY55" s="279"/>
      <c r="ZZ55" s="279"/>
      <c r="AAA55" s="279"/>
      <c r="AAB55" s="279"/>
      <c r="AAC55" s="279"/>
      <c r="AAD55" s="279"/>
      <c r="AAE55" s="279"/>
      <c r="AAF55" s="279"/>
      <c r="AAG55" s="279"/>
      <c r="AAH55" s="279"/>
      <c r="AAI55" s="279"/>
      <c r="AAJ55" s="279"/>
      <c r="AAK55" s="279"/>
      <c r="AAL55" s="279"/>
      <c r="AAM55" s="279"/>
      <c r="AAN55" s="279"/>
      <c r="AAO55" s="279"/>
      <c r="AAP55" s="279"/>
      <c r="AAQ55" s="279"/>
      <c r="AAR55" s="279"/>
      <c r="AAS55" s="279"/>
      <c r="AAT55" s="279"/>
      <c r="AAU55" s="279"/>
      <c r="AAV55" s="279"/>
      <c r="AAW55" s="279"/>
      <c r="AAX55" s="279"/>
      <c r="AAY55" s="279"/>
      <c r="AAZ55" s="279"/>
      <c r="ABA55" s="279"/>
      <c r="ABB55" s="279"/>
      <c r="ABC55" s="279"/>
      <c r="ABD55" s="279"/>
      <c r="ABE55" s="279"/>
      <c r="ABF55" s="279"/>
      <c r="ABG55" s="279"/>
      <c r="ABH55" s="279"/>
      <c r="ABI55" s="279"/>
      <c r="ABJ55" s="279"/>
      <c r="ABK55" s="279"/>
      <c r="ABL55" s="279"/>
      <c r="ABM55" s="279"/>
      <c r="ABN55" s="279"/>
      <c r="ABO55" s="279"/>
      <c r="ABP55" s="279"/>
      <c r="ABQ55" s="279"/>
      <c r="ABR55" s="279"/>
      <c r="ABS55" s="279"/>
      <c r="ABT55" s="279"/>
      <c r="ABU55" s="279"/>
      <c r="ABV55" s="279"/>
      <c r="ABW55" s="279"/>
      <c r="ABX55" s="279"/>
      <c r="ABY55" s="279"/>
      <c r="ABZ55" s="279"/>
      <c r="ACA55" s="279"/>
      <c r="ACB55" s="279"/>
      <c r="ACC55" s="279"/>
      <c r="ACD55" s="279"/>
      <c r="ACE55" s="279"/>
      <c r="ACF55" s="279"/>
      <c r="ACG55" s="279"/>
      <c r="ACH55" s="279"/>
      <c r="ACI55" s="279"/>
      <c r="ACJ55" s="279"/>
      <c r="ACK55" s="279"/>
      <c r="ACL55" s="279"/>
      <c r="ACM55" s="279"/>
      <c r="ACN55" s="279"/>
      <c r="ACO55" s="279"/>
      <c r="ACP55" s="279"/>
      <c r="ACQ55" s="279"/>
      <c r="ACR55" s="279"/>
      <c r="ACS55" s="279"/>
      <c r="ACT55" s="279"/>
      <c r="ACU55" s="279"/>
      <c r="ACV55" s="279"/>
      <c r="ACW55" s="279"/>
      <c r="ACX55" s="279"/>
      <c r="ACY55" s="279"/>
      <c r="ACZ55" s="279"/>
      <c r="ADA55" s="279"/>
      <c r="ADB55" s="279"/>
      <c r="ADC55" s="279"/>
      <c r="ADD55" s="279"/>
      <c r="ADE55" s="279"/>
      <c r="ADF55" s="279"/>
      <c r="ADG55" s="279"/>
      <c r="ADH55" s="279"/>
      <c r="ADI55" s="279"/>
      <c r="ADJ55" s="279"/>
      <c r="ADK55" s="279"/>
      <c r="ADL55" s="279"/>
      <c r="ADM55" s="279"/>
      <c r="ADN55" s="279"/>
      <c r="ADO55" s="279"/>
      <c r="ADP55" s="279"/>
      <c r="ADQ55" s="279"/>
      <c r="ADR55" s="279"/>
      <c r="ADS55" s="279"/>
      <c r="ADT55" s="279"/>
      <c r="ADU55" s="279"/>
      <c r="ADV55" s="279"/>
      <c r="ADW55" s="279"/>
      <c r="ADX55" s="279"/>
      <c r="ADY55" s="279"/>
      <c r="ADZ55" s="279"/>
      <c r="AEA55" s="279"/>
      <c r="AEB55" s="279"/>
      <c r="AEC55" s="279"/>
      <c r="AED55" s="279"/>
      <c r="AEE55" s="279"/>
      <c r="AEF55" s="279"/>
      <c r="AEG55" s="279"/>
      <c r="AEH55" s="279"/>
      <c r="AEI55" s="279"/>
      <c r="AEJ55" s="279"/>
      <c r="AEK55" s="279"/>
      <c r="AEL55" s="279"/>
      <c r="AEM55" s="279"/>
      <c r="AEN55" s="279"/>
      <c r="AEO55" s="279"/>
      <c r="AEP55" s="279"/>
      <c r="AEQ55" s="279"/>
      <c r="AER55" s="279"/>
      <c r="AES55" s="279"/>
      <c r="AET55" s="279"/>
      <c r="AEU55" s="279"/>
      <c r="AEV55" s="279"/>
      <c r="AEW55" s="279"/>
      <c r="AEX55" s="279"/>
      <c r="AEY55" s="279"/>
      <c r="AEZ55" s="279"/>
      <c r="AFA55" s="279"/>
      <c r="AFB55" s="279"/>
      <c r="AFC55" s="279"/>
      <c r="AFD55" s="279"/>
      <c r="AFE55" s="279"/>
      <c r="AFF55" s="279"/>
      <c r="AFG55" s="279"/>
      <c r="AFH55" s="279"/>
      <c r="AFI55" s="279"/>
      <c r="AFJ55" s="279"/>
      <c r="AFK55" s="279"/>
      <c r="AFL55" s="279"/>
      <c r="AFM55" s="279"/>
      <c r="AFN55" s="279"/>
      <c r="AFO55" s="279"/>
      <c r="AFP55" s="279"/>
      <c r="AFQ55" s="279"/>
      <c r="AFR55" s="279"/>
      <c r="AFS55" s="279"/>
      <c r="AFT55" s="279"/>
      <c r="AFU55" s="279"/>
      <c r="AFV55" s="279"/>
      <c r="AFW55" s="279"/>
      <c r="AFX55" s="279"/>
      <c r="AFY55" s="279"/>
      <c r="AFZ55" s="279"/>
      <c r="AGA55" s="279"/>
      <c r="AGB55" s="279"/>
      <c r="AGC55" s="279"/>
      <c r="AGD55" s="279"/>
      <c r="AGE55" s="279"/>
      <c r="AGF55" s="279"/>
      <c r="AGG55" s="279"/>
      <c r="AGH55" s="279"/>
      <c r="AGI55" s="279"/>
      <c r="AGJ55" s="279"/>
      <c r="AGK55" s="279"/>
      <c r="AGL55" s="279"/>
      <c r="AGM55" s="279"/>
      <c r="AGN55" s="279"/>
      <c r="AGO55" s="279"/>
      <c r="AGP55" s="279"/>
      <c r="AGQ55" s="279"/>
      <c r="AGR55" s="279"/>
      <c r="AGS55" s="279"/>
      <c r="AGT55" s="279"/>
      <c r="AGU55" s="279"/>
      <c r="AGV55" s="279"/>
      <c r="AGW55" s="279"/>
      <c r="AGX55" s="279"/>
      <c r="AGY55" s="279"/>
      <c r="AGZ55" s="279"/>
      <c r="AHA55" s="279"/>
      <c r="AHB55" s="279"/>
      <c r="AHC55" s="279"/>
      <c r="AHD55" s="279"/>
      <c r="AHE55" s="279"/>
      <c r="AHF55" s="279"/>
      <c r="AHG55" s="279"/>
      <c r="AHH55" s="279"/>
      <c r="AHI55" s="279"/>
      <c r="AHJ55" s="279"/>
      <c r="AHK55" s="279"/>
      <c r="AHL55" s="279"/>
      <c r="AHM55" s="279"/>
      <c r="AHN55" s="279"/>
      <c r="AHO55" s="279"/>
      <c r="AHP55" s="279"/>
      <c r="AHQ55" s="279"/>
      <c r="AHR55" s="279"/>
      <c r="AHS55" s="279"/>
      <c r="AHT55" s="279"/>
      <c r="AHU55" s="279"/>
      <c r="AHV55" s="279"/>
      <c r="AHW55" s="279"/>
      <c r="AHX55" s="279"/>
      <c r="AHY55" s="279"/>
      <c r="AHZ55" s="279"/>
      <c r="AIA55" s="279"/>
      <c r="AIB55" s="279"/>
      <c r="AIC55" s="279"/>
      <c r="AID55" s="279"/>
      <c r="AIE55" s="279"/>
      <c r="AIF55" s="279"/>
      <c r="AIG55" s="279"/>
      <c r="AIH55" s="279"/>
      <c r="AII55" s="279"/>
      <c r="AIJ55" s="279"/>
      <c r="AIK55" s="279"/>
      <c r="AIL55" s="279"/>
      <c r="AIM55" s="279"/>
      <c r="AIN55" s="279"/>
      <c r="AIO55" s="279"/>
      <c r="AIP55" s="279"/>
      <c r="AIQ55" s="279"/>
      <c r="AIR55" s="279"/>
      <c r="AIS55" s="279"/>
      <c r="AIT55" s="279"/>
      <c r="AIU55" s="279"/>
      <c r="AIV55" s="279"/>
      <c r="AIW55" s="279"/>
      <c r="AIX55" s="279"/>
      <c r="AIY55" s="279"/>
      <c r="AIZ55" s="279"/>
      <c r="AJA55" s="279"/>
      <c r="AJB55" s="279"/>
      <c r="AJC55" s="279"/>
      <c r="AJD55" s="279"/>
      <c r="AJE55" s="279"/>
      <c r="AJF55" s="279"/>
      <c r="AJG55" s="279"/>
      <c r="AJH55" s="279"/>
      <c r="AJI55" s="279"/>
      <c r="AJJ55" s="279"/>
      <c r="AJK55" s="279"/>
      <c r="AJL55" s="279"/>
      <c r="AJM55" s="279"/>
      <c r="AJN55" s="279"/>
      <c r="AJO55" s="279"/>
      <c r="AJP55" s="279"/>
      <c r="AJQ55" s="279"/>
      <c r="AJR55" s="279"/>
      <c r="AJS55" s="279"/>
      <c r="AJT55" s="279"/>
      <c r="AJU55" s="279"/>
      <c r="AJV55" s="279"/>
      <c r="AJW55" s="279"/>
      <c r="AJX55" s="279"/>
      <c r="AJY55" s="279"/>
      <c r="AJZ55" s="279"/>
      <c r="AKA55" s="279"/>
      <c r="AKB55" s="279"/>
      <c r="AKC55" s="279"/>
      <c r="AKD55" s="279"/>
      <c r="AKE55" s="279"/>
      <c r="AKF55" s="279"/>
      <c r="AKG55" s="279"/>
      <c r="AKH55" s="279"/>
      <c r="AKI55" s="279"/>
      <c r="AKJ55" s="279"/>
      <c r="AKK55" s="279"/>
      <c r="AKL55" s="279"/>
      <c r="AKM55" s="279"/>
      <c r="AKN55" s="279"/>
      <c r="AKO55" s="279"/>
      <c r="AKP55" s="279"/>
      <c r="AKQ55" s="279"/>
      <c r="AKR55" s="279"/>
      <c r="AKS55" s="279"/>
      <c r="AKT55" s="279"/>
      <c r="AKU55" s="279"/>
      <c r="AKV55" s="279"/>
      <c r="AKW55" s="279"/>
      <c r="AKX55" s="279"/>
      <c r="AKY55" s="279"/>
      <c r="AKZ55" s="279"/>
      <c r="ALA55" s="279"/>
      <c r="ALB55" s="279"/>
      <c r="ALC55" s="279"/>
      <c r="ALD55" s="279"/>
      <c r="ALE55" s="279"/>
      <c r="ALF55" s="279"/>
      <c r="ALG55" s="279"/>
      <c r="ALH55" s="279"/>
      <c r="ALI55" s="279"/>
      <c r="ALJ55" s="279"/>
      <c r="ALK55" s="279"/>
      <c r="ALL55" s="279"/>
      <c r="ALM55" s="279"/>
      <c r="ALN55" s="279"/>
      <c r="ALO55" s="279"/>
      <c r="ALP55" s="279"/>
      <c r="ALQ55" s="279"/>
      <c r="ALR55" s="279"/>
      <c r="ALS55" s="279"/>
      <c r="ALT55" s="279"/>
      <c r="ALU55" s="279"/>
      <c r="ALV55" s="279"/>
      <c r="ALW55" s="279"/>
    </row>
    <row r="56" spans="1:1011" customFormat="1" ht="14.25" customHeight="1">
      <c r="A56" s="345">
        <v>52</v>
      </c>
      <c r="B56" s="321" t="s">
        <v>1071</v>
      </c>
      <c r="C56" s="320" t="s">
        <v>732</v>
      </c>
      <c r="D56" s="273">
        <v>1903.62</v>
      </c>
      <c r="E56" s="327">
        <v>1903620</v>
      </c>
      <c r="F56" s="327"/>
      <c r="G56" s="399">
        <v>60</v>
      </c>
      <c r="H56" s="399">
        <v>3</v>
      </c>
      <c r="I56" s="399">
        <v>1952</v>
      </c>
      <c r="J56" s="399">
        <v>5</v>
      </c>
      <c r="K56" s="400" t="s">
        <v>731</v>
      </c>
      <c r="L56" s="400" t="s">
        <v>730</v>
      </c>
      <c r="M56" s="400" t="s">
        <v>381</v>
      </c>
      <c r="N56" s="401" t="s">
        <v>376</v>
      </c>
      <c r="O56" s="401" t="s">
        <v>378</v>
      </c>
      <c r="P56" s="401" t="s">
        <v>406</v>
      </c>
      <c r="Q56" s="401" t="s">
        <v>378</v>
      </c>
      <c r="R56" s="401" t="s">
        <v>376</v>
      </c>
      <c r="S56" s="401" t="s">
        <v>376</v>
      </c>
      <c r="T56" s="410" t="s">
        <v>376</v>
      </c>
      <c r="U56" s="401" t="s">
        <v>729</v>
      </c>
      <c r="V56" s="401" t="s">
        <v>376</v>
      </c>
      <c r="W56" s="401" t="s">
        <v>378</v>
      </c>
      <c r="X56" s="398" t="s">
        <v>376</v>
      </c>
      <c r="Y56" s="398" t="s">
        <v>376</v>
      </c>
      <c r="Z56" s="408">
        <v>43937</v>
      </c>
      <c r="AA56" s="398" t="s">
        <v>378</v>
      </c>
      <c r="AB56" s="398" t="s">
        <v>728</v>
      </c>
      <c r="AC56" s="398" t="s">
        <v>728</v>
      </c>
      <c r="AD56" s="398"/>
      <c r="AE56" s="402"/>
      <c r="AF56" s="397"/>
      <c r="AG56" s="398"/>
      <c r="AH56" s="305">
        <v>1199.28</v>
      </c>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279"/>
      <c r="IB56" s="279"/>
      <c r="IC56" s="279"/>
      <c r="ID56" s="279"/>
      <c r="IE56" s="279"/>
      <c r="IF56" s="279"/>
      <c r="IG56" s="279"/>
      <c r="IH56" s="279"/>
      <c r="II56" s="279"/>
      <c r="IJ56" s="279"/>
      <c r="IK56" s="279"/>
      <c r="IL56" s="279"/>
      <c r="IM56" s="279"/>
      <c r="IN56" s="279"/>
      <c r="IO56" s="279"/>
      <c r="IP56" s="279"/>
      <c r="IQ56" s="279"/>
      <c r="IR56" s="279"/>
      <c r="IS56" s="279"/>
      <c r="IT56" s="279"/>
      <c r="IU56" s="279"/>
      <c r="IV56" s="279"/>
      <c r="IW56" s="279"/>
      <c r="IX56" s="279"/>
      <c r="IY56" s="279"/>
      <c r="IZ56" s="279"/>
      <c r="JA56" s="279"/>
      <c r="JB56" s="279"/>
      <c r="JC56" s="279"/>
      <c r="JD56" s="279"/>
      <c r="JE56" s="279"/>
      <c r="JF56" s="279"/>
      <c r="JG56" s="279"/>
      <c r="JH56" s="279"/>
      <c r="JI56" s="279"/>
      <c r="JJ56" s="279"/>
      <c r="JK56" s="279"/>
      <c r="JL56" s="279"/>
      <c r="JM56" s="279"/>
      <c r="JN56" s="279"/>
      <c r="JO56" s="279"/>
      <c r="JP56" s="279"/>
      <c r="JQ56" s="279"/>
      <c r="JR56" s="279"/>
      <c r="JS56" s="279"/>
      <c r="JT56" s="279"/>
      <c r="JU56" s="279"/>
      <c r="JV56" s="279"/>
      <c r="JW56" s="279"/>
      <c r="JX56" s="279"/>
      <c r="JY56" s="279"/>
      <c r="JZ56" s="279"/>
      <c r="KA56" s="279"/>
      <c r="KB56" s="279"/>
      <c r="KC56" s="279"/>
      <c r="KD56" s="279"/>
      <c r="KE56" s="279"/>
      <c r="KF56" s="279"/>
      <c r="KG56" s="279"/>
      <c r="KH56" s="279"/>
      <c r="KI56" s="279"/>
      <c r="KJ56" s="279"/>
      <c r="KK56" s="279"/>
      <c r="KL56" s="279"/>
      <c r="KM56" s="279"/>
      <c r="KN56" s="279"/>
      <c r="KO56" s="279"/>
      <c r="KP56" s="279"/>
      <c r="KQ56" s="279"/>
      <c r="KR56" s="279"/>
      <c r="KS56" s="279"/>
      <c r="KT56" s="279"/>
      <c r="KU56" s="279"/>
      <c r="KV56" s="279"/>
      <c r="KW56" s="279"/>
      <c r="KX56" s="279"/>
      <c r="KY56" s="279"/>
      <c r="KZ56" s="279"/>
      <c r="LA56" s="279"/>
      <c r="LB56" s="279"/>
      <c r="LC56" s="279"/>
      <c r="LD56" s="279"/>
      <c r="LE56" s="279"/>
      <c r="LF56" s="279"/>
      <c r="LG56" s="279"/>
      <c r="LH56" s="279"/>
      <c r="LI56" s="279"/>
      <c r="LJ56" s="279"/>
      <c r="LK56" s="279"/>
      <c r="LL56" s="279"/>
      <c r="LM56" s="279"/>
      <c r="LN56" s="279"/>
      <c r="LO56" s="279"/>
      <c r="LP56" s="279"/>
      <c r="LQ56" s="279"/>
      <c r="LR56" s="279"/>
      <c r="LS56" s="279"/>
      <c r="LT56" s="279"/>
      <c r="LU56" s="279"/>
      <c r="LV56" s="279"/>
      <c r="LW56" s="279"/>
      <c r="LX56" s="279"/>
      <c r="LY56" s="279"/>
      <c r="LZ56" s="279"/>
      <c r="MA56" s="279"/>
      <c r="MB56" s="279"/>
      <c r="MC56" s="279"/>
      <c r="MD56" s="279"/>
      <c r="ME56" s="279"/>
      <c r="MF56" s="279"/>
      <c r="MG56" s="279"/>
      <c r="MH56" s="279"/>
      <c r="MI56" s="279"/>
      <c r="MJ56" s="279"/>
      <c r="MK56" s="279"/>
      <c r="ML56" s="279"/>
      <c r="MM56" s="279"/>
      <c r="MN56" s="279"/>
      <c r="MO56" s="279"/>
      <c r="MP56" s="279"/>
      <c r="MQ56" s="279"/>
      <c r="MR56" s="279"/>
      <c r="MS56" s="279"/>
      <c r="MT56" s="279"/>
      <c r="MU56" s="279"/>
      <c r="MV56" s="279"/>
      <c r="MW56" s="279"/>
      <c r="MX56" s="279"/>
      <c r="MY56" s="279"/>
      <c r="MZ56" s="279"/>
      <c r="NA56" s="279"/>
      <c r="NB56" s="279"/>
      <c r="NC56" s="279"/>
      <c r="ND56" s="279"/>
      <c r="NE56" s="279"/>
      <c r="NF56" s="279"/>
      <c r="NG56" s="279"/>
      <c r="NH56" s="279"/>
      <c r="NI56" s="279"/>
      <c r="NJ56" s="279"/>
      <c r="NK56" s="279"/>
      <c r="NL56" s="279"/>
      <c r="NM56" s="279"/>
      <c r="NN56" s="279"/>
      <c r="NO56" s="279"/>
      <c r="NP56" s="279"/>
      <c r="NQ56" s="279"/>
      <c r="NR56" s="279"/>
      <c r="NS56" s="279"/>
      <c r="NT56" s="279"/>
      <c r="NU56" s="279"/>
      <c r="NV56" s="279"/>
      <c r="NW56" s="279"/>
      <c r="NX56" s="279"/>
      <c r="NY56" s="279"/>
      <c r="NZ56" s="279"/>
      <c r="OA56" s="279"/>
      <c r="OB56" s="279"/>
      <c r="OC56" s="279"/>
      <c r="OD56" s="279"/>
      <c r="OE56" s="279"/>
      <c r="OF56" s="279"/>
      <c r="OG56" s="279"/>
      <c r="OH56" s="279"/>
      <c r="OI56" s="279"/>
      <c r="OJ56" s="279"/>
      <c r="OK56" s="279"/>
      <c r="OL56" s="279"/>
      <c r="OM56" s="279"/>
      <c r="ON56" s="279"/>
      <c r="OO56" s="279"/>
      <c r="OP56" s="279"/>
      <c r="OQ56" s="279"/>
      <c r="OR56" s="279"/>
      <c r="OS56" s="279"/>
      <c r="OT56" s="279"/>
      <c r="OU56" s="279"/>
      <c r="OV56" s="279"/>
      <c r="OW56" s="279"/>
      <c r="OX56" s="279"/>
      <c r="OY56" s="279"/>
      <c r="OZ56" s="279"/>
      <c r="PA56" s="279"/>
      <c r="PB56" s="279"/>
      <c r="PC56" s="279"/>
      <c r="PD56" s="279"/>
      <c r="PE56" s="279"/>
      <c r="PF56" s="279"/>
      <c r="PG56" s="279"/>
      <c r="PH56" s="279"/>
      <c r="PI56" s="279"/>
      <c r="PJ56" s="279"/>
      <c r="PK56" s="279"/>
      <c r="PL56" s="279"/>
      <c r="PM56" s="279"/>
      <c r="PN56" s="279"/>
      <c r="PO56" s="279"/>
      <c r="PP56" s="279"/>
      <c r="PQ56" s="279"/>
      <c r="PR56" s="279"/>
      <c r="PS56" s="279"/>
      <c r="PT56" s="279"/>
      <c r="PU56" s="279"/>
      <c r="PV56" s="279"/>
      <c r="PW56" s="279"/>
      <c r="PX56" s="279"/>
      <c r="PY56" s="279"/>
      <c r="PZ56" s="279"/>
      <c r="QA56" s="279"/>
      <c r="QB56" s="279"/>
      <c r="QC56" s="279"/>
      <c r="QD56" s="279"/>
      <c r="QE56" s="279"/>
      <c r="QF56" s="279"/>
      <c r="QG56" s="279"/>
      <c r="QH56" s="279"/>
      <c r="QI56" s="279"/>
      <c r="QJ56" s="279"/>
      <c r="QK56" s="279"/>
      <c r="QL56" s="279"/>
      <c r="QM56" s="279"/>
      <c r="QN56" s="279"/>
      <c r="QO56" s="279"/>
      <c r="QP56" s="279"/>
      <c r="QQ56" s="279"/>
      <c r="QR56" s="279"/>
      <c r="QS56" s="279"/>
      <c r="QT56" s="279"/>
      <c r="QU56" s="279"/>
      <c r="QV56" s="279"/>
      <c r="QW56" s="279"/>
      <c r="QX56" s="279"/>
      <c r="QY56" s="279"/>
      <c r="QZ56" s="279"/>
      <c r="RA56" s="279"/>
      <c r="RB56" s="279"/>
      <c r="RC56" s="279"/>
      <c r="RD56" s="279"/>
      <c r="RE56" s="279"/>
      <c r="RF56" s="279"/>
      <c r="RG56" s="279"/>
      <c r="RH56" s="279"/>
      <c r="RI56" s="279"/>
      <c r="RJ56" s="279"/>
      <c r="RK56" s="279"/>
      <c r="RL56" s="279"/>
      <c r="RM56" s="279"/>
      <c r="RN56" s="279"/>
      <c r="RO56" s="279"/>
      <c r="RP56" s="279"/>
      <c r="RQ56" s="279"/>
      <c r="RR56" s="279"/>
      <c r="RS56" s="279"/>
      <c r="RT56" s="279"/>
      <c r="RU56" s="279"/>
      <c r="RV56" s="279"/>
      <c r="RW56" s="279"/>
      <c r="RX56" s="279"/>
      <c r="RY56" s="279"/>
      <c r="RZ56" s="279"/>
      <c r="SA56" s="279"/>
      <c r="SB56" s="279"/>
      <c r="SC56" s="279"/>
      <c r="SD56" s="279"/>
      <c r="SE56" s="279"/>
      <c r="SF56" s="279"/>
      <c r="SG56" s="279"/>
      <c r="SH56" s="279"/>
      <c r="SI56" s="279"/>
      <c r="SJ56" s="279"/>
      <c r="SK56" s="279"/>
      <c r="SL56" s="279"/>
      <c r="SM56" s="279"/>
      <c r="SN56" s="279"/>
      <c r="SO56" s="279"/>
      <c r="SP56" s="279"/>
      <c r="SQ56" s="279"/>
      <c r="SR56" s="279"/>
      <c r="SS56" s="279"/>
      <c r="ST56" s="279"/>
      <c r="SU56" s="279"/>
      <c r="SV56" s="279"/>
      <c r="SW56" s="279"/>
      <c r="SX56" s="279"/>
      <c r="SY56" s="279"/>
      <c r="SZ56" s="279"/>
      <c r="TA56" s="279"/>
      <c r="TB56" s="279"/>
      <c r="TC56" s="279"/>
      <c r="TD56" s="279"/>
      <c r="TE56" s="279"/>
      <c r="TF56" s="279"/>
      <c r="TG56" s="279"/>
      <c r="TH56" s="279"/>
      <c r="TI56" s="279"/>
      <c r="TJ56" s="279"/>
      <c r="TK56" s="279"/>
      <c r="TL56" s="279"/>
      <c r="TM56" s="279"/>
      <c r="TN56" s="279"/>
      <c r="TO56" s="279"/>
      <c r="TP56" s="279"/>
      <c r="TQ56" s="279"/>
      <c r="TR56" s="279"/>
      <c r="TS56" s="279"/>
      <c r="TT56" s="279"/>
      <c r="TU56" s="279"/>
      <c r="TV56" s="279"/>
      <c r="TW56" s="279"/>
      <c r="TX56" s="279"/>
      <c r="TY56" s="279"/>
      <c r="TZ56" s="279"/>
      <c r="UA56" s="279"/>
      <c r="UB56" s="279"/>
      <c r="UC56" s="279"/>
      <c r="UD56" s="279"/>
      <c r="UE56" s="279"/>
      <c r="UF56" s="279"/>
      <c r="UG56" s="279"/>
      <c r="UH56" s="279"/>
      <c r="UI56" s="279"/>
      <c r="UJ56" s="279"/>
      <c r="UK56" s="279"/>
      <c r="UL56" s="279"/>
      <c r="UM56" s="279"/>
      <c r="UN56" s="279"/>
      <c r="UO56" s="279"/>
      <c r="UP56" s="279"/>
      <c r="UQ56" s="279"/>
      <c r="UR56" s="279"/>
      <c r="US56" s="279"/>
      <c r="UT56" s="279"/>
      <c r="UU56" s="279"/>
      <c r="UV56" s="279"/>
      <c r="UW56" s="279"/>
      <c r="UX56" s="279"/>
      <c r="UY56" s="279"/>
      <c r="UZ56" s="279"/>
      <c r="VA56" s="279"/>
      <c r="VB56" s="279"/>
      <c r="VC56" s="279"/>
      <c r="VD56" s="279"/>
      <c r="VE56" s="279"/>
      <c r="VF56" s="279"/>
      <c r="VG56" s="279"/>
      <c r="VH56" s="279"/>
      <c r="VI56" s="279"/>
      <c r="VJ56" s="279"/>
      <c r="VK56" s="279"/>
      <c r="VL56" s="279"/>
      <c r="VM56" s="279"/>
      <c r="VN56" s="279"/>
      <c r="VO56" s="279"/>
      <c r="VP56" s="279"/>
      <c r="VQ56" s="279"/>
      <c r="VR56" s="279"/>
      <c r="VS56" s="279"/>
      <c r="VT56" s="279"/>
      <c r="VU56" s="279"/>
      <c r="VV56" s="279"/>
      <c r="VW56" s="279"/>
      <c r="VX56" s="279"/>
      <c r="VY56" s="279"/>
      <c r="VZ56" s="279"/>
      <c r="WA56" s="279"/>
      <c r="WB56" s="279"/>
      <c r="WC56" s="279"/>
      <c r="WD56" s="279"/>
      <c r="WE56" s="279"/>
      <c r="WF56" s="279"/>
      <c r="WG56" s="279"/>
      <c r="WH56" s="279"/>
      <c r="WI56" s="279"/>
      <c r="WJ56" s="279"/>
      <c r="WK56" s="279"/>
      <c r="WL56" s="279"/>
      <c r="WM56" s="279"/>
      <c r="WN56" s="279"/>
      <c r="WO56" s="279"/>
      <c r="WP56" s="279"/>
      <c r="WQ56" s="279"/>
      <c r="WR56" s="279"/>
      <c r="WS56" s="279"/>
      <c r="WT56" s="279"/>
      <c r="WU56" s="279"/>
      <c r="WV56" s="279"/>
      <c r="WW56" s="279"/>
      <c r="WX56" s="279"/>
      <c r="WY56" s="279"/>
      <c r="WZ56" s="279"/>
      <c r="XA56" s="279"/>
      <c r="XB56" s="279"/>
      <c r="XC56" s="279"/>
      <c r="XD56" s="279"/>
      <c r="XE56" s="279"/>
      <c r="XF56" s="279"/>
      <c r="XG56" s="279"/>
      <c r="XH56" s="279"/>
      <c r="XI56" s="279"/>
      <c r="XJ56" s="279"/>
      <c r="XK56" s="279"/>
      <c r="XL56" s="279"/>
      <c r="XM56" s="279"/>
      <c r="XN56" s="279"/>
      <c r="XO56" s="279"/>
      <c r="XP56" s="279"/>
      <c r="XQ56" s="279"/>
      <c r="XR56" s="279"/>
      <c r="XS56" s="279"/>
      <c r="XT56" s="279"/>
      <c r="XU56" s="279"/>
      <c r="XV56" s="279"/>
      <c r="XW56" s="279"/>
      <c r="XX56" s="279"/>
      <c r="XY56" s="279"/>
      <c r="XZ56" s="279"/>
      <c r="YA56" s="279"/>
      <c r="YB56" s="279"/>
      <c r="YC56" s="279"/>
      <c r="YD56" s="279"/>
      <c r="YE56" s="279"/>
      <c r="YF56" s="279"/>
      <c r="YG56" s="279"/>
      <c r="YH56" s="279"/>
      <c r="YI56" s="279"/>
      <c r="YJ56" s="279"/>
      <c r="YK56" s="279"/>
      <c r="YL56" s="279"/>
      <c r="YM56" s="279"/>
      <c r="YN56" s="279"/>
      <c r="YO56" s="279"/>
      <c r="YP56" s="279"/>
      <c r="YQ56" s="279"/>
      <c r="YR56" s="279"/>
      <c r="YS56" s="279"/>
      <c r="YT56" s="279"/>
      <c r="YU56" s="279"/>
      <c r="YV56" s="279"/>
      <c r="YW56" s="279"/>
      <c r="YX56" s="279"/>
      <c r="YY56" s="279"/>
      <c r="YZ56" s="279"/>
      <c r="ZA56" s="279"/>
      <c r="ZB56" s="279"/>
      <c r="ZC56" s="279"/>
      <c r="ZD56" s="279"/>
      <c r="ZE56" s="279"/>
      <c r="ZF56" s="279"/>
      <c r="ZG56" s="279"/>
      <c r="ZH56" s="279"/>
      <c r="ZI56" s="279"/>
      <c r="ZJ56" s="279"/>
      <c r="ZK56" s="279"/>
      <c r="ZL56" s="279"/>
      <c r="ZM56" s="279"/>
      <c r="ZN56" s="279"/>
      <c r="ZO56" s="279"/>
      <c r="ZP56" s="279"/>
      <c r="ZQ56" s="279"/>
      <c r="ZR56" s="279"/>
      <c r="ZS56" s="279"/>
      <c r="ZT56" s="279"/>
      <c r="ZU56" s="279"/>
      <c r="ZV56" s="279"/>
      <c r="ZW56" s="279"/>
      <c r="ZX56" s="279"/>
      <c r="ZY56" s="279"/>
      <c r="ZZ56" s="279"/>
      <c r="AAA56" s="279"/>
      <c r="AAB56" s="279"/>
      <c r="AAC56" s="279"/>
      <c r="AAD56" s="279"/>
      <c r="AAE56" s="279"/>
      <c r="AAF56" s="279"/>
      <c r="AAG56" s="279"/>
      <c r="AAH56" s="279"/>
      <c r="AAI56" s="279"/>
      <c r="AAJ56" s="279"/>
      <c r="AAK56" s="279"/>
      <c r="AAL56" s="279"/>
      <c r="AAM56" s="279"/>
      <c r="AAN56" s="279"/>
      <c r="AAO56" s="279"/>
      <c r="AAP56" s="279"/>
      <c r="AAQ56" s="279"/>
      <c r="AAR56" s="279"/>
      <c r="AAS56" s="279"/>
      <c r="AAT56" s="279"/>
      <c r="AAU56" s="279"/>
      <c r="AAV56" s="279"/>
      <c r="AAW56" s="279"/>
      <c r="AAX56" s="279"/>
      <c r="AAY56" s="279"/>
      <c r="AAZ56" s="279"/>
      <c r="ABA56" s="279"/>
      <c r="ABB56" s="279"/>
      <c r="ABC56" s="279"/>
      <c r="ABD56" s="279"/>
      <c r="ABE56" s="279"/>
      <c r="ABF56" s="279"/>
      <c r="ABG56" s="279"/>
      <c r="ABH56" s="279"/>
      <c r="ABI56" s="279"/>
      <c r="ABJ56" s="279"/>
      <c r="ABK56" s="279"/>
      <c r="ABL56" s="279"/>
      <c r="ABM56" s="279"/>
      <c r="ABN56" s="279"/>
      <c r="ABO56" s="279"/>
      <c r="ABP56" s="279"/>
      <c r="ABQ56" s="279"/>
      <c r="ABR56" s="279"/>
      <c r="ABS56" s="279"/>
      <c r="ABT56" s="279"/>
      <c r="ABU56" s="279"/>
      <c r="ABV56" s="279"/>
      <c r="ABW56" s="279"/>
      <c r="ABX56" s="279"/>
      <c r="ABY56" s="279"/>
      <c r="ABZ56" s="279"/>
      <c r="ACA56" s="279"/>
      <c r="ACB56" s="279"/>
      <c r="ACC56" s="279"/>
      <c r="ACD56" s="279"/>
      <c r="ACE56" s="279"/>
      <c r="ACF56" s="279"/>
      <c r="ACG56" s="279"/>
      <c r="ACH56" s="279"/>
      <c r="ACI56" s="279"/>
      <c r="ACJ56" s="279"/>
      <c r="ACK56" s="279"/>
      <c r="ACL56" s="279"/>
      <c r="ACM56" s="279"/>
      <c r="ACN56" s="279"/>
      <c r="ACO56" s="279"/>
      <c r="ACP56" s="279"/>
      <c r="ACQ56" s="279"/>
      <c r="ACR56" s="279"/>
      <c r="ACS56" s="279"/>
      <c r="ACT56" s="279"/>
      <c r="ACU56" s="279"/>
      <c r="ACV56" s="279"/>
      <c r="ACW56" s="279"/>
      <c r="ACX56" s="279"/>
      <c r="ACY56" s="279"/>
      <c r="ACZ56" s="279"/>
      <c r="ADA56" s="279"/>
      <c r="ADB56" s="279"/>
      <c r="ADC56" s="279"/>
      <c r="ADD56" s="279"/>
      <c r="ADE56" s="279"/>
      <c r="ADF56" s="279"/>
      <c r="ADG56" s="279"/>
      <c r="ADH56" s="279"/>
      <c r="ADI56" s="279"/>
      <c r="ADJ56" s="279"/>
      <c r="ADK56" s="279"/>
      <c r="ADL56" s="279"/>
      <c r="ADM56" s="279"/>
      <c r="ADN56" s="279"/>
      <c r="ADO56" s="279"/>
      <c r="ADP56" s="279"/>
      <c r="ADQ56" s="279"/>
      <c r="ADR56" s="279"/>
      <c r="ADS56" s="279"/>
      <c r="ADT56" s="279"/>
      <c r="ADU56" s="279"/>
      <c r="ADV56" s="279"/>
      <c r="ADW56" s="279"/>
      <c r="ADX56" s="279"/>
      <c r="ADY56" s="279"/>
      <c r="ADZ56" s="279"/>
      <c r="AEA56" s="279"/>
      <c r="AEB56" s="279"/>
      <c r="AEC56" s="279"/>
      <c r="AED56" s="279"/>
      <c r="AEE56" s="279"/>
      <c r="AEF56" s="279"/>
      <c r="AEG56" s="279"/>
      <c r="AEH56" s="279"/>
      <c r="AEI56" s="279"/>
      <c r="AEJ56" s="279"/>
      <c r="AEK56" s="279"/>
      <c r="AEL56" s="279"/>
      <c r="AEM56" s="279"/>
      <c r="AEN56" s="279"/>
      <c r="AEO56" s="279"/>
      <c r="AEP56" s="279"/>
      <c r="AEQ56" s="279"/>
      <c r="AER56" s="279"/>
      <c r="AES56" s="279"/>
      <c r="AET56" s="279"/>
      <c r="AEU56" s="279"/>
      <c r="AEV56" s="279"/>
      <c r="AEW56" s="279"/>
      <c r="AEX56" s="279"/>
      <c r="AEY56" s="279"/>
      <c r="AEZ56" s="279"/>
      <c r="AFA56" s="279"/>
      <c r="AFB56" s="279"/>
      <c r="AFC56" s="279"/>
      <c r="AFD56" s="279"/>
      <c r="AFE56" s="279"/>
      <c r="AFF56" s="279"/>
      <c r="AFG56" s="279"/>
      <c r="AFH56" s="279"/>
      <c r="AFI56" s="279"/>
      <c r="AFJ56" s="279"/>
      <c r="AFK56" s="279"/>
      <c r="AFL56" s="279"/>
      <c r="AFM56" s="279"/>
      <c r="AFN56" s="279"/>
      <c r="AFO56" s="279"/>
      <c r="AFP56" s="279"/>
      <c r="AFQ56" s="279"/>
      <c r="AFR56" s="279"/>
      <c r="AFS56" s="279"/>
      <c r="AFT56" s="279"/>
      <c r="AFU56" s="279"/>
      <c r="AFV56" s="279"/>
      <c r="AFW56" s="279"/>
      <c r="AFX56" s="279"/>
      <c r="AFY56" s="279"/>
      <c r="AFZ56" s="279"/>
      <c r="AGA56" s="279"/>
      <c r="AGB56" s="279"/>
      <c r="AGC56" s="279"/>
      <c r="AGD56" s="279"/>
      <c r="AGE56" s="279"/>
      <c r="AGF56" s="279"/>
      <c r="AGG56" s="279"/>
      <c r="AGH56" s="279"/>
      <c r="AGI56" s="279"/>
      <c r="AGJ56" s="279"/>
      <c r="AGK56" s="279"/>
      <c r="AGL56" s="279"/>
      <c r="AGM56" s="279"/>
      <c r="AGN56" s="279"/>
      <c r="AGO56" s="279"/>
      <c r="AGP56" s="279"/>
      <c r="AGQ56" s="279"/>
      <c r="AGR56" s="279"/>
      <c r="AGS56" s="279"/>
      <c r="AGT56" s="279"/>
      <c r="AGU56" s="279"/>
      <c r="AGV56" s="279"/>
      <c r="AGW56" s="279"/>
      <c r="AGX56" s="279"/>
      <c r="AGY56" s="279"/>
      <c r="AGZ56" s="279"/>
      <c r="AHA56" s="279"/>
      <c r="AHB56" s="279"/>
      <c r="AHC56" s="279"/>
      <c r="AHD56" s="279"/>
      <c r="AHE56" s="279"/>
      <c r="AHF56" s="279"/>
      <c r="AHG56" s="279"/>
      <c r="AHH56" s="279"/>
      <c r="AHI56" s="279"/>
      <c r="AHJ56" s="279"/>
      <c r="AHK56" s="279"/>
      <c r="AHL56" s="279"/>
      <c r="AHM56" s="279"/>
      <c r="AHN56" s="279"/>
      <c r="AHO56" s="279"/>
      <c r="AHP56" s="279"/>
      <c r="AHQ56" s="279"/>
      <c r="AHR56" s="279"/>
      <c r="AHS56" s="279"/>
      <c r="AHT56" s="279"/>
      <c r="AHU56" s="279"/>
      <c r="AHV56" s="279"/>
      <c r="AHW56" s="279"/>
      <c r="AHX56" s="279"/>
      <c r="AHY56" s="279"/>
      <c r="AHZ56" s="279"/>
      <c r="AIA56" s="279"/>
      <c r="AIB56" s="279"/>
      <c r="AIC56" s="279"/>
      <c r="AID56" s="279"/>
      <c r="AIE56" s="279"/>
      <c r="AIF56" s="279"/>
      <c r="AIG56" s="279"/>
      <c r="AIH56" s="279"/>
      <c r="AII56" s="279"/>
      <c r="AIJ56" s="279"/>
      <c r="AIK56" s="279"/>
      <c r="AIL56" s="279"/>
      <c r="AIM56" s="279"/>
      <c r="AIN56" s="279"/>
      <c r="AIO56" s="279"/>
      <c r="AIP56" s="279"/>
      <c r="AIQ56" s="279"/>
      <c r="AIR56" s="279"/>
      <c r="AIS56" s="279"/>
      <c r="AIT56" s="279"/>
      <c r="AIU56" s="279"/>
      <c r="AIV56" s="279"/>
      <c r="AIW56" s="279"/>
      <c r="AIX56" s="279"/>
      <c r="AIY56" s="279"/>
      <c r="AIZ56" s="279"/>
      <c r="AJA56" s="279"/>
      <c r="AJB56" s="279"/>
      <c r="AJC56" s="279"/>
      <c r="AJD56" s="279"/>
      <c r="AJE56" s="279"/>
      <c r="AJF56" s="279"/>
      <c r="AJG56" s="279"/>
      <c r="AJH56" s="279"/>
      <c r="AJI56" s="279"/>
      <c r="AJJ56" s="279"/>
      <c r="AJK56" s="279"/>
      <c r="AJL56" s="279"/>
      <c r="AJM56" s="279"/>
      <c r="AJN56" s="279"/>
      <c r="AJO56" s="279"/>
      <c r="AJP56" s="279"/>
      <c r="AJQ56" s="279"/>
      <c r="AJR56" s="279"/>
      <c r="AJS56" s="279"/>
      <c r="AJT56" s="279"/>
      <c r="AJU56" s="279"/>
      <c r="AJV56" s="279"/>
      <c r="AJW56" s="279"/>
      <c r="AJX56" s="279"/>
      <c r="AJY56" s="279"/>
      <c r="AJZ56" s="279"/>
      <c r="AKA56" s="279"/>
      <c r="AKB56" s="279"/>
      <c r="AKC56" s="279"/>
      <c r="AKD56" s="279"/>
      <c r="AKE56" s="279"/>
      <c r="AKF56" s="279"/>
      <c r="AKG56" s="279"/>
      <c r="AKH56" s="279"/>
      <c r="AKI56" s="279"/>
      <c r="AKJ56" s="279"/>
      <c r="AKK56" s="279"/>
      <c r="AKL56" s="279"/>
      <c r="AKM56" s="279"/>
      <c r="AKN56" s="279"/>
      <c r="AKO56" s="279"/>
      <c r="AKP56" s="279"/>
      <c r="AKQ56" s="279"/>
      <c r="AKR56" s="279"/>
      <c r="AKS56" s="279"/>
      <c r="AKT56" s="279"/>
      <c r="AKU56" s="279"/>
      <c r="AKV56" s="279"/>
      <c r="AKW56" s="279"/>
      <c r="AKX56" s="279"/>
      <c r="AKY56" s="279"/>
      <c r="AKZ56" s="279"/>
      <c r="ALA56" s="279"/>
      <c r="ALB56" s="279"/>
      <c r="ALC56" s="279"/>
      <c r="ALD56" s="279"/>
      <c r="ALE56" s="279"/>
      <c r="ALF56" s="279"/>
      <c r="ALG56" s="279"/>
      <c r="ALH56" s="279"/>
      <c r="ALI56" s="279"/>
      <c r="ALJ56" s="279"/>
      <c r="ALK56" s="279"/>
      <c r="ALL56" s="279"/>
      <c r="ALM56" s="279"/>
      <c r="ALN56" s="279"/>
      <c r="ALO56" s="279"/>
      <c r="ALP56" s="279"/>
      <c r="ALQ56" s="279"/>
      <c r="ALR56" s="279"/>
      <c r="ALS56" s="279"/>
      <c r="ALT56" s="279"/>
      <c r="ALU56" s="279"/>
      <c r="ALV56" s="279"/>
      <c r="ALW56" s="279"/>
    </row>
    <row r="57" spans="1:1011" s="302" customFormat="1" ht="14.25" customHeight="1">
      <c r="A57" s="345">
        <v>53</v>
      </c>
      <c r="B57" s="330" t="s">
        <v>1070</v>
      </c>
      <c r="C57" s="328" t="s">
        <v>732</v>
      </c>
      <c r="D57" s="273">
        <v>2056.86</v>
      </c>
      <c r="E57" s="327"/>
      <c r="F57" s="420">
        <v>9097727.1799999997</v>
      </c>
      <c r="G57" s="399">
        <v>43</v>
      </c>
      <c r="H57" s="399"/>
      <c r="I57" s="399">
        <v>1952</v>
      </c>
      <c r="J57" s="399">
        <v>5</v>
      </c>
      <c r="K57" s="400" t="s">
        <v>1227</v>
      </c>
      <c r="L57" s="400" t="s">
        <v>1228</v>
      </c>
      <c r="M57" s="400" t="s">
        <v>381</v>
      </c>
      <c r="N57" s="401" t="s">
        <v>376</v>
      </c>
      <c r="O57" s="401" t="s">
        <v>378</v>
      </c>
      <c r="P57" s="401" t="s">
        <v>406</v>
      </c>
      <c r="Q57" s="401" t="s">
        <v>378</v>
      </c>
      <c r="R57" s="401" t="s">
        <v>376</v>
      </c>
      <c r="S57" s="401" t="s">
        <v>376</v>
      </c>
      <c r="T57" s="410" t="s">
        <v>376</v>
      </c>
      <c r="U57" s="401" t="s">
        <v>376</v>
      </c>
      <c r="V57" s="401" t="s">
        <v>376</v>
      </c>
      <c r="W57" s="401" t="s">
        <v>378</v>
      </c>
      <c r="X57" s="398" t="s">
        <v>376</v>
      </c>
      <c r="Y57" s="398" t="s">
        <v>376</v>
      </c>
      <c r="Z57" s="398" t="s">
        <v>1229</v>
      </c>
      <c r="AA57" s="398" t="s">
        <v>378</v>
      </c>
      <c r="AB57" s="408">
        <v>44671</v>
      </c>
      <c r="AC57" s="408">
        <v>44671</v>
      </c>
      <c r="AD57" s="408">
        <v>44698</v>
      </c>
      <c r="AE57" s="402" t="s">
        <v>1230</v>
      </c>
      <c r="AF57" s="397"/>
      <c r="AG57" s="398"/>
      <c r="AH57" s="305">
        <v>5731.57</v>
      </c>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326"/>
      <c r="IB57" s="326"/>
      <c r="IC57" s="326"/>
      <c r="ID57" s="326"/>
      <c r="IE57" s="326"/>
      <c r="IF57" s="326"/>
      <c r="IG57" s="326"/>
      <c r="IH57" s="326"/>
      <c r="II57" s="326"/>
      <c r="IJ57" s="326"/>
      <c r="IK57" s="326"/>
      <c r="IL57" s="326"/>
      <c r="IM57" s="326"/>
      <c r="IN57" s="326"/>
      <c r="IO57" s="326"/>
      <c r="IP57" s="326"/>
      <c r="IQ57" s="326"/>
      <c r="IR57" s="326"/>
      <c r="IS57" s="326"/>
      <c r="IT57" s="326"/>
      <c r="IU57" s="326"/>
      <c r="IV57" s="326"/>
      <c r="IW57" s="326"/>
      <c r="IX57" s="326"/>
      <c r="IY57" s="326"/>
      <c r="IZ57" s="326"/>
      <c r="JA57" s="326"/>
      <c r="JB57" s="326"/>
      <c r="JC57" s="326"/>
      <c r="JD57" s="326"/>
      <c r="JE57" s="326"/>
      <c r="JF57" s="326"/>
      <c r="JG57" s="326"/>
      <c r="JH57" s="326"/>
      <c r="JI57" s="326"/>
      <c r="JJ57" s="326"/>
      <c r="JK57" s="326"/>
      <c r="JL57" s="326"/>
      <c r="JM57" s="326"/>
      <c r="JN57" s="326"/>
      <c r="JO57" s="326"/>
      <c r="JP57" s="326"/>
      <c r="JQ57" s="326"/>
      <c r="JR57" s="326"/>
      <c r="JS57" s="326"/>
      <c r="JT57" s="326"/>
      <c r="JU57" s="326"/>
      <c r="JV57" s="326"/>
      <c r="JW57" s="326"/>
      <c r="JX57" s="326"/>
      <c r="JY57" s="326"/>
      <c r="JZ57" s="326"/>
      <c r="KA57" s="326"/>
      <c r="KB57" s="326"/>
      <c r="KC57" s="326"/>
      <c r="KD57" s="326"/>
      <c r="KE57" s="326"/>
      <c r="KF57" s="326"/>
      <c r="KG57" s="326"/>
      <c r="KH57" s="326"/>
      <c r="KI57" s="326"/>
      <c r="KJ57" s="326"/>
      <c r="KK57" s="326"/>
      <c r="KL57" s="326"/>
      <c r="KM57" s="326"/>
      <c r="KN57" s="326"/>
      <c r="KO57" s="326"/>
      <c r="KP57" s="326"/>
      <c r="KQ57" s="326"/>
      <c r="KR57" s="326"/>
      <c r="KS57" s="326"/>
      <c r="KT57" s="326"/>
      <c r="KU57" s="326"/>
      <c r="KV57" s="326"/>
      <c r="KW57" s="326"/>
      <c r="KX57" s="326"/>
      <c r="KY57" s="326"/>
      <c r="KZ57" s="326"/>
      <c r="LA57" s="326"/>
      <c r="LB57" s="326"/>
      <c r="LC57" s="326"/>
      <c r="LD57" s="326"/>
      <c r="LE57" s="326"/>
      <c r="LF57" s="326"/>
      <c r="LG57" s="326"/>
      <c r="LH57" s="326"/>
      <c r="LI57" s="326"/>
      <c r="LJ57" s="326"/>
      <c r="LK57" s="326"/>
      <c r="LL57" s="326"/>
      <c r="LM57" s="326"/>
      <c r="LN57" s="326"/>
      <c r="LO57" s="326"/>
      <c r="LP57" s="326"/>
      <c r="LQ57" s="326"/>
      <c r="LR57" s="326"/>
      <c r="LS57" s="326"/>
      <c r="LT57" s="326"/>
      <c r="LU57" s="326"/>
      <c r="LV57" s="326"/>
      <c r="LW57" s="326"/>
      <c r="LX57" s="326"/>
      <c r="LY57" s="326"/>
      <c r="LZ57" s="326"/>
      <c r="MA57" s="326"/>
      <c r="MB57" s="326"/>
      <c r="MC57" s="326"/>
      <c r="MD57" s="326"/>
      <c r="ME57" s="326"/>
      <c r="MF57" s="326"/>
      <c r="MG57" s="326"/>
      <c r="MH57" s="326"/>
      <c r="MI57" s="326"/>
      <c r="MJ57" s="326"/>
      <c r="MK57" s="326"/>
      <c r="ML57" s="326"/>
      <c r="MM57" s="326"/>
      <c r="MN57" s="326"/>
      <c r="MO57" s="326"/>
      <c r="MP57" s="326"/>
      <c r="MQ57" s="326"/>
      <c r="MR57" s="326"/>
      <c r="MS57" s="326"/>
      <c r="MT57" s="326"/>
      <c r="MU57" s="326"/>
      <c r="MV57" s="326"/>
      <c r="MW57" s="326"/>
      <c r="MX57" s="326"/>
      <c r="MY57" s="326"/>
      <c r="MZ57" s="326"/>
      <c r="NA57" s="326"/>
      <c r="NB57" s="326"/>
      <c r="NC57" s="326"/>
      <c r="ND57" s="326"/>
      <c r="NE57" s="326"/>
      <c r="NF57" s="326"/>
      <c r="NG57" s="326"/>
      <c r="NH57" s="326"/>
      <c r="NI57" s="326"/>
      <c r="NJ57" s="326"/>
      <c r="NK57" s="326"/>
      <c r="NL57" s="326"/>
      <c r="NM57" s="326"/>
      <c r="NN57" s="326"/>
      <c r="NO57" s="326"/>
      <c r="NP57" s="326"/>
      <c r="NQ57" s="326"/>
      <c r="NR57" s="326"/>
      <c r="NS57" s="326"/>
      <c r="NT57" s="326"/>
      <c r="NU57" s="326"/>
      <c r="NV57" s="326"/>
      <c r="NW57" s="326"/>
      <c r="NX57" s="326"/>
      <c r="NY57" s="326"/>
      <c r="NZ57" s="326"/>
      <c r="OA57" s="326"/>
      <c r="OB57" s="326"/>
      <c r="OC57" s="326"/>
      <c r="OD57" s="326"/>
      <c r="OE57" s="326"/>
      <c r="OF57" s="326"/>
      <c r="OG57" s="326"/>
      <c r="OH57" s="326"/>
      <c r="OI57" s="326"/>
      <c r="OJ57" s="326"/>
      <c r="OK57" s="326"/>
      <c r="OL57" s="326"/>
      <c r="OM57" s="326"/>
      <c r="ON57" s="326"/>
      <c r="OO57" s="326"/>
      <c r="OP57" s="326"/>
      <c r="OQ57" s="326"/>
      <c r="OR57" s="326"/>
      <c r="OS57" s="326"/>
      <c r="OT57" s="326"/>
      <c r="OU57" s="326"/>
      <c r="OV57" s="326"/>
      <c r="OW57" s="326"/>
      <c r="OX57" s="326"/>
      <c r="OY57" s="326"/>
      <c r="OZ57" s="326"/>
      <c r="PA57" s="326"/>
      <c r="PB57" s="326"/>
      <c r="PC57" s="326"/>
      <c r="PD57" s="326"/>
      <c r="PE57" s="326"/>
      <c r="PF57" s="326"/>
      <c r="PG57" s="326"/>
      <c r="PH57" s="326"/>
      <c r="PI57" s="326"/>
      <c r="PJ57" s="326"/>
      <c r="PK57" s="326"/>
      <c r="PL57" s="326"/>
      <c r="PM57" s="326"/>
      <c r="PN57" s="326"/>
      <c r="PO57" s="326"/>
      <c r="PP57" s="326"/>
      <c r="PQ57" s="326"/>
      <c r="PR57" s="326"/>
      <c r="PS57" s="326"/>
      <c r="PT57" s="326"/>
      <c r="PU57" s="326"/>
      <c r="PV57" s="326"/>
      <c r="PW57" s="326"/>
      <c r="PX57" s="326"/>
      <c r="PY57" s="326"/>
      <c r="PZ57" s="326"/>
      <c r="QA57" s="326"/>
      <c r="QB57" s="326"/>
      <c r="QC57" s="326"/>
      <c r="QD57" s="326"/>
      <c r="QE57" s="326"/>
      <c r="QF57" s="326"/>
      <c r="QG57" s="326"/>
      <c r="QH57" s="326"/>
      <c r="QI57" s="326"/>
      <c r="QJ57" s="326"/>
      <c r="QK57" s="326"/>
      <c r="QL57" s="326"/>
      <c r="QM57" s="326"/>
      <c r="QN57" s="326"/>
      <c r="QO57" s="326"/>
      <c r="QP57" s="326"/>
      <c r="QQ57" s="326"/>
      <c r="QR57" s="326"/>
      <c r="QS57" s="326"/>
      <c r="QT57" s="326"/>
      <c r="QU57" s="326"/>
      <c r="QV57" s="326"/>
      <c r="QW57" s="326"/>
      <c r="QX57" s="326"/>
      <c r="QY57" s="326"/>
      <c r="QZ57" s="326"/>
      <c r="RA57" s="326"/>
      <c r="RB57" s="326"/>
      <c r="RC57" s="326"/>
      <c r="RD57" s="326"/>
      <c r="RE57" s="326"/>
      <c r="RF57" s="326"/>
      <c r="RG57" s="326"/>
      <c r="RH57" s="326"/>
      <c r="RI57" s="326"/>
      <c r="RJ57" s="326"/>
      <c r="RK57" s="326"/>
      <c r="RL57" s="326"/>
      <c r="RM57" s="326"/>
      <c r="RN57" s="326"/>
      <c r="RO57" s="326"/>
      <c r="RP57" s="326"/>
      <c r="RQ57" s="326"/>
      <c r="RR57" s="326"/>
      <c r="RS57" s="326"/>
      <c r="RT57" s="326"/>
      <c r="RU57" s="326"/>
      <c r="RV57" s="326"/>
      <c r="RW57" s="326"/>
      <c r="RX57" s="326"/>
      <c r="RY57" s="326"/>
      <c r="RZ57" s="326"/>
      <c r="SA57" s="326"/>
      <c r="SB57" s="326"/>
      <c r="SC57" s="326"/>
      <c r="SD57" s="326"/>
      <c r="SE57" s="326"/>
      <c r="SF57" s="326"/>
      <c r="SG57" s="326"/>
      <c r="SH57" s="326"/>
      <c r="SI57" s="326"/>
      <c r="SJ57" s="326"/>
      <c r="SK57" s="326"/>
      <c r="SL57" s="326"/>
      <c r="SM57" s="326"/>
      <c r="SN57" s="326"/>
      <c r="SO57" s="326"/>
      <c r="SP57" s="326"/>
      <c r="SQ57" s="326"/>
      <c r="SR57" s="326"/>
      <c r="SS57" s="326"/>
      <c r="ST57" s="326"/>
      <c r="SU57" s="326"/>
      <c r="SV57" s="326"/>
      <c r="SW57" s="326"/>
      <c r="SX57" s="326"/>
      <c r="SY57" s="326"/>
      <c r="SZ57" s="326"/>
      <c r="TA57" s="326"/>
      <c r="TB57" s="326"/>
      <c r="TC57" s="326"/>
      <c r="TD57" s="326"/>
      <c r="TE57" s="326"/>
      <c r="TF57" s="326"/>
      <c r="TG57" s="326"/>
      <c r="TH57" s="326"/>
      <c r="TI57" s="326"/>
      <c r="TJ57" s="326"/>
      <c r="TK57" s="326"/>
      <c r="TL57" s="326"/>
      <c r="TM57" s="326"/>
      <c r="TN57" s="326"/>
      <c r="TO57" s="326"/>
      <c r="TP57" s="326"/>
      <c r="TQ57" s="326"/>
      <c r="TR57" s="326"/>
      <c r="TS57" s="326"/>
      <c r="TT57" s="326"/>
      <c r="TU57" s="326"/>
      <c r="TV57" s="326"/>
      <c r="TW57" s="326"/>
      <c r="TX57" s="326"/>
      <c r="TY57" s="326"/>
      <c r="TZ57" s="326"/>
      <c r="UA57" s="326"/>
      <c r="UB57" s="326"/>
      <c r="UC57" s="326"/>
      <c r="UD57" s="326"/>
      <c r="UE57" s="326"/>
      <c r="UF57" s="326"/>
      <c r="UG57" s="326"/>
      <c r="UH57" s="326"/>
      <c r="UI57" s="326"/>
      <c r="UJ57" s="326"/>
      <c r="UK57" s="326"/>
      <c r="UL57" s="326"/>
      <c r="UM57" s="326"/>
      <c r="UN57" s="326"/>
      <c r="UO57" s="326"/>
      <c r="UP57" s="326"/>
      <c r="UQ57" s="326"/>
      <c r="UR57" s="326"/>
      <c r="US57" s="326"/>
      <c r="UT57" s="326"/>
      <c r="UU57" s="326"/>
      <c r="UV57" s="326"/>
      <c r="UW57" s="326"/>
      <c r="UX57" s="326"/>
      <c r="UY57" s="326"/>
      <c r="UZ57" s="326"/>
      <c r="VA57" s="326"/>
      <c r="VB57" s="326"/>
      <c r="VC57" s="326"/>
      <c r="VD57" s="326"/>
      <c r="VE57" s="326"/>
      <c r="VF57" s="326"/>
      <c r="VG57" s="326"/>
      <c r="VH57" s="326"/>
      <c r="VI57" s="326"/>
      <c r="VJ57" s="326"/>
      <c r="VK57" s="326"/>
      <c r="VL57" s="326"/>
      <c r="VM57" s="326"/>
      <c r="VN57" s="326"/>
      <c r="VO57" s="326"/>
      <c r="VP57" s="326"/>
      <c r="VQ57" s="326"/>
      <c r="VR57" s="326"/>
      <c r="VS57" s="326"/>
      <c r="VT57" s="326"/>
      <c r="VU57" s="326"/>
      <c r="VV57" s="326"/>
      <c r="VW57" s="326"/>
      <c r="VX57" s="326"/>
      <c r="VY57" s="326"/>
      <c r="VZ57" s="326"/>
      <c r="WA57" s="326"/>
      <c r="WB57" s="326"/>
      <c r="WC57" s="326"/>
      <c r="WD57" s="326"/>
      <c r="WE57" s="326"/>
      <c r="WF57" s="326"/>
      <c r="WG57" s="326"/>
      <c r="WH57" s="326"/>
      <c r="WI57" s="326"/>
      <c r="WJ57" s="326"/>
      <c r="WK57" s="326"/>
      <c r="WL57" s="326"/>
      <c r="WM57" s="326"/>
      <c r="WN57" s="326"/>
      <c r="WO57" s="326"/>
      <c r="WP57" s="326"/>
      <c r="WQ57" s="326"/>
      <c r="WR57" s="326"/>
      <c r="WS57" s="326"/>
      <c r="WT57" s="326"/>
      <c r="WU57" s="326"/>
      <c r="WV57" s="326"/>
      <c r="WW57" s="326"/>
      <c r="WX57" s="326"/>
      <c r="WY57" s="326"/>
      <c r="WZ57" s="326"/>
      <c r="XA57" s="326"/>
      <c r="XB57" s="326"/>
      <c r="XC57" s="326"/>
      <c r="XD57" s="326"/>
      <c r="XE57" s="326"/>
      <c r="XF57" s="326"/>
      <c r="XG57" s="326"/>
      <c r="XH57" s="326"/>
      <c r="XI57" s="326"/>
      <c r="XJ57" s="326"/>
      <c r="XK57" s="326"/>
      <c r="XL57" s="326"/>
      <c r="XM57" s="326"/>
      <c r="XN57" s="326"/>
      <c r="XO57" s="326"/>
      <c r="XP57" s="326"/>
      <c r="XQ57" s="326"/>
      <c r="XR57" s="326"/>
      <c r="XS57" s="326"/>
      <c r="XT57" s="326"/>
      <c r="XU57" s="326"/>
      <c r="XV57" s="326"/>
      <c r="XW57" s="326"/>
      <c r="XX57" s="326"/>
      <c r="XY57" s="326"/>
      <c r="XZ57" s="326"/>
      <c r="YA57" s="326"/>
      <c r="YB57" s="326"/>
      <c r="YC57" s="326"/>
      <c r="YD57" s="326"/>
      <c r="YE57" s="326"/>
      <c r="YF57" s="326"/>
      <c r="YG57" s="326"/>
      <c r="YH57" s="326"/>
      <c r="YI57" s="326"/>
      <c r="YJ57" s="326"/>
      <c r="YK57" s="326"/>
      <c r="YL57" s="326"/>
      <c r="YM57" s="326"/>
      <c r="YN57" s="326"/>
      <c r="YO57" s="326"/>
      <c r="YP57" s="326"/>
      <c r="YQ57" s="326"/>
      <c r="YR57" s="326"/>
      <c r="YS57" s="326"/>
      <c r="YT57" s="326"/>
      <c r="YU57" s="326"/>
      <c r="YV57" s="326"/>
      <c r="YW57" s="326"/>
      <c r="YX57" s="326"/>
      <c r="YY57" s="326"/>
      <c r="YZ57" s="326"/>
      <c r="ZA57" s="326"/>
      <c r="ZB57" s="326"/>
      <c r="ZC57" s="326"/>
      <c r="ZD57" s="326"/>
      <c r="ZE57" s="326"/>
      <c r="ZF57" s="326"/>
      <c r="ZG57" s="326"/>
      <c r="ZH57" s="326"/>
      <c r="ZI57" s="326"/>
      <c r="ZJ57" s="326"/>
      <c r="ZK57" s="326"/>
      <c r="ZL57" s="326"/>
      <c r="ZM57" s="326"/>
      <c r="ZN57" s="326"/>
      <c r="ZO57" s="326"/>
      <c r="ZP57" s="326"/>
      <c r="ZQ57" s="326"/>
      <c r="ZR57" s="326"/>
      <c r="ZS57" s="326"/>
      <c r="ZT57" s="326"/>
      <c r="ZU57" s="326"/>
      <c r="ZV57" s="326"/>
      <c r="ZW57" s="326"/>
      <c r="ZX57" s="326"/>
      <c r="ZY57" s="326"/>
      <c r="ZZ57" s="326"/>
      <c r="AAA57" s="326"/>
      <c r="AAB57" s="326"/>
      <c r="AAC57" s="326"/>
      <c r="AAD57" s="326"/>
      <c r="AAE57" s="326"/>
      <c r="AAF57" s="326"/>
      <c r="AAG57" s="326"/>
      <c r="AAH57" s="326"/>
      <c r="AAI57" s="326"/>
      <c r="AAJ57" s="326"/>
      <c r="AAK57" s="326"/>
      <c r="AAL57" s="326"/>
      <c r="AAM57" s="326"/>
      <c r="AAN57" s="326"/>
      <c r="AAO57" s="326"/>
      <c r="AAP57" s="326"/>
      <c r="AAQ57" s="326"/>
      <c r="AAR57" s="326"/>
      <c r="AAS57" s="326"/>
      <c r="AAT57" s="326"/>
      <c r="AAU57" s="326"/>
      <c r="AAV57" s="326"/>
      <c r="AAW57" s="326"/>
      <c r="AAX57" s="326"/>
      <c r="AAY57" s="326"/>
      <c r="AAZ57" s="326"/>
      <c r="ABA57" s="326"/>
      <c r="ABB57" s="326"/>
      <c r="ABC57" s="326"/>
      <c r="ABD57" s="326"/>
      <c r="ABE57" s="326"/>
      <c r="ABF57" s="326"/>
      <c r="ABG57" s="326"/>
      <c r="ABH57" s="326"/>
      <c r="ABI57" s="326"/>
      <c r="ABJ57" s="326"/>
      <c r="ABK57" s="326"/>
      <c r="ABL57" s="326"/>
      <c r="ABM57" s="326"/>
      <c r="ABN57" s="326"/>
      <c r="ABO57" s="326"/>
      <c r="ABP57" s="326"/>
      <c r="ABQ57" s="326"/>
      <c r="ABR57" s="326"/>
      <c r="ABS57" s="326"/>
      <c r="ABT57" s="326"/>
      <c r="ABU57" s="326"/>
      <c r="ABV57" s="326"/>
      <c r="ABW57" s="326"/>
      <c r="ABX57" s="326"/>
      <c r="ABY57" s="326"/>
      <c r="ABZ57" s="326"/>
      <c r="ACA57" s="326"/>
      <c r="ACB57" s="326"/>
      <c r="ACC57" s="326"/>
      <c r="ACD57" s="326"/>
      <c r="ACE57" s="326"/>
      <c r="ACF57" s="326"/>
      <c r="ACG57" s="326"/>
      <c r="ACH57" s="326"/>
      <c r="ACI57" s="326"/>
      <c r="ACJ57" s="326"/>
      <c r="ACK57" s="326"/>
      <c r="ACL57" s="326"/>
      <c r="ACM57" s="326"/>
      <c r="ACN57" s="326"/>
      <c r="ACO57" s="326"/>
      <c r="ACP57" s="326"/>
      <c r="ACQ57" s="326"/>
      <c r="ACR57" s="326"/>
      <c r="ACS57" s="326"/>
      <c r="ACT57" s="326"/>
      <c r="ACU57" s="326"/>
      <c r="ACV57" s="326"/>
      <c r="ACW57" s="326"/>
      <c r="ACX57" s="326"/>
      <c r="ACY57" s="326"/>
      <c r="ACZ57" s="326"/>
      <c r="ADA57" s="326"/>
      <c r="ADB57" s="326"/>
      <c r="ADC57" s="326"/>
      <c r="ADD57" s="326"/>
      <c r="ADE57" s="326"/>
      <c r="ADF57" s="326"/>
      <c r="ADG57" s="326"/>
      <c r="ADH57" s="326"/>
      <c r="ADI57" s="326"/>
      <c r="ADJ57" s="326"/>
      <c r="ADK57" s="326"/>
      <c r="ADL57" s="326"/>
      <c r="ADM57" s="326"/>
      <c r="ADN57" s="326"/>
      <c r="ADO57" s="326"/>
      <c r="ADP57" s="326"/>
      <c r="ADQ57" s="326"/>
      <c r="ADR57" s="326"/>
      <c r="ADS57" s="326"/>
      <c r="ADT57" s="326"/>
      <c r="ADU57" s="326"/>
      <c r="ADV57" s="326"/>
      <c r="ADW57" s="326"/>
      <c r="ADX57" s="326"/>
      <c r="ADY57" s="326"/>
      <c r="ADZ57" s="326"/>
      <c r="AEA57" s="326"/>
      <c r="AEB57" s="326"/>
      <c r="AEC57" s="326"/>
      <c r="AED57" s="326"/>
      <c r="AEE57" s="326"/>
      <c r="AEF57" s="326"/>
      <c r="AEG57" s="326"/>
      <c r="AEH57" s="326"/>
      <c r="AEI57" s="326"/>
      <c r="AEJ57" s="326"/>
      <c r="AEK57" s="326"/>
      <c r="AEL57" s="326"/>
      <c r="AEM57" s="326"/>
      <c r="AEN57" s="326"/>
      <c r="AEO57" s="326"/>
      <c r="AEP57" s="326"/>
      <c r="AEQ57" s="326"/>
      <c r="AER57" s="326"/>
      <c r="AES57" s="326"/>
      <c r="AET57" s="326"/>
      <c r="AEU57" s="326"/>
      <c r="AEV57" s="326"/>
      <c r="AEW57" s="326"/>
      <c r="AEX57" s="326"/>
      <c r="AEY57" s="326"/>
      <c r="AEZ57" s="326"/>
      <c r="AFA57" s="326"/>
      <c r="AFB57" s="326"/>
      <c r="AFC57" s="326"/>
      <c r="AFD57" s="326"/>
      <c r="AFE57" s="326"/>
      <c r="AFF57" s="326"/>
      <c r="AFG57" s="326"/>
      <c r="AFH57" s="326"/>
      <c r="AFI57" s="326"/>
      <c r="AFJ57" s="326"/>
      <c r="AFK57" s="326"/>
      <c r="AFL57" s="326"/>
      <c r="AFM57" s="326"/>
      <c r="AFN57" s="326"/>
      <c r="AFO57" s="326"/>
      <c r="AFP57" s="326"/>
      <c r="AFQ57" s="326"/>
      <c r="AFR57" s="326"/>
      <c r="AFS57" s="326"/>
      <c r="AFT57" s="326"/>
      <c r="AFU57" s="326"/>
      <c r="AFV57" s="326"/>
      <c r="AFW57" s="326"/>
      <c r="AFX57" s="326"/>
      <c r="AFY57" s="326"/>
      <c r="AFZ57" s="326"/>
      <c r="AGA57" s="326"/>
      <c r="AGB57" s="326"/>
      <c r="AGC57" s="326"/>
      <c r="AGD57" s="326"/>
      <c r="AGE57" s="326"/>
      <c r="AGF57" s="326"/>
      <c r="AGG57" s="326"/>
      <c r="AGH57" s="326"/>
      <c r="AGI57" s="326"/>
      <c r="AGJ57" s="326"/>
      <c r="AGK57" s="326"/>
      <c r="AGL57" s="326"/>
      <c r="AGM57" s="326"/>
      <c r="AGN57" s="326"/>
      <c r="AGO57" s="326"/>
      <c r="AGP57" s="326"/>
      <c r="AGQ57" s="326"/>
      <c r="AGR57" s="326"/>
      <c r="AGS57" s="326"/>
      <c r="AGT57" s="326"/>
      <c r="AGU57" s="326"/>
      <c r="AGV57" s="326"/>
      <c r="AGW57" s="326"/>
      <c r="AGX57" s="326"/>
      <c r="AGY57" s="326"/>
      <c r="AGZ57" s="326"/>
      <c r="AHA57" s="326"/>
      <c r="AHB57" s="326"/>
      <c r="AHC57" s="326"/>
      <c r="AHD57" s="326"/>
      <c r="AHE57" s="326"/>
      <c r="AHF57" s="326"/>
      <c r="AHG57" s="326"/>
      <c r="AHH57" s="326"/>
      <c r="AHI57" s="326"/>
      <c r="AHJ57" s="326"/>
      <c r="AHK57" s="326"/>
      <c r="AHL57" s="326"/>
      <c r="AHM57" s="326"/>
      <c r="AHN57" s="326"/>
      <c r="AHO57" s="326"/>
      <c r="AHP57" s="326"/>
      <c r="AHQ57" s="326"/>
      <c r="AHR57" s="326"/>
      <c r="AHS57" s="326"/>
      <c r="AHT57" s="326"/>
      <c r="AHU57" s="326"/>
      <c r="AHV57" s="326"/>
      <c r="AHW57" s="326"/>
      <c r="AHX57" s="326"/>
      <c r="AHY57" s="326"/>
      <c r="AHZ57" s="326"/>
      <c r="AIA57" s="326"/>
      <c r="AIB57" s="326"/>
      <c r="AIC57" s="326"/>
      <c r="AID57" s="326"/>
      <c r="AIE57" s="326"/>
      <c r="AIF57" s="326"/>
      <c r="AIG57" s="326"/>
      <c r="AIH57" s="326"/>
      <c r="AII57" s="326"/>
      <c r="AIJ57" s="326"/>
      <c r="AIK57" s="326"/>
      <c r="AIL57" s="326"/>
      <c r="AIM57" s="326"/>
      <c r="AIN57" s="326"/>
      <c r="AIO57" s="326"/>
      <c r="AIP57" s="326"/>
      <c r="AIQ57" s="326"/>
      <c r="AIR57" s="326"/>
      <c r="AIS57" s="326"/>
      <c r="AIT57" s="326"/>
      <c r="AIU57" s="326"/>
      <c r="AIV57" s="326"/>
      <c r="AIW57" s="326"/>
      <c r="AIX57" s="326"/>
      <c r="AIY57" s="326"/>
      <c r="AIZ57" s="326"/>
      <c r="AJA57" s="326"/>
      <c r="AJB57" s="326"/>
      <c r="AJC57" s="326"/>
      <c r="AJD57" s="326"/>
      <c r="AJE57" s="326"/>
      <c r="AJF57" s="326"/>
      <c r="AJG57" s="326"/>
      <c r="AJH57" s="326"/>
      <c r="AJI57" s="326"/>
      <c r="AJJ57" s="326"/>
      <c r="AJK57" s="326"/>
      <c r="AJL57" s="326"/>
      <c r="AJM57" s="326"/>
      <c r="AJN57" s="326"/>
      <c r="AJO57" s="326"/>
      <c r="AJP57" s="326"/>
      <c r="AJQ57" s="326"/>
      <c r="AJR57" s="326"/>
      <c r="AJS57" s="326"/>
      <c r="AJT57" s="326"/>
      <c r="AJU57" s="326"/>
      <c r="AJV57" s="326"/>
      <c r="AJW57" s="326"/>
      <c r="AJX57" s="326"/>
      <c r="AJY57" s="326"/>
      <c r="AJZ57" s="326"/>
      <c r="AKA57" s="326"/>
      <c r="AKB57" s="326"/>
      <c r="AKC57" s="326"/>
      <c r="AKD57" s="326"/>
      <c r="AKE57" s="326"/>
      <c r="AKF57" s="326"/>
      <c r="AKG57" s="326"/>
      <c r="AKH57" s="326"/>
      <c r="AKI57" s="326"/>
      <c r="AKJ57" s="326"/>
      <c r="AKK57" s="326"/>
      <c r="AKL57" s="326"/>
      <c r="AKM57" s="326"/>
      <c r="AKN57" s="326"/>
      <c r="AKO57" s="326"/>
      <c r="AKP57" s="326"/>
      <c r="AKQ57" s="326"/>
      <c r="AKR57" s="326"/>
      <c r="AKS57" s="326"/>
      <c r="AKT57" s="326"/>
      <c r="AKU57" s="326"/>
      <c r="AKV57" s="326"/>
      <c r="AKW57" s="326"/>
      <c r="AKX57" s="326"/>
      <c r="AKY57" s="326"/>
      <c r="AKZ57" s="326"/>
      <c r="ALA57" s="326"/>
      <c r="ALB57" s="326"/>
      <c r="ALC57" s="326"/>
      <c r="ALD57" s="326"/>
      <c r="ALE57" s="326"/>
      <c r="ALF57" s="326"/>
      <c r="ALG57" s="326"/>
      <c r="ALH57" s="326"/>
      <c r="ALI57" s="326"/>
      <c r="ALJ57" s="326"/>
      <c r="ALK57" s="326"/>
      <c r="ALL57" s="326"/>
      <c r="ALM57" s="326"/>
      <c r="ALN57" s="326"/>
      <c r="ALO57" s="326"/>
      <c r="ALP57" s="326"/>
      <c r="ALQ57" s="326"/>
      <c r="ALR57" s="326"/>
      <c r="ALS57" s="326"/>
      <c r="ALT57" s="326"/>
      <c r="ALU57" s="326"/>
      <c r="ALV57" s="326"/>
      <c r="ALW57" s="326"/>
    </row>
    <row r="58" spans="1:1011" ht="14.25" customHeight="1">
      <c r="A58" s="345">
        <v>54</v>
      </c>
      <c r="B58" s="266" t="s">
        <v>1072</v>
      </c>
      <c r="C58" s="194" t="s">
        <v>22</v>
      </c>
      <c r="D58" s="273">
        <v>136.77000000000001</v>
      </c>
      <c r="E58" s="297">
        <v>136770</v>
      </c>
      <c r="F58" s="267"/>
      <c r="G58" s="372">
        <v>3</v>
      </c>
      <c r="H58" s="372"/>
      <c r="I58" s="373">
        <v>1910</v>
      </c>
      <c r="J58" s="373">
        <v>3</v>
      </c>
      <c r="K58" s="374" t="s">
        <v>385</v>
      </c>
      <c r="L58" s="374" t="s">
        <v>374</v>
      </c>
      <c r="M58" s="374" t="s">
        <v>381</v>
      </c>
      <c r="N58" s="359" t="s">
        <v>376</v>
      </c>
      <c r="O58" s="359" t="s">
        <v>376</v>
      </c>
      <c r="P58" s="359" t="s">
        <v>384</v>
      </c>
      <c r="Q58" s="359" t="s">
        <v>378</v>
      </c>
      <c r="R58" s="359" t="s">
        <v>376</v>
      </c>
      <c r="S58" s="359" t="s">
        <v>376</v>
      </c>
      <c r="T58" s="359" t="s">
        <v>376</v>
      </c>
      <c r="U58" s="359"/>
      <c r="V58" s="359" t="s">
        <v>376</v>
      </c>
      <c r="W58" s="359" t="s">
        <v>378</v>
      </c>
      <c r="X58" s="360" t="s">
        <v>376</v>
      </c>
      <c r="Y58" s="360" t="s">
        <v>378</v>
      </c>
      <c r="Z58" s="361">
        <v>43965</v>
      </c>
      <c r="AA58" s="360" t="s">
        <v>376</v>
      </c>
      <c r="AB58" s="361">
        <v>43560</v>
      </c>
      <c r="AC58" s="362"/>
      <c r="AD58" s="363" t="s">
        <v>1231</v>
      </c>
      <c r="AE58" s="362" t="s">
        <v>1232</v>
      </c>
      <c r="AF58" s="363" t="s">
        <v>1233</v>
      </c>
      <c r="AG58" s="362"/>
      <c r="AH58" s="305">
        <v>86.17</v>
      </c>
    </row>
    <row r="59" spans="1:1011" ht="14.25" customHeight="1">
      <c r="A59" s="345">
        <v>55</v>
      </c>
      <c r="B59" s="266" t="s">
        <v>1073</v>
      </c>
      <c r="C59" s="194" t="s">
        <v>22</v>
      </c>
      <c r="D59" s="273">
        <v>155.30000000000001</v>
      </c>
      <c r="E59" s="297">
        <v>155300</v>
      </c>
      <c r="F59" s="267"/>
      <c r="G59" s="399">
        <v>4</v>
      </c>
      <c r="H59" s="399"/>
      <c r="I59" s="390">
        <v>1910</v>
      </c>
      <c r="J59" s="390">
        <v>3</v>
      </c>
      <c r="K59" s="391" t="s">
        <v>385</v>
      </c>
      <c r="L59" s="391" t="s">
        <v>374</v>
      </c>
      <c r="M59" s="391" t="s">
        <v>381</v>
      </c>
      <c r="N59" s="387" t="s">
        <v>376</v>
      </c>
      <c r="O59" s="387" t="s">
        <v>376</v>
      </c>
      <c r="P59" s="387" t="s">
        <v>377</v>
      </c>
      <c r="Q59" s="387" t="s">
        <v>378</v>
      </c>
      <c r="R59" s="387" t="s">
        <v>376</v>
      </c>
      <c r="S59" s="387" t="s">
        <v>376</v>
      </c>
      <c r="T59" s="387" t="s">
        <v>376</v>
      </c>
      <c r="U59" s="387"/>
      <c r="V59" s="387" t="s">
        <v>376</v>
      </c>
      <c r="W59" s="387" t="s">
        <v>376</v>
      </c>
      <c r="X59" s="388" t="s">
        <v>376</v>
      </c>
      <c r="Y59" s="388" t="s">
        <v>378</v>
      </c>
      <c r="Z59" s="392">
        <v>43965</v>
      </c>
      <c r="AA59" s="388" t="s">
        <v>376</v>
      </c>
      <c r="AB59" s="392">
        <v>43566</v>
      </c>
      <c r="AC59" s="389"/>
      <c r="AD59" s="396" t="s">
        <v>1234</v>
      </c>
      <c r="AE59" s="394" t="s">
        <v>1235</v>
      </c>
      <c r="AF59" s="396" t="s">
        <v>1236</v>
      </c>
      <c r="AG59" s="389"/>
      <c r="AH59" s="305">
        <v>97.84</v>
      </c>
    </row>
    <row r="60" spans="1:1011" ht="14.25" customHeight="1">
      <c r="A60" s="345">
        <v>56</v>
      </c>
      <c r="B60" s="285" t="s">
        <v>1074</v>
      </c>
      <c r="C60" s="193" t="s">
        <v>16</v>
      </c>
      <c r="D60" s="286">
        <v>100.84</v>
      </c>
      <c r="E60" s="297">
        <v>100840</v>
      </c>
      <c r="F60" s="424"/>
      <c r="G60" s="399">
        <v>2</v>
      </c>
      <c r="H60" s="399"/>
      <c r="I60" s="390">
        <v>1880</v>
      </c>
      <c r="J60" s="390">
        <v>2</v>
      </c>
      <c r="K60" s="391" t="s">
        <v>385</v>
      </c>
      <c r="L60" s="391" t="s">
        <v>374</v>
      </c>
      <c r="M60" s="391" t="s">
        <v>383</v>
      </c>
      <c r="N60" s="387" t="s">
        <v>376</v>
      </c>
      <c r="O60" s="387" t="s">
        <v>376</v>
      </c>
      <c r="P60" s="387" t="s">
        <v>377</v>
      </c>
      <c r="Q60" s="387" t="s">
        <v>376</v>
      </c>
      <c r="R60" s="387" t="s">
        <v>376</v>
      </c>
      <c r="S60" s="387" t="s">
        <v>376</v>
      </c>
      <c r="T60" s="387" t="s">
        <v>376</v>
      </c>
      <c r="U60" s="387"/>
      <c r="V60" s="387" t="s">
        <v>376</v>
      </c>
      <c r="W60" s="387" t="s">
        <v>376</v>
      </c>
      <c r="X60" s="388" t="s">
        <v>376</v>
      </c>
      <c r="Y60" s="388" t="s">
        <v>376</v>
      </c>
      <c r="Z60" s="392">
        <v>43964</v>
      </c>
      <c r="AA60" s="388" t="s">
        <v>376</v>
      </c>
      <c r="AB60" s="392">
        <v>44377</v>
      </c>
      <c r="AC60" s="389"/>
      <c r="AD60" s="393" t="s">
        <v>1237</v>
      </c>
      <c r="AE60" s="389" t="s">
        <v>1238</v>
      </c>
      <c r="AF60" s="395" t="s">
        <v>1239</v>
      </c>
      <c r="AG60" s="389"/>
      <c r="AH60" s="305">
        <v>63.53</v>
      </c>
    </row>
    <row r="61" spans="1:1011" ht="14.25" customHeight="1">
      <c r="A61" s="345">
        <v>57</v>
      </c>
      <c r="B61" s="154" t="s">
        <v>1075</v>
      </c>
      <c r="C61" s="149" t="s">
        <v>40</v>
      </c>
      <c r="D61" s="273">
        <v>250.99</v>
      </c>
      <c r="E61" s="143">
        <v>250990</v>
      </c>
      <c r="F61" s="317"/>
      <c r="G61" s="399">
        <v>4</v>
      </c>
      <c r="H61" s="399"/>
      <c r="I61" s="390">
        <v>1931</v>
      </c>
      <c r="J61" s="390">
        <v>3</v>
      </c>
      <c r="K61" s="391" t="s">
        <v>385</v>
      </c>
      <c r="L61" s="391" t="s">
        <v>374</v>
      </c>
      <c r="M61" s="391" t="s">
        <v>381</v>
      </c>
      <c r="N61" s="387" t="s">
        <v>376</v>
      </c>
      <c r="O61" s="387" t="s">
        <v>376</v>
      </c>
      <c r="P61" s="387" t="s">
        <v>413</v>
      </c>
      <c r="Q61" s="387" t="s">
        <v>378</v>
      </c>
      <c r="R61" s="387" t="s">
        <v>376</v>
      </c>
      <c r="S61" s="387" t="s">
        <v>376</v>
      </c>
      <c r="T61" s="387" t="s">
        <v>376</v>
      </c>
      <c r="U61" s="387"/>
      <c r="V61" s="387" t="s">
        <v>376</v>
      </c>
      <c r="W61" s="387" t="s">
        <v>378</v>
      </c>
      <c r="X61" s="388" t="s">
        <v>376</v>
      </c>
      <c r="Y61" s="388" t="s">
        <v>378</v>
      </c>
      <c r="Z61" s="392">
        <v>43966</v>
      </c>
      <c r="AA61" s="388" t="s">
        <v>376</v>
      </c>
      <c r="AB61" s="392">
        <v>43479</v>
      </c>
      <c r="AC61" s="389"/>
      <c r="AD61" s="396" t="s">
        <v>414</v>
      </c>
      <c r="AE61" s="389" t="s">
        <v>415</v>
      </c>
      <c r="AF61" s="396" t="s">
        <v>416</v>
      </c>
      <c r="AG61" s="389"/>
      <c r="AH61" s="305">
        <v>158.12</v>
      </c>
    </row>
    <row r="62" spans="1:1011" ht="14.25" customHeight="1">
      <c r="A62" s="345">
        <v>58</v>
      </c>
      <c r="B62" s="154" t="s">
        <v>1076</v>
      </c>
      <c r="C62" s="149" t="s">
        <v>40</v>
      </c>
      <c r="D62" s="273">
        <v>115.98</v>
      </c>
      <c r="E62" s="143"/>
      <c r="F62" s="344">
        <v>130389</v>
      </c>
      <c r="G62" s="399">
        <v>3</v>
      </c>
      <c r="H62" s="399"/>
      <c r="I62" s="390">
        <v>1934</v>
      </c>
      <c r="J62" s="390">
        <v>2</v>
      </c>
      <c r="K62" s="391" t="s">
        <v>385</v>
      </c>
      <c r="L62" s="391" t="s">
        <v>374</v>
      </c>
      <c r="M62" s="391" t="s">
        <v>381</v>
      </c>
      <c r="N62" s="387" t="s">
        <v>376</v>
      </c>
      <c r="O62" s="387" t="s">
        <v>376</v>
      </c>
      <c r="P62" s="387" t="s">
        <v>417</v>
      </c>
      <c r="Q62" s="387" t="s">
        <v>378</v>
      </c>
      <c r="R62" s="387" t="s">
        <v>376</v>
      </c>
      <c r="S62" s="387" t="s">
        <v>376</v>
      </c>
      <c r="T62" s="387" t="s">
        <v>376</v>
      </c>
      <c r="U62" s="387"/>
      <c r="V62" s="387" t="s">
        <v>376</v>
      </c>
      <c r="W62" s="387" t="s">
        <v>376</v>
      </c>
      <c r="X62" s="388" t="s">
        <v>376</v>
      </c>
      <c r="Y62" s="388" t="s">
        <v>378</v>
      </c>
      <c r="Z62" s="392">
        <v>43966</v>
      </c>
      <c r="AA62" s="388" t="s">
        <v>376</v>
      </c>
      <c r="AB62" s="392">
        <v>44057</v>
      </c>
      <c r="AC62" s="389"/>
      <c r="AD62" s="396" t="s">
        <v>1240</v>
      </c>
      <c r="AE62" s="389" t="s">
        <v>1241</v>
      </c>
      <c r="AF62" s="396" t="s">
        <v>1242</v>
      </c>
      <c r="AG62" s="389"/>
      <c r="AH62" s="305">
        <v>82.15</v>
      </c>
    </row>
    <row r="63" spans="1:1011" ht="14.25" customHeight="1">
      <c r="A63" s="345">
        <v>59</v>
      </c>
      <c r="B63" s="154" t="s">
        <v>1077</v>
      </c>
      <c r="C63" s="149" t="s">
        <v>40</v>
      </c>
      <c r="D63" s="273">
        <v>82.46</v>
      </c>
      <c r="E63" s="143">
        <v>82460</v>
      </c>
      <c r="F63" s="317"/>
      <c r="G63" s="399">
        <v>1</v>
      </c>
      <c r="H63" s="399"/>
      <c r="I63" s="390">
        <v>1910</v>
      </c>
      <c r="J63" s="390">
        <v>2</v>
      </c>
      <c r="K63" s="391" t="s">
        <v>393</v>
      </c>
      <c r="L63" s="391" t="s">
        <v>374</v>
      </c>
      <c r="M63" s="391" t="s">
        <v>383</v>
      </c>
      <c r="N63" s="387" t="s">
        <v>376</v>
      </c>
      <c r="O63" s="387" t="s">
        <v>376</v>
      </c>
      <c r="P63" s="387" t="s">
        <v>377</v>
      </c>
      <c r="Q63" s="387" t="s">
        <v>376</v>
      </c>
      <c r="R63" s="387" t="s">
        <v>376</v>
      </c>
      <c r="S63" s="387" t="s">
        <v>376</v>
      </c>
      <c r="T63" s="387" t="s">
        <v>376</v>
      </c>
      <c r="U63" s="387"/>
      <c r="V63" s="387" t="s">
        <v>376</v>
      </c>
      <c r="W63" s="387" t="s">
        <v>376</v>
      </c>
      <c r="X63" s="388" t="s">
        <v>376</v>
      </c>
      <c r="Y63" s="388" t="s">
        <v>378</v>
      </c>
      <c r="Z63" s="392">
        <v>43966</v>
      </c>
      <c r="AA63" s="388" t="s">
        <v>376</v>
      </c>
      <c r="AB63" s="392">
        <v>43560</v>
      </c>
      <c r="AC63" s="389"/>
      <c r="AD63" s="396" t="s">
        <v>418</v>
      </c>
      <c r="AE63" s="389" t="s">
        <v>419</v>
      </c>
      <c r="AF63" s="395" t="s">
        <v>420</v>
      </c>
      <c r="AG63" s="389"/>
      <c r="AH63" s="305">
        <v>51.95</v>
      </c>
    </row>
    <row r="64" spans="1:1011" ht="14.25" customHeight="1">
      <c r="A64" s="345">
        <v>60</v>
      </c>
      <c r="B64" s="154" t="s">
        <v>1078</v>
      </c>
      <c r="C64" s="149" t="s">
        <v>40</v>
      </c>
      <c r="D64" s="273">
        <v>37.619999999999997</v>
      </c>
      <c r="E64" s="143">
        <v>37620</v>
      </c>
      <c r="F64" s="317"/>
      <c r="G64" s="399">
        <v>1</v>
      </c>
      <c r="H64" s="399"/>
      <c r="I64" s="390">
        <v>1910</v>
      </c>
      <c r="J64" s="390">
        <v>2</v>
      </c>
      <c r="K64" s="391" t="s">
        <v>385</v>
      </c>
      <c r="L64" s="391" t="s">
        <v>374</v>
      </c>
      <c r="M64" s="391" t="s">
        <v>381</v>
      </c>
      <c r="N64" s="387" t="s">
        <v>376</v>
      </c>
      <c r="O64" s="387" t="s">
        <v>376</v>
      </c>
      <c r="P64" s="387" t="s">
        <v>377</v>
      </c>
      <c r="Q64" s="387" t="s">
        <v>376</v>
      </c>
      <c r="R64" s="387" t="s">
        <v>376</v>
      </c>
      <c r="S64" s="387" t="s">
        <v>376</v>
      </c>
      <c r="T64" s="387" t="s">
        <v>376</v>
      </c>
      <c r="U64" s="387"/>
      <c r="V64" s="387" t="s">
        <v>376</v>
      </c>
      <c r="W64" s="387" t="s">
        <v>376</v>
      </c>
      <c r="X64" s="388" t="s">
        <v>376</v>
      </c>
      <c r="Y64" s="388" t="s">
        <v>378</v>
      </c>
      <c r="Z64" s="392">
        <v>43966</v>
      </c>
      <c r="AA64" s="388" t="s">
        <v>376</v>
      </c>
      <c r="AB64" s="392">
        <v>43560</v>
      </c>
      <c r="AC64" s="389"/>
      <c r="AD64" s="396" t="s">
        <v>1243</v>
      </c>
      <c r="AE64" s="389" t="s">
        <v>1244</v>
      </c>
      <c r="AF64" s="396" t="s">
        <v>1245</v>
      </c>
      <c r="AG64" s="389"/>
      <c r="AH64" s="305">
        <v>23.7</v>
      </c>
    </row>
    <row r="65" spans="1:1011" customFormat="1" ht="14.25" customHeight="1">
      <c r="A65" s="345">
        <v>61</v>
      </c>
      <c r="B65" s="321" t="s">
        <v>787</v>
      </c>
      <c r="C65" s="320" t="s">
        <v>786</v>
      </c>
      <c r="D65" s="273">
        <v>1481.82</v>
      </c>
      <c r="E65" s="327"/>
      <c r="F65" s="344">
        <v>3269697.93</v>
      </c>
      <c r="G65" s="399">
        <v>32</v>
      </c>
      <c r="H65" s="399"/>
      <c r="I65" s="399">
        <v>1953</v>
      </c>
      <c r="J65" s="399">
        <v>5</v>
      </c>
      <c r="K65" s="400" t="s">
        <v>785</v>
      </c>
      <c r="L65" s="400" t="s">
        <v>784</v>
      </c>
      <c r="M65" s="400" t="s">
        <v>381</v>
      </c>
      <c r="N65" s="401" t="s">
        <v>376</v>
      </c>
      <c r="O65" s="401" t="s">
        <v>378</v>
      </c>
      <c r="P65" s="401" t="s">
        <v>406</v>
      </c>
      <c r="Q65" s="401" t="s">
        <v>378</v>
      </c>
      <c r="R65" s="401" t="s">
        <v>376</v>
      </c>
      <c r="S65" s="401" t="s">
        <v>376</v>
      </c>
      <c r="T65" s="401" t="s">
        <v>376</v>
      </c>
      <c r="U65" s="401" t="s">
        <v>376</v>
      </c>
      <c r="V65" s="401" t="s">
        <v>376</v>
      </c>
      <c r="W65" s="401" t="s">
        <v>378</v>
      </c>
      <c r="X65" s="398" t="s">
        <v>376</v>
      </c>
      <c r="Y65" s="398" t="s">
        <v>376</v>
      </c>
      <c r="Z65" s="398" t="s">
        <v>1184</v>
      </c>
      <c r="AA65" s="398" t="s">
        <v>752</v>
      </c>
      <c r="AB65" s="408">
        <v>43484</v>
      </c>
      <c r="AC65" s="408">
        <v>43484</v>
      </c>
      <c r="AD65" s="398" t="s">
        <v>783</v>
      </c>
      <c r="AE65" s="402" t="s">
        <v>782</v>
      </c>
      <c r="AF65" s="397">
        <v>2887108.83</v>
      </c>
      <c r="AG65" s="398"/>
      <c r="AH65" s="305">
        <v>2059.91</v>
      </c>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279"/>
      <c r="IB65" s="279"/>
      <c r="IC65" s="279"/>
      <c r="ID65" s="279"/>
      <c r="IE65" s="279"/>
      <c r="IF65" s="279"/>
      <c r="IG65" s="279"/>
      <c r="IH65" s="279"/>
      <c r="II65" s="279"/>
      <c r="IJ65" s="279"/>
      <c r="IK65" s="279"/>
      <c r="IL65" s="279"/>
      <c r="IM65" s="279"/>
      <c r="IN65" s="279"/>
      <c r="IO65" s="279"/>
      <c r="IP65" s="279"/>
      <c r="IQ65" s="279"/>
      <c r="IR65" s="279"/>
      <c r="IS65" s="279"/>
      <c r="IT65" s="279"/>
      <c r="IU65" s="279"/>
      <c r="IV65" s="279"/>
      <c r="IW65" s="279"/>
      <c r="IX65" s="279"/>
      <c r="IY65" s="279"/>
      <c r="IZ65" s="279"/>
      <c r="JA65" s="279"/>
      <c r="JB65" s="279"/>
      <c r="JC65" s="279"/>
      <c r="JD65" s="279"/>
      <c r="JE65" s="279"/>
      <c r="JF65" s="279"/>
      <c r="JG65" s="279"/>
      <c r="JH65" s="279"/>
      <c r="JI65" s="279"/>
      <c r="JJ65" s="279"/>
      <c r="JK65" s="279"/>
      <c r="JL65" s="279"/>
      <c r="JM65" s="279"/>
      <c r="JN65" s="279"/>
      <c r="JO65" s="279"/>
      <c r="JP65" s="279"/>
      <c r="JQ65" s="279"/>
      <c r="JR65" s="279"/>
      <c r="JS65" s="279"/>
      <c r="JT65" s="279"/>
      <c r="JU65" s="279"/>
      <c r="JV65" s="279"/>
      <c r="JW65" s="279"/>
      <c r="JX65" s="279"/>
      <c r="JY65" s="279"/>
      <c r="JZ65" s="279"/>
      <c r="KA65" s="279"/>
      <c r="KB65" s="279"/>
      <c r="KC65" s="279"/>
      <c r="KD65" s="279"/>
      <c r="KE65" s="279"/>
      <c r="KF65" s="279"/>
      <c r="KG65" s="279"/>
      <c r="KH65" s="279"/>
      <c r="KI65" s="279"/>
      <c r="KJ65" s="279"/>
      <c r="KK65" s="279"/>
      <c r="KL65" s="279"/>
      <c r="KM65" s="279"/>
      <c r="KN65" s="279"/>
      <c r="KO65" s="279"/>
      <c r="KP65" s="279"/>
      <c r="KQ65" s="279"/>
      <c r="KR65" s="279"/>
      <c r="KS65" s="279"/>
      <c r="KT65" s="279"/>
      <c r="KU65" s="279"/>
      <c r="KV65" s="279"/>
      <c r="KW65" s="279"/>
      <c r="KX65" s="279"/>
      <c r="KY65" s="279"/>
      <c r="KZ65" s="279"/>
      <c r="LA65" s="279"/>
      <c r="LB65" s="279"/>
      <c r="LC65" s="279"/>
      <c r="LD65" s="279"/>
      <c r="LE65" s="279"/>
      <c r="LF65" s="279"/>
      <c r="LG65" s="279"/>
      <c r="LH65" s="279"/>
      <c r="LI65" s="279"/>
      <c r="LJ65" s="279"/>
      <c r="LK65" s="279"/>
      <c r="LL65" s="279"/>
      <c r="LM65" s="279"/>
      <c r="LN65" s="279"/>
      <c r="LO65" s="279"/>
      <c r="LP65" s="279"/>
      <c r="LQ65" s="279"/>
      <c r="LR65" s="279"/>
      <c r="LS65" s="279"/>
      <c r="LT65" s="279"/>
      <c r="LU65" s="279"/>
      <c r="LV65" s="279"/>
      <c r="LW65" s="279"/>
      <c r="LX65" s="279"/>
      <c r="LY65" s="279"/>
      <c r="LZ65" s="279"/>
      <c r="MA65" s="279"/>
      <c r="MB65" s="279"/>
      <c r="MC65" s="279"/>
      <c r="MD65" s="279"/>
      <c r="ME65" s="279"/>
      <c r="MF65" s="279"/>
      <c r="MG65" s="279"/>
      <c r="MH65" s="279"/>
      <c r="MI65" s="279"/>
      <c r="MJ65" s="279"/>
      <c r="MK65" s="279"/>
      <c r="ML65" s="279"/>
      <c r="MM65" s="279"/>
      <c r="MN65" s="279"/>
      <c r="MO65" s="279"/>
      <c r="MP65" s="279"/>
      <c r="MQ65" s="279"/>
      <c r="MR65" s="279"/>
      <c r="MS65" s="279"/>
      <c r="MT65" s="279"/>
      <c r="MU65" s="279"/>
      <c r="MV65" s="279"/>
      <c r="MW65" s="279"/>
      <c r="MX65" s="279"/>
      <c r="MY65" s="279"/>
      <c r="MZ65" s="279"/>
      <c r="NA65" s="279"/>
      <c r="NB65" s="279"/>
      <c r="NC65" s="279"/>
      <c r="ND65" s="279"/>
      <c r="NE65" s="279"/>
      <c r="NF65" s="279"/>
      <c r="NG65" s="279"/>
      <c r="NH65" s="279"/>
      <c r="NI65" s="279"/>
      <c r="NJ65" s="279"/>
      <c r="NK65" s="279"/>
      <c r="NL65" s="279"/>
      <c r="NM65" s="279"/>
      <c r="NN65" s="279"/>
      <c r="NO65" s="279"/>
      <c r="NP65" s="279"/>
      <c r="NQ65" s="279"/>
      <c r="NR65" s="279"/>
      <c r="NS65" s="279"/>
      <c r="NT65" s="279"/>
      <c r="NU65" s="279"/>
      <c r="NV65" s="279"/>
      <c r="NW65" s="279"/>
      <c r="NX65" s="279"/>
      <c r="NY65" s="279"/>
      <c r="NZ65" s="279"/>
      <c r="OA65" s="279"/>
      <c r="OB65" s="279"/>
      <c r="OC65" s="279"/>
      <c r="OD65" s="279"/>
      <c r="OE65" s="279"/>
      <c r="OF65" s="279"/>
      <c r="OG65" s="279"/>
      <c r="OH65" s="279"/>
      <c r="OI65" s="279"/>
      <c r="OJ65" s="279"/>
      <c r="OK65" s="279"/>
      <c r="OL65" s="279"/>
      <c r="OM65" s="279"/>
      <c r="ON65" s="279"/>
      <c r="OO65" s="279"/>
      <c r="OP65" s="279"/>
      <c r="OQ65" s="279"/>
      <c r="OR65" s="279"/>
      <c r="OS65" s="279"/>
      <c r="OT65" s="279"/>
      <c r="OU65" s="279"/>
      <c r="OV65" s="279"/>
      <c r="OW65" s="279"/>
      <c r="OX65" s="279"/>
      <c r="OY65" s="279"/>
      <c r="OZ65" s="279"/>
      <c r="PA65" s="279"/>
      <c r="PB65" s="279"/>
      <c r="PC65" s="279"/>
      <c r="PD65" s="279"/>
      <c r="PE65" s="279"/>
      <c r="PF65" s="279"/>
      <c r="PG65" s="279"/>
      <c r="PH65" s="279"/>
      <c r="PI65" s="279"/>
      <c r="PJ65" s="279"/>
      <c r="PK65" s="279"/>
      <c r="PL65" s="279"/>
      <c r="PM65" s="279"/>
      <c r="PN65" s="279"/>
      <c r="PO65" s="279"/>
      <c r="PP65" s="279"/>
      <c r="PQ65" s="279"/>
      <c r="PR65" s="279"/>
      <c r="PS65" s="279"/>
      <c r="PT65" s="279"/>
      <c r="PU65" s="279"/>
      <c r="PV65" s="279"/>
      <c r="PW65" s="279"/>
      <c r="PX65" s="279"/>
      <c r="PY65" s="279"/>
      <c r="PZ65" s="279"/>
      <c r="QA65" s="279"/>
      <c r="QB65" s="279"/>
      <c r="QC65" s="279"/>
      <c r="QD65" s="279"/>
      <c r="QE65" s="279"/>
      <c r="QF65" s="279"/>
      <c r="QG65" s="279"/>
      <c r="QH65" s="279"/>
      <c r="QI65" s="279"/>
      <c r="QJ65" s="279"/>
      <c r="QK65" s="279"/>
      <c r="QL65" s="279"/>
      <c r="QM65" s="279"/>
      <c r="QN65" s="279"/>
      <c r="QO65" s="279"/>
      <c r="QP65" s="279"/>
      <c r="QQ65" s="279"/>
      <c r="QR65" s="279"/>
      <c r="QS65" s="279"/>
      <c r="QT65" s="279"/>
      <c r="QU65" s="279"/>
      <c r="QV65" s="279"/>
      <c r="QW65" s="279"/>
      <c r="QX65" s="279"/>
      <c r="QY65" s="279"/>
      <c r="QZ65" s="279"/>
      <c r="RA65" s="279"/>
      <c r="RB65" s="279"/>
      <c r="RC65" s="279"/>
      <c r="RD65" s="279"/>
      <c r="RE65" s="279"/>
      <c r="RF65" s="279"/>
      <c r="RG65" s="279"/>
      <c r="RH65" s="279"/>
      <c r="RI65" s="279"/>
      <c r="RJ65" s="279"/>
      <c r="RK65" s="279"/>
      <c r="RL65" s="279"/>
      <c r="RM65" s="279"/>
      <c r="RN65" s="279"/>
      <c r="RO65" s="279"/>
      <c r="RP65" s="279"/>
      <c r="RQ65" s="279"/>
      <c r="RR65" s="279"/>
      <c r="RS65" s="279"/>
      <c r="RT65" s="279"/>
      <c r="RU65" s="279"/>
      <c r="RV65" s="279"/>
      <c r="RW65" s="279"/>
      <c r="RX65" s="279"/>
      <c r="RY65" s="279"/>
      <c r="RZ65" s="279"/>
      <c r="SA65" s="279"/>
      <c r="SB65" s="279"/>
      <c r="SC65" s="279"/>
      <c r="SD65" s="279"/>
      <c r="SE65" s="279"/>
      <c r="SF65" s="279"/>
      <c r="SG65" s="279"/>
      <c r="SH65" s="279"/>
      <c r="SI65" s="279"/>
      <c r="SJ65" s="279"/>
      <c r="SK65" s="279"/>
      <c r="SL65" s="279"/>
      <c r="SM65" s="279"/>
      <c r="SN65" s="279"/>
      <c r="SO65" s="279"/>
      <c r="SP65" s="279"/>
      <c r="SQ65" s="279"/>
      <c r="SR65" s="279"/>
      <c r="SS65" s="279"/>
      <c r="ST65" s="279"/>
      <c r="SU65" s="279"/>
      <c r="SV65" s="279"/>
      <c r="SW65" s="279"/>
      <c r="SX65" s="279"/>
      <c r="SY65" s="279"/>
      <c r="SZ65" s="279"/>
      <c r="TA65" s="279"/>
      <c r="TB65" s="279"/>
      <c r="TC65" s="279"/>
      <c r="TD65" s="279"/>
      <c r="TE65" s="279"/>
      <c r="TF65" s="279"/>
      <c r="TG65" s="279"/>
      <c r="TH65" s="279"/>
      <c r="TI65" s="279"/>
      <c r="TJ65" s="279"/>
      <c r="TK65" s="279"/>
      <c r="TL65" s="279"/>
      <c r="TM65" s="279"/>
      <c r="TN65" s="279"/>
      <c r="TO65" s="279"/>
      <c r="TP65" s="279"/>
      <c r="TQ65" s="279"/>
      <c r="TR65" s="279"/>
      <c r="TS65" s="279"/>
      <c r="TT65" s="279"/>
      <c r="TU65" s="279"/>
      <c r="TV65" s="279"/>
      <c r="TW65" s="279"/>
      <c r="TX65" s="279"/>
      <c r="TY65" s="279"/>
      <c r="TZ65" s="279"/>
      <c r="UA65" s="279"/>
      <c r="UB65" s="279"/>
      <c r="UC65" s="279"/>
      <c r="UD65" s="279"/>
      <c r="UE65" s="279"/>
      <c r="UF65" s="279"/>
      <c r="UG65" s="279"/>
      <c r="UH65" s="279"/>
      <c r="UI65" s="279"/>
      <c r="UJ65" s="279"/>
      <c r="UK65" s="279"/>
      <c r="UL65" s="279"/>
      <c r="UM65" s="279"/>
      <c r="UN65" s="279"/>
      <c r="UO65" s="279"/>
      <c r="UP65" s="279"/>
      <c r="UQ65" s="279"/>
      <c r="UR65" s="279"/>
      <c r="US65" s="279"/>
      <c r="UT65" s="279"/>
      <c r="UU65" s="279"/>
      <c r="UV65" s="279"/>
      <c r="UW65" s="279"/>
      <c r="UX65" s="279"/>
      <c r="UY65" s="279"/>
      <c r="UZ65" s="279"/>
      <c r="VA65" s="279"/>
      <c r="VB65" s="279"/>
      <c r="VC65" s="279"/>
      <c r="VD65" s="279"/>
      <c r="VE65" s="279"/>
      <c r="VF65" s="279"/>
      <c r="VG65" s="279"/>
      <c r="VH65" s="279"/>
      <c r="VI65" s="279"/>
      <c r="VJ65" s="279"/>
      <c r="VK65" s="279"/>
      <c r="VL65" s="279"/>
      <c r="VM65" s="279"/>
      <c r="VN65" s="279"/>
      <c r="VO65" s="279"/>
      <c r="VP65" s="279"/>
      <c r="VQ65" s="279"/>
      <c r="VR65" s="279"/>
      <c r="VS65" s="279"/>
      <c r="VT65" s="279"/>
      <c r="VU65" s="279"/>
      <c r="VV65" s="279"/>
      <c r="VW65" s="279"/>
      <c r="VX65" s="279"/>
      <c r="VY65" s="279"/>
      <c r="VZ65" s="279"/>
      <c r="WA65" s="279"/>
      <c r="WB65" s="279"/>
      <c r="WC65" s="279"/>
      <c r="WD65" s="279"/>
      <c r="WE65" s="279"/>
      <c r="WF65" s="279"/>
      <c r="WG65" s="279"/>
      <c r="WH65" s="279"/>
      <c r="WI65" s="279"/>
      <c r="WJ65" s="279"/>
      <c r="WK65" s="279"/>
      <c r="WL65" s="279"/>
      <c r="WM65" s="279"/>
      <c r="WN65" s="279"/>
      <c r="WO65" s="279"/>
      <c r="WP65" s="279"/>
      <c r="WQ65" s="279"/>
      <c r="WR65" s="279"/>
      <c r="WS65" s="279"/>
      <c r="WT65" s="279"/>
      <c r="WU65" s="279"/>
      <c r="WV65" s="279"/>
      <c r="WW65" s="279"/>
      <c r="WX65" s="279"/>
      <c r="WY65" s="279"/>
      <c r="WZ65" s="279"/>
      <c r="XA65" s="279"/>
      <c r="XB65" s="279"/>
      <c r="XC65" s="279"/>
      <c r="XD65" s="279"/>
      <c r="XE65" s="279"/>
      <c r="XF65" s="279"/>
      <c r="XG65" s="279"/>
      <c r="XH65" s="279"/>
      <c r="XI65" s="279"/>
      <c r="XJ65" s="279"/>
      <c r="XK65" s="279"/>
      <c r="XL65" s="279"/>
      <c r="XM65" s="279"/>
      <c r="XN65" s="279"/>
      <c r="XO65" s="279"/>
      <c r="XP65" s="279"/>
      <c r="XQ65" s="279"/>
      <c r="XR65" s="279"/>
      <c r="XS65" s="279"/>
      <c r="XT65" s="279"/>
      <c r="XU65" s="279"/>
      <c r="XV65" s="279"/>
      <c r="XW65" s="279"/>
      <c r="XX65" s="279"/>
      <c r="XY65" s="279"/>
      <c r="XZ65" s="279"/>
      <c r="YA65" s="279"/>
      <c r="YB65" s="279"/>
      <c r="YC65" s="279"/>
      <c r="YD65" s="279"/>
      <c r="YE65" s="279"/>
      <c r="YF65" s="279"/>
      <c r="YG65" s="279"/>
      <c r="YH65" s="279"/>
      <c r="YI65" s="279"/>
      <c r="YJ65" s="279"/>
      <c r="YK65" s="279"/>
      <c r="YL65" s="279"/>
      <c r="YM65" s="279"/>
      <c r="YN65" s="279"/>
      <c r="YO65" s="279"/>
      <c r="YP65" s="279"/>
      <c r="YQ65" s="279"/>
      <c r="YR65" s="279"/>
      <c r="YS65" s="279"/>
      <c r="YT65" s="279"/>
      <c r="YU65" s="279"/>
      <c r="YV65" s="279"/>
      <c r="YW65" s="279"/>
      <c r="YX65" s="279"/>
      <c r="YY65" s="279"/>
      <c r="YZ65" s="279"/>
      <c r="ZA65" s="279"/>
      <c r="ZB65" s="279"/>
      <c r="ZC65" s="279"/>
      <c r="ZD65" s="279"/>
      <c r="ZE65" s="279"/>
      <c r="ZF65" s="279"/>
      <c r="ZG65" s="279"/>
      <c r="ZH65" s="279"/>
      <c r="ZI65" s="279"/>
      <c r="ZJ65" s="279"/>
      <c r="ZK65" s="279"/>
      <c r="ZL65" s="279"/>
      <c r="ZM65" s="279"/>
      <c r="ZN65" s="279"/>
      <c r="ZO65" s="279"/>
      <c r="ZP65" s="279"/>
      <c r="ZQ65" s="279"/>
      <c r="ZR65" s="279"/>
      <c r="ZS65" s="279"/>
      <c r="ZT65" s="279"/>
      <c r="ZU65" s="279"/>
      <c r="ZV65" s="279"/>
      <c r="ZW65" s="279"/>
      <c r="ZX65" s="279"/>
      <c r="ZY65" s="279"/>
      <c r="ZZ65" s="279"/>
      <c r="AAA65" s="279"/>
      <c r="AAB65" s="279"/>
      <c r="AAC65" s="279"/>
      <c r="AAD65" s="279"/>
      <c r="AAE65" s="279"/>
      <c r="AAF65" s="279"/>
      <c r="AAG65" s="279"/>
      <c r="AAH65" s="279"/>
      <c r="AAI65" s="279"/>
      <c r="AAJ65" s="279"/>
      <c r="AAK65" s="279"/>
      <c r="AAL65" s="279"/>
      <c r="AAM65" s="279"/>
      <c r="AAN65" s="279"/>
      <c r="AAO65" s="279"/>
      <c r="AAP65" s="279"/>
      <c r="AAQ65" s="279"/>
      <c r="AAR65" s="279"/>
      <c r="AAS65" s="279"/>
      <c r="AAT65" s="279"/>
      <c r="AAU65" s="279"/>
      <c r="AAV65" s="279"/>
      <c r="AAW65" s="279"/>
      <c r="AAX65" s="279"/>
      <c r="AAY65" s="279"/>
      <c r="AAZ65" s="279"/>
      <c r="ABA65" s="279"/>
      <c r="ABB65" s="279"/>
      <c r="ABC65" s="279"/>
      <c r="ABD65" s="279"/>
      <c r="ABE65" s="279"/>
      <c r="ABF65" s="279"/>
      <c r="ABG65" s="279"/>
      <c r="ABH65" s="279"/>
      <c r="ABI65" s="279"/>
      <c r="ABJ65" s="279"/>
      <c r="ABK65" s="279"/>
      <c r="ABL65" s="279"/>
      <c r="ABM65" s="279"/>
      <c r="ABN65" s="279"/>
      <c r="ABO65" s="279"/>
      <c r="ABP65" s="279"/>
      <c r="ABQ65" s="279"/>
      <c r="ABR65" s="279"/>
      <c r="ABS65" s="279"/>
      <c r="ABT65" s="279"/>
      <c r="ABU65" s="279"/>
      <c r="ABV65" s="279"/>
      <c r="ABW65" s="279"/>
      <c r="ABX65" s="279"/>
      <c r="ABY65" s="279"/>
      <c r="ABZ65" s="279"/>
      <c r="ACA65" s="279"/>
      <c r="ACB65" s="279"/>
      <c r="ACC65" s="279"/>
      <c r="ACD65" s="279"/>
      <c r="ACE65" s="279"/>
      <c r="ACF65" s="279"/>
      <c r="ACG65" s="279"/>
      <c r="ACH65" s="279"/>
      <c r="ACI65" s="279"/>
      <c r="ACJ65" s="279"/>
      <c r="ACK65" s="279"/>
      <c r="ACL65" s="279"/>
      <c r="ACM65" s="279"/>
      <c r="ACN65" s="279"/>
      <c r="ACO65" s="279"/>
      <c r="ACP65" s="279"/>
      <c r="ACQ65" s="279"/>
      <c r="ACR65" s="279"/>
      <c r="ACS65" s="279"/>
      <c r="ACT65" s="279"/>
      <c r="ACU65" s="279"/>
      <c r="ACV65" s="279"/>
      <c r="ACW65" s="279"/>
      <c r="ACX65" s="279"/>
      <c r="ACY65" s="279"/>
      <c r="ACZ65" s="279"/>
      <c r="ADA65" s="279"/>
      <c r="ADB65" s="279"/>
      <c r="ADC65" s="279"/>
      <c r="ADD65" s="279"/>
      <c r="ADE65" s="279"/>
      <c r="ADF65" s="279"/>
      <c r="ADG65" s="279"/>
      <c r="ADH65" s="279"/>
      <c r="ADI65" s="279"/>
      <c r="ADJ65" s="279"/>
      <c r="ADK65" s="279"/>
      <c r="ADL65" s="279"/>
      <c r="ADM65" s="279"/>
      <c r="ADN65" s="279"/>
      <c r="ADO65" s="279"/>
      <c r="ADP65" s="279"/>
      <c r="ADQ65" s="279"/>
      <c r="ADR65" s="279"/>
      <c r="ADS65" s="279"/>
      <c r="ADT65" s="279"/>
      <c r="ADU65" s="279"/>
      <c r="ADV65" s="279"/>
      <c r="ADW65" s="279"/>
      <c r="ADX65" s="279"/>
      <c r="ADY65" s="279"/>
      <c r="ADZ65" s="279"/>
      <c r="AEA65" s="279"/>
      <c r="AEB65" s="279"/>
      <c r="AEC65" s="279"/>
      <c r="AED65" s="279"/>
      <c r="AEE65" s="279"/>
      <c r="AEF65" s="279"/>
      <c r="AEG65" s="279"/>
      <c r="AEH65" s="279"/>
      <c r="AEI65" s="279"/>
      <c r="AEJ65" s="279"/>
      <c r="AEK65" s="279"/>
      <c r="AEL65" s="279"/>
      <c r="AEM65" s="279"/>
      <c r="AEN65" s="279"/>
      <c r="AEO65" s="279"/>
      <c r="AEP65" s="279"/>
      <c r="AEQ65" s="279"/>
      <c r="AER65" s="279"/>
      <c r="AES65" s="279"/>
      <c r="AET65" s="279"/>
      <c r="AEU65" s="279"/>
      <c r="AEV65" s="279"/>
      <c r="AEW65" s="279"/>
      <c r="AEX65" s="279"/>
      <c r="AEY65" s="279"/>
      <c r="AEZ65" s="279"/>
      <c r="AFA65" s="279"/>
      <c r="AFB65" s="279"/>
      <c r="AFC65" s="279"/>
      <c r="AFD65" s="279"/>
      <c r="AFE65" s="279"/>
      <c r="AFF65" s="279"/>
      <c r="AFG65" s="279"/>
      <c r="AFH65" s="279"/>
      <c r="AFI65" s="279"/>
      <c r="AFJ65" s="279"/>
      <c r="AFK65" s="279"/>
      <c r="AFL65" s="279"/>
      <c r="AFM65" s="279"/>
      <c r="AFN65" s="279"/>
      <c r="AFO65" s="279"/>
      <c r="AFP65" s="279"/>
      <c r="AFQ65" s="279"/>
      <c r="AFR65" s="279"/>
      <c r="AFS65" s="279"/>
      <c r="AFT65" s="279"/>
      <c r="AFU65" s="279"/>
      <c r="AFV65" s="279"/>
      <c r="AFW65" s="279"/>
      <c r="AFX65" s="279"/>
      <c r="AFY65" s="279"/>
      <c r="AFZ65" s="279"/>
      <c r="AGA65" s="279"/>
      <c r="AGB65" s="279"/>
      <c r="AGC65" s="279"/>
      <c r="AGD65" s="279"/>
      <c r="AGE65" s="279"/>
      <c r="AGF65" s="279"/>
      <c r="AGG65" s="279"/>
      <c r="AGH65" s="279"/>
      <c r="AGI65" s="279"/>
      <c r="AGJ65" s="279"/>
      <c r="AGK65" s="279"/>
      <c r="AGL65" s="279"/>
      <c r="AGM65" s="279"/>
      <c r="AGN65" s="279"/>
      <c r="AGO65" s="279"/>
      <c r="AGP65" s="279"/>
      <c r="AGQ65" s="279"/>
      <c r="AGR65" s="279"/>
      <c r="AGS65" s="279"/>
      <c r="AGT65" s="279"/>
      <c r="AGU65" s="279"/>
      <c r="AGV65" s="279"/>
      <c r="AGW65" s="279"/>
      <c r="AGX65" s="279"/>
      <c r="AGY65" s="279"/>
      <c r="AGZ65" s="279"/>
      <c r="AHA65" s="279"/>
      <c r="AHB65" s="279"/>
      <c r="AHC65" s="279"/>
      <c r="AHD65" s="279"/>
      <c r="AHE65" s="279"/>
      <c r="AHF65" s="279"/>
      <c r="AHG65" s="279"/>
      <c r="AHH65" s="279"/>
      <c r="AHI65" s="279"/>
      <c r="AHJ65" s="279"/>
      <c r="AHK65" s="279"/>
      <c r="AHL65" s="279"/>
      <c r="AHM65" s="279"/>
      <c r="AHN65" s="279"/>
      <c r="AHO65" s="279"/>
      <c r="AHP65" s="279"/>
      <c r="AHQ65" s="279"/>
      <c r="AHR65" s="279"/>
      <c r="AHS65" s="279"/>
      <c r="AHT65" s="279"/>
      <c r="AHU65" s="279"/>
      <c r="AHV65" s="279"/>
      <c r="AHW65" s="279"/>
      <c r="AHX65" s="279"/>
      <c r="AHY65" s="279"/>
      <c r="AHZ65" s="279"/>
      <c r="AIA65" s="279"/>
      <c r="AIB65" s="279"/>
      <c r="AIC65" s="279"/>
      <c r="AID65" s="279"/>
      <c r="AIE65" s="279"/>
      <c r="AIF65" s="279"/>
      <c r="AIG65" s="279"/>
      <c r="AIH65" s="279"/>
      <c r="AII65" s="279"/>
      <c r="AIJ65" s="279"/>
      <c r="AIK65" s="279"/>
      <c r="AIL65" s="279"/>
      <c r="AIM65" s="279"/>
      <c r="AIN65" s="279"/>
      <c r="AIO65" s="279"/>
      <c r="AIP65" s="279"/>
      <c r="AIQ65" s="279"/>
      <c r="AIR65" s="279"/>
      <c r="AIS65" s="279"/>
      <c r="AIT65" s="279"/>
      <c r="AIU65" s="279"/>
      <c r="AIV65" s="279"/>
      <c r="AIW65" s="279"/>
      <c r="AIX65" s="279"/>
      <c r="AIY65" s="279"/>
      <c r="AIZ65" s="279"/>
      <c r="AJA65" s="279"/>
      <c r="AJB65" s="279"/>
      <c r="AJC65" s="279"/>
      <c r="AJD65" s="279"/>
      <c r="AJE65" s="279"/>
      <c r="AJF65" s="279"/>
      <c r="AJG65" s="279"/>
      <c r="AJH65" s="279"/>
      <c r="AJI65" s="279"/>
      <c r="AJJ65" s="279"/>
      <c r="AJK65" s="279"/>
      <c r="AJL65" s="279"/>
      <c r="AJM65" s="279"/>
      <c r="AJN65" s="279"/>
      <c r="AJO65" s="279"/>
      <c r="AJP65" s="279"/>
      <c r="AJQ65" s="279"/>
      <c r="AJR65" s="279"/>
      <c r="AJS65" s="279"/>
      <c r="AJT65" s="279"/>
      <c r="AJU65" s="279"/>
      <c r="AJV65" s="279"/>
      <c r="AJW65" s="279"/>
      <c r="AJX65" s="279"/>
      <c r="AJY65" s="279"/>
      <c r="AJZ65" s="279"/>
      <c r="AKA65" s="279"/>
      <c r="AKB65" s="279"/>
      <c r="AKC65" s="279"/>
      <c r="AKD65" s="279"/>
      <c r="AKE65" s="279"/>
      <c r="AKF65" s="279"/>
      <c r="AKG65" s="279"/>
      <c r="AKH65" s="279"/>
      <c r="AKI65" s="279"/>
      <c r="AKJ65" s="279"/>
      <c r="AKK65" s="279"/>
      <c r="AKL65" s="279"/>
      <c r="AKM65" s="279"/>
      <c r="AKN65" s="279"/>
      <c r="AKO65" s="279"/>
      <c r="AKP65" s="279"/>
      <c r="AKQ65" s="279"/>
      <c r="AKR65" s="279"/>
      <c r="AKS65" s="279"/>
      <c r="AKT65" s="279"/>
      <c r="AKU65" s="279"/>
      <c r="AKV65" s="279"/>
      <c r="AKW65" s="279"/>
      <c r="AKX65" s="279"/>
      <c r="AKY65" s="279"/>
      <c r="AKZ65" s="279"/>
      <c r="ALA65" s="279"/>
      <c r="ALB65" s="279"/>
      <c r="ALC65" s="279"/>
      <c r="ALD65" s="279"/>
      <c r="ALE65" s="279"/>
      <c r="ALF65" s="279"/>
      <c r="ALG65" s="279"/>
      <c r="ALH65" s="279"/>
      <c r="ALI65" s="279"/>
      <c r="ALJ65" s="279"/>
      <c r="ALK65" s="279"/>
      <c r="ALL65" s="279"/>
      <c r="ALM65" s="279"/>
      <c r="ALN65" s="279"/>
      <c r="ALO65" s="279"/>
      <c r="ALP65" s="279"/>
      <c r="ALQ65" s="279"/>
      <c r="ALR65" s="279"/>
      <c r="ALS65" s="279"/>
      <c r="ALT65" s="279"/>
      <c r="ALU65" s="279"/>
      <c r="ALV65" s="279"/>
      <c r="ALW65" s="279"/>
    </row>
    <row r="66" spans="1:1011" ht="14.25" customHeight="1">
      <c r="A66" s="345">
        <v>62</v>
      </c>
      <c r="B66" s="316" t="s">
        <v>781</v>
      </c>
      <c r="C66" s="315" t="s">
        <v>733</v>
      </c>
      <c r="D66" s="273">
        <v>235.73</v>
      </c>
      <c r="E66" s="327">
        <v>253079.1</v>
      </c>
      <c r="F66" s="327"/>
      <c r="G66" s="399">
        <v>4</v>
      </c>
      <c r="H66" s="399">
        <v>1</v>
      </c>
      <c r="I66" s="399">
        <v>1890</v>
      </c>
      <c r="J66" s="399">
        <v>3</v>
      </c>
      <c r="K66" s="400" t="s">
        <v>697</v>
      </c>
      <c r="L66" s="400" t="s">
        <v>374</v>
      </c>
      <c r="M66" s="400" t="s">
        <v>381</v>
      </c>
      <c r="N66" s="401" t="s">
        <v>376</v>
      </c>
      <c r="O66" s="401" t="s">
        <v>376</v>
      </c>
      <c r="P66" s="401" t="s">
        <v>557</v>
      </c>
      <c r="Q66" s="401" t="s">
        <v>376</v>
      </c>
      <c r="R66" s="401" t="s">
        <v>376</v>
      </c>
      <c r="S66" s="401" t="s">
        <v>376</v>
      </c>
      <c r="T66" s="401" t="s">
        <v>376</v>
      </c>
      <c r="U66" s="401" t="s">
        <v>376</v>
      </c>
      <c r="V66" s="401" t="s">
        <v>376</v>
      </c>
      <c r="W66" s="401" t="s">
        <v>376</v>
      </c>
      <c r="X66" s="398" t="s">
        <v>376</v>
      </c>
      <c r="Y66" s="398" t="s">
        <v>378</v>
      </c>
      <c r="Z66" s="398" t="s">
        <v>1184</v>
      </c>
      <c r="AA66" s="398" t="s">
        <v>745</v>
      </c>
      <c r="AB66" s="398" t="s">
        <v>779</v>
      </c>
      <c r="AC66" s="398" t="s">
        <v>779</v>
      </c>
      <c r="AD66" s="398"/>
      <c r="AE66" s="402"/>
      <c r="AF66" s="397"/>
      <c r="AG66" s="398"/>
      <c r="AH66" s="305">
        <v>159.44</v>
      </c>
    </row>
    <row r="67" spans="1:1011" customFormat="1" ht="14.25" customHeight="1">
      <c r="A67" s="345">
        <v>63</v>
      </c>
      <c r="B67" s="316" t="s">
        <v>780</v>
      </c>
      <c r="C67" s="315" t="s">
        <v>733</v>
      </c>
      <c r="D67" s="273">
        <v>203.15</v>
      </c>
      <c r="E67" s="327">
        <v>203150</v>
      </c>
      <c r="F67" s="327"/>
      <c r="G67" s="399">
        <v>5</v>
      </c>
      <c r="H67" s="399"/>
      <c r="I67" s="399">
        <v>1900</v>
      </c>
      <c r="J67" s="399">
        <v>3</v>
      </c>
      <c r="K67" s="400" t="s">
        <v>697</v>
      </c>
      <c r="L67" s="400" t="s">
        <v>374</v>
      </c>
      <c r="M67" s="400" t="s">
        <v>381</v>
      </c>
      <c r="N67" s="401" t="s">
        <v>376</v>
      </c>
      <c r="O67" s="401" t="s">
        <v>376</v>
      </c>
      <c r="P67" s="401" t="s">
        <v>557</v>
      </c>
      <c r="Q67" s="401" t="s">
        <v>376</v>
      </c>
      <c r="R67" s="401" t="s">
        <v>376</v>
      </c>
      <c r="S67" s="401" t="s">
        <v>376</v>
      </c>
      <c r="T67" s="401" t="s">
        <v>376</v>
      </c>
      <c r="U67" s="401" t="s">
        <v>376</v>
      </c>
      <c r="V67" s="401" t="s">
        <v>376</v>
      </c>
      <c r="W67" s="401" t="s">
        <v>378</v>
      </c>
      <c r="X67" s="398" t="s">
        <v>376</v>
      </c>
      <c r="Y67" s="398" t="s">
        <v>378</v>
      </c>
      <c r="Z67" s="398" t="s">
        <v>1184</v>
      </c>
      <c r="AA67" s="398" t="s">
        <v>745</v>
      </c>
      <c r="AB67" s="398" t="s">
        <v>779</v>
      </c>
      <c r="AC67" s="398" t="s">
        <v>779</v>
      </c>
      <c r="AD67" s="398"/>
      <c r="AE67" s="402"/>
      <c r="AF67" s="397"/>
      <c r="AG67" s="398"/>
      <c r="AH67" s="305">
        <v>127.98</v>
      </c>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279"/>
      <c r="IB67" s="279"/>
      <c r="IC67" s="279"/>
      <c r="ID67" s="279"/>
      <c r="IE67" s="279"/>
      <c r="IF67" s="279"/>
      <c r="IG67" s="279"/>
      <c r="IH67" s="279"/>
      <c r="II67" s="279"/>
      <c r="IJ67" s="279"/>
      <c r="IK67" s="279"/>
      <c r="IL67" s="279"/>
      <c r="IM67" s="279"/>
      <c r="IN67" s="279"/>
      <c r="IO67" s="279"/>
      <c r="IP67" s="279"/>
      <c r="IQ67" s="279"/>
      <c r="IR67" s="279"/>
      <c r="IS67" s="279"/>
      <c r="IT67" s="279"/>
      <c r="IU67" s="279"/>
      <c r="IV67" s="279"/>
      <c r="IW67" s="279"/>
      <c r="IX67" s="279"/>
      <c r="IY67" s="279"/>
      <c r="IZ67" s="279"/>
      <c r="JA67" s="279"/>
      <c r="JB67" s="279"/>
      <c r="JC67" s="279"/>
      <c r="JD67" s="279"/>
      <c r="JE67" s="279"/>
      <c r="JF67" s="279"/>
      <c r="JG67" s="279"/>
      <c r="JH67" s="279"/>
      <c r="JI67" s="279"/>
      <c r="JJ67" s="279"/>
      <c r="JK67" s="279"/>
      <c r="JL67" s="279"/>
      <c r="JM67" s="279"/>
      <c r="JN67" s="279"/>
      <c r="JO67" s="279"/>
      <c r="JP67" s="279"/>
      <c r="JQ67" s="279"/>
      <c r="JR67" s="279"/>
      <c r="JS67" s="279"/>
      <c r="JT67" s="279"/>
      <c r="JU67" s="279"/>
      <c r="JV67" s="279"/>
      <c r="JW67" s="279"/>
      <c r="JX67" s="279"/>
      <c r="JY67" s="279"/>
      <c r="JZ67" s="279"/>
      <c r="KA67" s="279"/>
      <c r="KB67" s="279"/>
      <c r="KC67" s="279"/>
      <c r="KD67" s="279"/>
      <c r="KE67" s="279"/>
      <c r="KF67" s="279"/>
      <c r="KG67" s="279"/>
      <c r="KH67" s="279"/>
      <c r="KI67" s="279"/>
      <c r="KJ67" s="279"/>
      <c r="KK67" s="279"/>
      <c r="KL67" s="279"/>
      <c r="KM67" s="279"/>
      <c r="KN67" s="279"/>
      <c r="KO67" s="279"/>
      <c r="KP67" s="279"/>
      <c r="KQ67" s="279"/>
      <c r="KR67" s="279"/>
      <c r="KS67" s="279"/>
      <c r="KT67" s="279"/>
      <c r="KU67" s="279"/>
      <c r="KV67" s="279"/>
      <c r="KW67" s="279"/>
      <c r="KX67" s="279"/>
      <c r="KY67" s="279"/>
      <c r="KZ67" s="279"/>
      <c r="LA67" s="279"/>
      <c r="LB67" s="279"/>
      <c r="LC67" s="279"/>
      <c r="LD67" s="279"/>
      <c r="LE67" s="279"/>
      <c r="LF67" s="279"/>
      <c r="LG67" s="279"/>
      <c r="LH67" s="279"/>
      <c r="LI67" s="279"/>
      <c r="LJ67" s="279"/>
      <c r="LK67" s="279"/>
      <c r="LL67" s="279"/>
      <c r="LM67" s="279"/>
      <c r="LN67" s="279"/>
      <c r="LO67" s="279"/>
      <c r="LP67" s="279"/>
      <c r="LQ67" s="279"/>
      <c r="LR67" s="279"/>
      <c r="LS67" s="279"/>
      <c r="LT67" s="279"/>
      <c r="LU67" s="279"/>
      <c r="LV67" s="279"/>
      <c r="LW67" s="279"/>
      <c r="LX67" s="279"/>
      <c r="LY67" s="279"/>
      <c r="LZ67" s="279"/>
      <c r="MA67" s="279"/>
      <c r="MB67" s="279"/>
      <c r="MC67" s="279"/>
      <c r="MD67" s="279"/>
      <c r="ME67" s="279"/>
      <c r="MF67" s="279"/>
      <c r="MG67" s="279"/>
      <c r="MH67" s="279"/>
      <c r="MI67" s="279"/>
      <c r="MJ67" s="279"/>
      <c r="MK67" s="279"/>
      <c r="ML67" s="279"/>
      <c r="MM67" s="279"/>
      <c r="MN67" s="279"/>
      <c r="MO67" s="279"/>
      <c r="MP67" s="279"/>
      <c r="MQ67" s="279"/>
      <c r="MR67" s="279"/>
      <c r="MS67" s="279"/>
      <c r="MT67" s="279"/>
      <c r="MU67" s="279"/>
      <c r="MV67" s="279"/>
      <c r="MW67" s="279"/>
      <c r="MX67" s="279"/>
      <c r="MY67" s="279"/>
      <c r="MZ67" s="279"/>
      <c r="NA67" s="279"/>
      <c r="NB67" s="279"/>
      <c r="NC67" s="279"/>
      <c r="ND67" s="279"/>
      <c r="NE67" s="279"/>
      <c r="NF67" s="279"/>
      <c r="NG67" s="279"/>
      <c r="NH67" s="279"/>
      <c r="NI67" s="279"/>
      <c r="NJ67" s="279"/>
      <c r="NK67" s="279"/>
      <c r="NL67" s="279"/>
      <c r="NM67" s="279"/>
      <c r="NN67" s="279"/>
      <c r="NO67" s="279"/>
      <c r="NP67" s="279"/>
      <c r="NQ67" s="279"/>
      <c r="NR67" s="279"/>
      <c r="NS67" s="279"/>
      <c r="NT67" s="279"/>
      <c r="NU67" s="279"/>
      <c r="NV67" s="279"/>
      <c r="NW67" s="279"/>
      <c r="NX67" s="279"/>
      <c r="NY67" s="279"/>
      <c r="NZ67" s="279"/>
      <c r="OA67" s="279"/>
      <c r="OB67" s="279"/>
      <c r="OC67" s="279"/>
      <c r="OD67" s="279"/>
      <c r="OE67" s="279"/>
      <c r="OF67" s="279"/>
      <c r="OG67" s="279"/>
      <c r="OH67" s="279"/>
      <c r="OI67" s="279"/>
      <c r="OJ67" s="279"/>
      <c r="OK67" s="279"/>
      <c r="OL67" s="279"/>
      <c r="OM67" s="279"/>
      <c r="ON67" s="279"/>
      <c r="OO67" s="279"/>
      <c r="OP67" s="279"/>
      <c r="OQ67" s="279"/>
      <c r="OR67" s="279"/>
      <c r="OS67" s="279"/>
      <c r="OT67" s="279"/>
      <c r="OU67" s="279"/>
      <c r="OV67" s="279"/>
      <c r="OW67" s="279"/>
      <c r="OX67" s="279"/>
      <c r="OY67" s="279"/>
      <c r="OZ67" s="279"/>
      <c r="PA67" s="279"/>
      <c r="PB67" s="279"/>
      <c r="PC67" s="279"/>
      <c r="PD67" s="279"/>
      <c r="PE67" s="279"/>
      <c r="PF67" s="279"/>
      <c r="PG67" s="279"/>
      <c r="PH67" s="279"/>
      <c r="PI67" s="279"/>
      <c r="PJ67" s="279"/>
      <c r="PK67" s="279"/>
      <c r="PL67" s="279"/>
      <c r="PM67" s="279"/>
      <c r="PN67" s="279"/>
      <c r="PO67" s="279"/>
      <c r="PP67" s="279"/>
      <c r="PQ67" s="279"/>
      <c r="PR67" s="279"/>
      <c r="PS67" s="279"/>
      <c r="PT67" s="279"/>
      <c r="PU67" s="279"/>
      <c r="PV67" s="279"/>
      <c r="PW67" s="279"/>
      <c r="PX67" s="279"/>
      <c r="PY67" s="279"/>
      <c r="PZ67" s="279"/>
      <c r="QA67" s="279"/>
      <c r="QB67" s="279"/>
      <c r="QC67" s="279"/>
      <c r="QD67" s="279"/>
      <c r="QE67" s="279"/>
      <c r="QF67" s="279"/>
      <c r="QG67" s="279"/>
      <c r="QH67" s="279"/>
      <c r="QI67" s="279"/>
      <c r="QJ67" s="279"/>
      <c r="QK67" s="279"/>
      <c r="QL67" s="279"/>
      <c r="QM67" s="279"/>
      <c r="QN67" s="279"/>
      <c r="QO67" s="279"/>
      <c r="QP67" s="279"/>
      <c r="QQ67" s="279"/>
      <c r="QR67" s="279"/>
      <c r="QS67" s="279"/>
      <c r="QT67" s="279"/>
      <c r="QU67" s="279"/>
      <c r="QV67" s="279"/>
      <c r="QW67" s="279"/>
      <c r="QX67" s="279"/>
      <c r="QY67" s="279"/>
      <c r="QZ67" s="279"/>
      <c r="RA67" s="279"/>
      <c r="RB67" s="279"/>
      <c r="RC67" s="279"/>
      <c r="RD67" s="279"/>
      <c r="RE67" s="279"/>
      <c r="RF67" s="279"/>
      <c r="RG67" s="279"/>
      <c r="RH67" s="279"/>
      <c r="RI67" s="279"/>
      <c r="RJ67" s="279"/>
      <c r="RK67" s="279"/>
      <c r="RL67" s="279"/>
      <c r="RM67" s="279"/>
      <c r="RN67" s="279"/>
      <c r="RO67" s="279"/>
      <c r="RP67" s="279"/>
      <c r="RQ67" s="279"/>
      <c r="RR67" s="279"/>
      <c r="RS67" s="279"/>
      <c r="RT67" s="279"/>
      <c r="RU67" s="279"/>
      <c r="RV67" s="279"/>
      <c r="RW67" s="279"/>
      <c r="RX67" s="279"/>
      <c r="RY67" s="279"/>
      <c r="RZ67" s="279"/>
      <c r="SA67" s="279"/>
      <c r="SB67" s="279"/>
      <c r="SC67" s="279"/>
      <c r="SD67" s="279"/>
      <c r="SE67" s="279"/>
      <c r="SF67" s="279"/>
      <c r="SG67" s="279"/>
      <c r="SH67" s="279"/>
      <c r="SI67" s="279"/>
      <c r="SJ67" s="279"/>
      <c r="SK67" s="279"/>
      <c r="SL67" s="279"/>
      <c r="SM67" s="279"/>
      <c r="SN67" s="279"/>
      <c r="SO67" s="279"/>
      <c r="SP67" s="279"/>
      <c r="SQ67" s="279"/>
      <c r="SR67" s="279"/>
      <c r="SS67" s="279"/>
      <c r="ST67" s="279"/>
      <c r="SU67" s="279"/>
      <c r="SV67" s="279"/>
      <c r="SW67" s="279"/>
      <c r="SX67" s="279"/>
      <c r="SY67" s="279"/>
      <c r="SZ67" s="279"/>
      <c r="TA67" s="279"/>
      <c r="TB67" s="279"/>
      <c r="TC67" s="279"/>
      <c r="TD67" s="279"/>
      <c r="TE67" s="279"/>
      <c r="TF67" s="279"/>
      <c r="TG67" s="279"/>
      <c r="TH67" s="279"/>
      <c r="TI67" s="279"/>
      <c r="TJ67" s="279"/>
      <c r="TK67" s="279"/>
      <c r="TL67" s="279"/>
      <c r="TM67" s="279"/>
      <c r="TN67" s="279"/>
      <c r="TO67" s="279"/>
      <c r="TP67" s="279"/>
      <c r="TQ67" s="279"/>
      <c r="TR67" s="279"/>
      <c r="TS67" s="279"/>
      <c r="TT67" s="279"/>
      <c r="TU67" s="279"/>
      <c r="TV67" s="279"/>
      <c r="TW67" s="279"/>
      <c r="TX67" s="279"/>
      <c r="TY67" s="279"/>
      <c r="TZ67" s="279"/>
      <c r="UA67" s="279"/>
      <c r="UB67" s="279"/>
      <c r="UC67" s="279"/>
      <c r="UD67" s="279"/>
      <c r="UE67" s="279"/>
      <c r="UF67" s="279"/>
      <c r="UG67" s="279"/>
      <c r="UH67" s="279"/>
      <c r="UI67" s="279"/>
      <c r="UJ67" s="279"/>
      <c r="UK67" s="279"/>
      <c r="UL67" s="279"/>
      <c r="UM67" s="279"/>
      <c r="UN67" s="279"/>
      <c r="UO67" s="279"/>
      <c r="UP67" s="279"/>
      <c r="UQ67" s="279"/>
      <c r="UR67" s="279"/>
      <c r="US67" s="279"/>
      <c r="UT67" s="279"/>
      <c r="UU67" s="279"/>
      <c r="UV67" s="279"/>
      <c r="UW67" s="279"/>
      <c r="UX67" s="279"/>
      <c r="UY67" s="279"/>
      <c r="UZ67" s="279"/>
      <c r="VA67" s="279"/>
      <c r="VB67" s="279"/>
      <c r="VC67" s="279"/>
      <c r="VD67" s="279"/>
      <c r="VE67" s="279"/>
      <c r="VF67" s="279"/>
      <c r="VG67" s="279"/>
      <c r="VH67" s="279"/>
      <c r="VI67" s="279"/>
      <c r="VJ67" s="279"/>
      <c r="VK67" s="279"/>
      <c r="VL67" s="279"/>
      <c r="VM67" s="279"/>
      <c r="VN67" s="279"/>
      <c r="VO67" s="279"/>
      <c r="VP67" s="279"/>
      <c r="VQ67" s="279"/>
      <c r="VR67" s="279"/>
      <c r="VS67" s="279"/>
      <c r="VT67" s="279"/>
      <c r="VU67" s="279"/>
      <c r="VV67" s="279"/>
      <c r="VW67" s="279"/>
      <c r="VX67" s="279"/>
      <c r="VY67" s="279"/>
      <c r="VZ67" s="279"/>
      <c r="WA67" s="279"/>
      <c r="WB67" s="279"/>
      <c r="WC67" s="279"/>
      <c r="WD67" s="279"/>
      <c r="WE67" s="279"/>
      <c r="WF67" s="279"/>
      <c r="WG67" s="279"/>
      <c r="WH67" s="279"/>
      <c r="WI67" s="279"/>
      <c r="WJ67" s="279"/>
      <c r="WK67" s="279"/>
      <c r="WL67" s="279"/>
      <c r="WM67" s="279"/>
      <c r="WN67" s="279"/>
      <c r="WO67" s="279"/>
      <c r="WP67" s="279"/>
      <c r="WQ67" s="279"/>
      <c r="WR67" s="279"/>
      <c r="WS67" s="279"/>
      <c r="WT67" s="279"/>
      <c r="WU67" s="279"/>
      <c r="WV67" s="279"/>
      <c r="WW67" s="279"/>
      <c r="WX67" s="279"/>
      <c r="WY67" s="279"/>
      <c r="WZ67" s="279"/>
      <c r="XA67" s="279"/>
      <c r="XB67" s="279"/>
      <c r="XC67" s="279"/>
      <c r="XD67" s="279"/>
      <c r="XE67" s="279"/>
      <c r="XF67" s="279"/>
      <c r="XG67" s="279"/>
      <c r="XH67" s="279"/>
      <c r="XI67" s="279"/>
      <c r="XJ67" s="279"/>
      <c r="XK67" s="279"/>
      <c r="XL67" s="279"/>
      <c r="XM67" s="279"/>
      <c r="XN67" s="279"/>
      <c r="XO67" s="279"/>
      <c r="XP67" s="279"/>
      <c r="XQ67" s="279"/>
      <c r="XR67" s="279"/>
      <c r="XS67" s="279"/>
      <c r="XT67" s="279"/>
      <c r="XU67" s="279"/>
      <c r="XV67" s="279"/>
      <c r="XW67" s="279"/>
      <c r="XX67" s="279"/>
      <c r="XY67" s="279"/>
      <c r="XZ67" s="279"/>
      <c r="YA67" s="279"/>
      <c r="YB67" s="279"/>
      <c r="YC67" s="279"/>
      <c r="YD67" s="279"/>
      <c r="YE67" s="279"/>
      <c r="YF67" s="279"/>
      <c r="YG67" s="279"/>
      <c r="YH67" s="279"/>
      <c r="YI67" s="279"/>
      <c r="YJ67" s="279"/>
      <c r="YK67" s="279"/>
      <c r="YL67" s="279"/>
      <c r="YM67" s="279"/>
      <c r="YN67" s="279"/>
      <c r="YO67" s="279"/>
      <c r="YP67" s="279"/>
      <c r="YQ67" s="279"/>
      <c r="YR67" s="279"/>
      <c r="YS67" s="279"/>
      <c r="YT67" s="279"/>
      <c r="YU67" s="279"/>
      <c r="YV67" s="279"/>
      <c r="YW67" s="279"/>
      <c r="YX67" s="279"/>
      <c r="YY67" s="279"/>
      <c r="YZ67" s="279"/>
      <c r="ZA67" s="279"/>
      <c r="ZB67" s="279"/>
      <c r="ZC67" s="279"/>
      <c r="ZD67" s="279"/>
      <c r="ZE67" s="279"/>
      <c r="ZF67" s="279"/>
      <c r="ZG67" s="279"/>
      <c r="ZH67" s="279"/>
      <c r="ZI67" s="279"/>
      <c r="ZJ67" s="279"/>
      <c r="ZK67" s="279"/>
      <c r="ZL67" s="279"/>
      <c r="ZM67" s="279"/>
      <c r="ZN67" s="279"/>
      <c r="ZO67" s="279"/>
      <c r="ZP67" s="279"/>
      <c r="ZQ67" s="279"/>
      <c r="ZR67" s="279"/>
      <c r="ZS67" s="279"/>
      <c r="ZT67" s="279"/>
      <c r="ZU67" s="279"/>
      <c r="ZV67" s="279"/>
      <c r="ZW67" s="279"/>
      <c r="ZX67" s="279"/>
      <c r="ZY67" s="279"/>
      <c r="ZZ67" s="279"/>
      <c r="AAA67" s="279"/>
      <c r="AAB67" s="279"/>
      <c r="AAC67" s="279"/>
      <c r="AAD67" s="279"/>
      <c r="AAE67" s="279"/>
      <c r="AAF67" s="279"/>
      <c r="AAG67" s="279"/>
      <c r="AAH67" s="279"/>
      <c r="AAI67" s="279"/>
      <c r="AAJ67" s="279"/>
      <c r="AAK67" s="279"/>
      <c r="AAL67" s="279"/>
      <c r="AAM67" s="279"/>
      <c r="AAN67" s="279"/>
      <c r="AAO67" s="279"/>
      <c r="AAP67" s="279"/>
      <c r="AAQ67" s="279"/>
      <c r="AAR67" s="279"/>
      <c r="AAS67" s="279"/>
      <c r="AAT67" s="279"/>
      <c r="AAU67" s="279"/>
      <c r="AAV67" s="279"/>
      <c r="AAW67" s="279"/>
      <c r="AAX67" s="279"/>
      <c r="AAY67" s="279"/>
      <c r="AAZ67" s="279"/>
      <c r="ABA67" s="279"/>
      <c r="ABB67" s="279"/>
      <c r="ABC67" s="279"/>
      <c r="ABD67" s="279"/>
      <c r="ABE67" s="279"/>
      <c r="ABF67" s="279"/>
      <c r="ABG67" s="279"/>
      <c r="ABH67" s="279"/>
      <c r="ABI67" s="279"/>
      <c r="ABJ67" s="279"/>
      <c r="ABK67" s="279"/>
      <c r="ABL67" s="279"/>
      <c r="ABM67" s="279"/>
      <c r="ABN67" s="279"/>
      <c r="ABO67" s="279"/>
      <c r="ABP67" s="279"/>
      <c r="ABQ67" s="279"/>
      <c r="ABR67" s="279"/>
      <c r="ABS67" s="279"/>
      <c r="ABT67" s="279"/>
      <c r="ABU67" s="279"/>
      <c r="ABV67" s="279"/>
      <c r="ABW67" s="279"/>
      <c r="ABX67" s="279"/>
      <c r="ABY67" s="279"/>
      <c r="ABZ67" s="279"/>
      <c r="ACA67" s="279"/>
      <c r="ACB67" s="279"/>
      <c r="ACC67" s="279"/>
      <c r="ACD67" s="279"/>
      <c r="ACE67" s="279"/>
      <c r="ACF67" s="279"/>
      <c r="ACG67" s="279"/>
      <c r="ACH67" s="279"/>
      <c r="ACI67" s="279"/>
      <c r="ACJ67" s="279"/>
      <c r="ACK67" s="279"/>
      <c r="ACL67" s="279"/>
      <c r="ACM67" s="279"/>
      <c r="ACN67" s="279"/>
      <c r="ACO67" s="279"/>
      <c r="ACP67" s="279"/>
      <c r="ACQ67" s="279"/>
      <c r="ACR67" s="279"/>
      <c r="ACS67" s="279"/>
      <c r="ACT67" s="279"/>
      <c r="ACU67" s="279"/>
      <c r="ACV67" s="279"/>
      <c r="ACW67" s="279"/>
      <c r="ACX67" s="279"/>
      <c r="ACY67" s="279"/>
      <c r="ACZ67" s="279"/>
      <c r="ADA67" s="279"/>
      <c r="ADB67" s="279"/>
      <c r="ADC67" s="279"/>
      <c r="ADD67" s="279"/>
      <c r="ADE67" s="279"/>
      <c r="ADF67" s="279"/>
      <c r="ADG67" s="279"/>
      <c r="ADH67" s="279"/>
      <c r="ADI67" s="279"/>
      <c r="ADJ67" s="279"/>
      <c r="ADK67" s="279"/>
      <c r="ADL67" s="279"/>
      <c r="ADM67" s="279"/>
      <c r="ADN67" s="279"/>
      <c r="ADO67" s="279"/>
      <c r="ADP67" s="279"/>
      <c r="ADQ67" s="279"/>
      <c r="ADR67" s="279"/>
      <c r="ADS67" s="279"/>
      <c r="ADT67" s="279"/>
      <c r="ADU67" s="279"/>
      <c r="ADV67" s="279"/>
      <c r="ADW67" s="279"/>
      <c r="ADX67" s="279"/>
      <c r="ADY67" s="279"/>
      <c r="ADZ67" s="279"/>
      <c r="AEA67" s="279"/>
      <c r="AEB67" s="279"/>
      <c r="AEC67" s="279"/>
      <c r="AED67" s="279"/>
      <c r="AEE67" s="279"/>
      <c r="AEF67" s="279"/>
      <c r="AEG67" s="279"/>
      <c r="AEH67" s="279"/>
      <c r="AEI67" s="279"/>
      <c r="AEJ67" s="279"/>
      <c r="AEK67" s="279"/>
      <c r="AEL67" s="279"/>
      <c r="AEM67" s="279"/>
      <c r="AEN67" s="279"/>
      <c r="AEO67" s="279"/>
      <c r="AEP67" s="279"/>
      <c r="AEQ67" s="279"/>
      <c r="AER67" s="279"/>
      <c r="AES67" s="279"/>
      <c r="AET67" s="279"/>
      <c r="AEU67" s="279"/>
      <c r="AEV67" s="279"/>
      <c r="AEW67" s="279"/>
      <c r="AEX67" s="279"/>
      <c r="AEY67" s="279"/>
      <c r="AEZ67" s="279"/>
      <c r="AFA67" s="279"/>
      <c r="AFB67" s="279"/>
      <c r="AFC67" s="279"/>
      <c r="AFD67" s="279"/>
      <c r="AFE67" s="279"/>
      <c r="AFF67" s="279"/>
      <c r="AFG67" s="279"/>
      <c r="AFH67" s="279"/>
      <c r="AFI67" s="279"/>
      <c r="AFJ67" s="279"/>
      <c r="AFK67" s="279"/>
      <c r="AFL67" s="279"/>
      <c r="AFM67" s="279"/>
      <c r="AFN67" s="279"/>
      <c r="AFO67" s="279"/>
      <c r="AFP67" s="279"/>
      <c r="AFQ67" s="279"/>
      <c r="AFR67" s="279"/>
      <c r="AFS67" s="279"/>
      <c r="AFT67" s="279"/>
      <c r="AFU67" s="279"/>
      <c r="AFV67" s="279"/>
      <c r="AFW67" s="279"/>
      <c r="AFX67" s="279"/>
      <c r="AFY67" s="279"/>
      <c r="AFZ67" s="279"/>
      <c r="AGA67" s="279"/>
      <c r="AGB67" s="279"/>
      <c r="AGC67" s="279"/>
      <c r="AGD67" s="279"/>
      <c r="AGE67" s="279"/>
      <c r="AGF67" s="279"/>
      <c r="AGG67" s="279"/>
      <c r="AGH67" s="279"/>
      <c r="AGI67" s="279"/>
      <c r="AGJ67" s="279"/>
      <c r="AGK67" s="279"/>
      <c r="AGL67" s="279"/>
      <c r="AGM67" s="279"/>
      <c r="AGN67" s="279"/>
      <c r="AGO67" s="279"/>
      <c r="AGP67" s="279"/>
      <c r="AGQ67" s="279"/>
      <c r="AGR67" s="279"/>
      <c r="AGS67" s="279"/>
      <c r="AGT67" s="279"/>
      <c r="AGU67" s="279"/>
      <c r="AGV67" s="279"/>
      <c r="AGW67" s="279"/>
      <c r="AGX67" s="279"/>
      <c r="AGY67" s="279"/>
      <c r="AGZ67" s="279"/>
      <c r="AHA67" s="279"/>
      <c r="AHB67" s="279"/>
      <c r="AHC67" s="279"/>
      <c r="AHD67" s="279"/>
      <c r="AHE67" s="279"/>
      <c r="AHF67" s="279"/>
      <c r="AHG67" s="279"/>
      <c r="AHH67" s="279"/>
      <c r="AHI67" s="279"/>
      <c r="AHJ67" s="279"/>
      <c r="AHK67" s="279"/>
      <c r="AHL67" s="279"/>
      <c r="AHM67" s="279"/>
      <c r="AHN67" s="279"/>
      <c r="AHO67" s="279"/>
      <c r="AHP67" s="279"/>
      <c r="AHQ67" s="279"/>
      <c r="AHR67" s="279"/>
      <c r="AHS67" s="279"/>
      <c r="AHT67" s="279"/>
      <c r="AHU67" s="279"/>
      <c r="AHV67" s="279"/>
      <c r="AHW67" s="279"/>
      <c r="AHX67" s="279"/>
      <c r="AHY67" s="279"/>
      <c r="AHZ67" s="279"/>
      <c r="AIA67" s="279"/>
      <c r="AIB67" s="279"/>
      <c r="AIC67" s="279"/>
      <c r="AID67" s="279"/>
      <c r="AIE67" s="279"/>
      <c r="AIF67" s="279"/>
      <c r="AIG67" s="279"/>
      <c r="AIH67" s="279"/>
      <c r="AII67" s="279"/>
      <c r="AIJ67" s="279"/>
      <c r="AIK67" s="279"/>
      <c r="AIL67" s="279"/>
      <c r="AIM67" s="279"/>
      <c r="AIN67" s="279"/>
      <c r="AIO67" s="279"/>
      <c r="AIP67" s="279"/>
      <c r="AIQ67" s="279"/>
      <c r="AIR67" s="279"/>
      <c r="AIS67" s="279"/>
      <c r="AIT67" s="279"/>
      <c r="AIU67" s="279"/>
      <c r="AIV67" s="279"/>
      <c r="AIW67" s="279"/>
      <c r="AIX67" s="279"/>
      <c r="AIY67" s="279"/>
      <c r="AIZ67" s="279"/>
      <c r="AJA67" s="279"/>
      <c r="AJB67" s="279"/>
      <c r="AJC67" s="279"/>
      <c r="AJD67" s="279"/>
      <c r="AJE67" s="279"/>
      <c r="AJF67" s="279"/>
      <c r="AJG67" s="279"/>
      <c r="AJH67" s="279"/>
      <c r="AJI67" s="279"/>
      <c r="AJJ67" s="279"/>
      <c r="AJK67" s="279"/>
      <c r="AJL67" s="279"/>
      <c r="AJM67" s="279"/>
      <c r="AJN67" s="279"/>
      <c r="AJO67" s="279"/>
      <c r="AJP67" s="279"/>
      <c r="AJQ67" s="279"/>
      <c r="AJR67" s="279"/>
      <c r="AJS67" s="279"/>
      <c r="AJT67" s="279"/>
      <c r="AJU67" s="279"/>
      <c r="AJV67" s="279"/>
      <c r="AJW67" s="279"/>
      <c r="AJX67" s="279"/>
      <c r="AJY67" s="279"/>
      <c r="AJZ67" s="279"/>
      <c r="AKA67" s="279"/>
      <c r="AKB67" s="279"/>
      <c r="AKC67" s="279"/>
      <c r="AKD67" s="279"/>
      <c r="AKE67" s="279"/>
      <c r="AKF67" s="279"/>
      <c r="AKG67" s="279"/>
      <c r="AKH67" s="279"/>
      <c r="AKI67" s="279"/>
      <c r="AKJ67" s="279"/>
      <c r="AKK67" s="279"/>
      <c r="AKL67" s="279"/>
      <c r="AKM67" s="279"/>
      <c r="AKN67" s="279"/>
      <c r="AKO67" s="279"/>
      <c r="AKP67" s="279"/>
      <c r="AKQ67" s="279"/>
      <c r="AKR67" s="279"/>
      <c r="AKS67" s="279"/>
      <c r="AKT67" s="279"/>
      <c r="AKU67" s="279"/>
      <c r="AKV67" s="279"/>
      <c r="AKW67" s="279"/>
      <c r="AKX67" s="279"/>
      <c r="AKY67" s="279"/>
      <c r="AKZ67" s="279"/>
      <c r="ALA67" s="279"/>
      <c r="ALB67" s="279"/>
      <c r="ALC67" s="279"/>
      <c r="ALD67" s="279"/>
      <c r="ALE67" s="279"/>
      <c r="ALF67" s="279"/>
      <c r="ALG67" s="279"/>
      <c r="ALH67" s="279"/>
      <c r="ALI67" s="279"/>
      <c r="ALJ67" s="279"/>
      <c r="ALK67" s="279"/>
      <c r="ALL67" s="279"/>
      <c r="ALM67" s="279"/>
      <c r="ALN67" s="279"/>
      <c r="ALO67" s="279"/>
      <c r="ALP67" s="279"/>
      <c r="ALQ67" s="279"/>
      <c r="ALR67" s="279"/>
      <c r="ALS67" s="279"/>
      <c r="ALT67" s="279"/>
      <c r="ALU67" s="279"/>
      <c r="ALV67" s="279"/>
      <c r="ALW67" s="279"/>
    </row>
    <row r="68" spans="1:1011" s="302" customFormat="1" ht="14.25" customHeight="1">
      <c r="A68" s="345">
        <v>64</v>
      </c>
      <c r="B68" s="343" t="s">
        <v>778</v>
      </c>
      <c r="C68" s="325" t="s">
        <v>733</v>
      </c>
      <c r="D68" s="273">
        <v>243.23</v>
      </c>
      <c r="E68" s="327">
        <v>450121.02</v>
      </c>
      <c r="F68" s="327"/>
      <c r="G68" s="399">
        <v>5</v>
      </c>
      <c r="H68" s="399"/>
      <c r="I68" s="399">
        <v>1900</v>
      </c>
      <c r="J68" s="399">
        <v>2</v>
      </c>
      <c r="K68" s="400" t="s">
        <v>697</v>
      </c>
      <c r="L68" s="400" t="s">
        <v>374</v>
      </c>
      <c r="M68" s="400" t="s">
        <v>381</v>
      </c>
      <c r="N68" s="401" t="s">
        <v>376</v>
      </c>
      <c r="O68" s="401" t="s">
        <v>376</v>
      </c>
      <c r="P68" s="401" t="s">
        <v>722</v>
      </c>
      <c r="Q68" s="401" t="s">
        <v>378</v>
      </c>
      <c r="R68" s="401" t="s">
        <v>376</v>
      </c>
      <c r="S68" s="401" t="s">
        <v>376</v>
      </c>
      <c r="T68" s="401" t="s">
        <v>376</v>
      </c>
      <c r="U68" s="401" t="s">
        <v>376</v>
      </c>
      <c r="V68" s="401" t="s">
        <v>376</v>
      </c>
      <c r="W68" s="401" t="s">
        <v>376</v>
      </c>
      <c r="X68" s="398" t="s">
        <v>376</v>
      </c>
      <c r="Y68" s="398" t="s">
        <v>378</v>
      </c>
      <c r="Z68" s="398" t="s">
        <v>1184</v>
      </c>
      <c r="AA68" s="398" t="s">
        <v>745</v>
      </c>
      <c r="AB68" s="398" t="s">
        <v>776</v>
      </c>
      <c r="AC68" s="398" t="s">
        <v>776</v>
      </c>
      <c r="AD68" s="398"/>
      <c r="AE68" s="402"/>
      <c r="AF68" s="397"/>
      <c r="AG68" s="398"/>
      <c r="AH68" s="305">
        <v>283.58</v>
      </c>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326"/>
      <c r="IB68" s="326"/>
      <c r="IC68" s="326"/>
      <c r="ID68" s="326"/>
      <c r="IE68" s="326"/>
      <c r="IF68" s="326"/>
      <c r="IG68" s="326"/>
      <c r="IH68" s="326"/>
      <c r="II68" s="326"/>
      <c r="IJ68" s="326"/>
      <c r="IK68" s="326"/>
      <c r="IL68" s="326"/>
      <c r="IM68" s="326"/>
      <c r="IN68" s="326"/>
      <c r="IO68" s="326"/>
      <c r="IP68" s="326"/>
      <c r="IQ68" s="326"/>
      <c r="IR68" s="326"/>
      <c r="IS68" s="326"/>
      <c r="IT68" s="326"/>
      <c r="IU68" s="326"/>
      <c r="IV68" s="326"/>
      <c r="IW68" s="326"/>
      <c r="IX68" s="326"/>
      <c r="IY68" s="326"/>
      <c r="IZ68" s="326"/>
      <c r="JA68" s="326"/>
      <c r="JB68" s="326"/>
      <c r="JC68" s="326"/>
      <c r="JD68" s="326"/>
      <c r="JE68" s="326"/>
      <c r="JF68" s="326"/>
      <c r="JG68" s="326"/>
      <c r="JH68" s="326"/>
      <c r="JI68" s="326"/>
      <c r="JJ68" s="326"/>
      <c r="JK68" s="326"/>
      <c r="JL68" s="326"/>
      <c r="JM68" s="326"/>
      <c r="JN68" s="326"/>
      <c r="JO68" s="326"/>
      <c r="JP68" s="326"/>
      <c r="JQ68" s="326"/>
      <c r="JR68" s="326"/>
      <c r="JS68" s="326"/>
      <c r="JT68" s="326"/>
      <c r="JU68" s="326"/>
      <c r="JV68" s="326"/>
      <c r="JW68" s="326"/>
      <c r="JX68" s="326"/>
      <c r="JY68" s="326"/>
      <c r="JZ68" s="326"/>
      <c r="KA68" s="326"/>
      <c r="KB68" s="326"/>
      <c r="KC68" s="326"/>
      <c r="KD68" s="326"/>
      <c r="KE68" s="326"/>
      <c r="KF68" s="326"/>
      <c r="KG68" s="326"/>
      <c r="KH68" s="326"/>
      <c r="KI68" s="326"/>
      <c r="KJ68" s="326"/>
      <c r="KK68" s="326"/>
      <c r="KL68" s="326"/>
      <c r="KM68" s="326"/>
      <c r="KN68" s="326"/>
      <c r="KO68" s="326"/>
      <c r="KP68" s="326"/>
      <c r="KQ68" s="326"/>
      <c r="KR68" s="326"/>
      <c r="KS68" s="326"/>
      <c r="KT68" s="326"/>
      <c r="KU68" s="326"/>
      <c r="KV68" s="326"/>
      <c r="KW68" s="326"/>
      <c r="KX68" s="326"/>
      <c r="KY68" s="326"/>
      <c r="KZ68" s="326"/>
      <c r="LA68" s="326"/>
      <c r="LB68" s="326"/>
      <c r="LC68" s="326"/>
      <c r="LD68" s="326"/>
      <c r="LE68" s="326"/>
      <c r="LF68" s="326"/>
      <c r="LG68" s="326"/>
      <c r="LH68" s="326"/>
      <c r="LI68" s="326"/>
      <c r="LJ68" s="326"/>
      <c r="LK68" s="326"/>
      <c r="LL68" s="326"/>
      <c r="LM68" s="326"/>
      <c r="LN68" s="326"/>
      <c r="LO68" s="326"/>
      <c r="LP68" s="326"/>
      <c r="LQ68" s="326"/>
      <c r="LR68" s="326"/>
      <c r="LS68" s="326"/>
      <c r="LT68" s="326"/>
      <c r="LU68" s="326"/>
      <c r="LV68" s="326"/>
      <c r="LW68" s="326"/>
      <c r="LX68" s="326"/>
      <c r="LY68" s="326"/>
      <c r="LZ68" s="326"/>
      <c r="MA68" s="326"/>
      <c r="MB68" s="326"/>
      <c r="MC68" s="326"/>
      <c r="MD68" s="326"/>
      <c r="ME68" s="326"/>
      <c r="MF68" s="326"/>
      <c r="MG68" s="326"/>
      <c r="MH68" s="326"/>
      <c r="MI68" s="326"/>
      <c r="MJ68" s="326"/>
      <c r="MK68" s="326"/>
      <c r="ML68" s="326"/>
      <c r="MM68" s="326"/>
      <c r="MN68" s="326"/>
      <c r="MO68" s="326"/>
      <c r="MP68" s="326"/>
      <c r="MQ68" s="326"/>
      <c r="MR68" s="326"/>
      <c r="MS68" s="326"/>
      <c r="MT68" s="326"/>
      <c r="MU68" s="326"/>
      <c r="MV68" s="326"/>
      <c r="MW68" s="326"/>
      <c r="MX68" s="326"/>
      <c r="MY68" s="326"/>
      <c r="MZ68" s="326"/>
      <c r="NA68" s="326"/>
      <c r="NB68" s="326"/>
      <c r="NC68" s="326"/>
      <c r="ND68" s="326"/>
      <c r="NE68" s="326"/>
      <c r="NF68" s="326"/>
      <c r="NG68" s="326"/>
      <c r="NH68" s="326"/>
      <c r="NI68" s="326"/>
      <c r="NJ68" s="326"/>
      <c r="NK68" s="326"/>
      <c r="NL68" s="326"/>
      <c r="NM68" s="326"/>
      <c r="NN68" s="326"/>
      <c r="NO68" s="326"/>
      <c r="NP68" s="326"/>
      <c r="NQ68" s="326"/>
      <c r="NR68" s="326"/>
      <c r="NS68" s="326"/>
      <c r="NT68" s="326"/>
      <c r="NU68" s="326"/>
      <c r="NV68" s="326"/>
      <c r="NW68" s="326"/>
      <c r="NX68" s="326"/>
      <c r="NY68" s="326"/>
      <c r="NZ68" s="326"/>
      <c r="OA68" s="326"/>
      <c r="OB68" s="326"/>
      <c r="OC68" s="326"/>
      <c r="OD68" s="326"/>
      <c r="OE68" s="326"/>
      <c r="OF68" s="326"/>
      <c r="OG68" s="326"/>
      <c r="OH68" s="326"/>
      <c r="OI68" s="326"/>
      <c r="OJ68" s="326"/>
      <c r="OK68" s="326"/>
      <c r="OL68" s="326"/>
      <c r="OM68" s="326"/>
      <c r="ON68" s="326"/>
      <c r="OO68" s="326"/>
      <c r="OP68" s="326"/>
      <c r="OQ68" s="326"/>
      <c r="OR68" s="326"/>
      <c r="OS68" s="326"/>
      <c r="OT68" s="326"/>
      <c r="OU68" s="326"/>
      <c r="OV68" s="326"/>
      <c r="OW68" s="326"/>
      <c r="OX68" s="326"/>
      <c r="OY68" s="326"/>
      <c r="OZ68" s="326"/>
      <c r="PA68" s="326"/>
      <c r="PB68" s="326"/>
      <c r="PC68" s="326"/>
      <c r="PD68" s="326"/>
      <c r="PE68" s="326"/>
      <c r="PF68" s="326"/>
      <c r="PG68" s="326"/>
      <c r="PH68" s="326"/>
      <c r="PI68" s="326"/>
      <c r="PJ68" s="326"/>
      <c r="PK68" s="326"/>
      <c r="PL68" s="326"/>
      <c r="PM68" s="326"/>
      <c r="PN68" s="326"/>
      <c r="PO68" s="326"/>
      <c r="PP68" s="326"/>
      <c r="PQ68" s="326"/>
      <c r="PR68" s="326"/>
      <c r="PS68" s="326"/>
      <c r="PT68" s="326"/>
      <c r="PU68" s="326"/>
      <c r="PV68" s="326"/>
      <c r="PW68" s="326"/>
      <c r="PX68" s="326"/>
      <c r="PY68" s="326"/>
      <c r="PZ68" s="326"/>
      <c r="QA68" s="326"/>
      <c r="QB68" s="326"/>
      <c r="QC68" s="326"/>
      <c r="QD68" s="326"/>
      <c r="QE68" s="326"/>
      <c r="QF68" s="326"/>
      <c r="QG68" s="326"/>
      <c r="QH68" s="326"/>
      <c r="QI68" s="326"/>
      <c r="QJ68" s="326"/>
      <c r="QK68" s="326"/>
      <c r="QL68" s="326"/>
      <c r="QM68" s="326"/>
      <c r="QN68" s="326"/>
      <c r="QO68" s="326"/>
      <c r="QP68" s="326"/>
      <c r="QQ68" s="326"/>
      <c r="QR68" s="326"/>
      <c r="QS68" s="326"/>
      <c r="QT68" s="326"/>
      <c r="QU68" s="326"/>
      <c r="QV68" s="326"/>
      <c r="QW68" s="326"/>
      <c r="QX68" s="326"/>
      <c r="QY68" s="326"/>
      <c r="QZ68" s="326"/>
      <c r="RA68" s="326"/>
      <c r="RB68" s="326"/>
      <c r="RC68" s="326"/>
      <c r="RD68" s="326"/>
      <c r="RE68" s="326"/>
      <c r="RF68" s="326"/>
      <c r="RG68" s="326"/>
      <c r="RH68" s="326"/>
      <c r="RI68" s="326"/>
      <c r="RJ68" s="326"/>
      <c r="RK68" s="326"/>
      <c r="RL68" s="326"/>
      <c r="RM68" s="326"/>
      <c r="RN68" s="326"/>
      <c r="RO68" s="326"/>
      <c r="RP68" s="326"/>
      <c r="RQ68" s="326"/>
      <c r="RR68" s="326"/>
      <c r="RS68" s="326"/>
      <c r="RT68" s="326"/>
      <c r="RU68" s="326"/>
      <c r="RV68" s="326"/>
      <c r="RW68" s="326"/>
      <c r="RX68" s="326"/>
      <c r="RY68" s="326"/>
      <c r="RZ68" s="326"/>
      <c r="SA68" s="326"/>
      <c r="SB68" s="326"/>
      <c r="SC68" s="326"/>
      <c r="SD68" s="326"/>
      <c r="SE68" s="326"/>
      <c r="SF68" s="326"/>
      <c r="SG68" s="326"/>
      <c r="SH68" s="326"/>
      <c r="SI68" s="326"/>
      <c r="SJ68" s="326"/>
      <c r="SK68" s="326"/>
      <c r="SL68" s="326"/>
      <c r="SM68" s="326"/>
      <c r="SN68" s="326"/>
      <c r="SO68" s="326"/>
      <c r="SP68" s="326"/>
      <c r="SQ68" s="326"/>
      <c r="SR68" s="326"/>
      <c r="SS68" s="326"/>
      <c r="ST68" s="326"/>
      <c r="SU68" s="326"/>
      <c r="SV68" s="326"/>
      <c r="SW68" s="326"/>
      <c r="SX68" s="326"/>
      <c r="SY68" s="326"/>
      <c r="SZ68" s="326"/>
      <c r="TA68" s="326"/>
      <c r="TB68" s="326"/>
      <c r="TC68" s="326"/>
      <c r="TD68" s="326"/>
      <c r="TE68" s="326"/>
      <c r="TF68" s="326"/>
      <c r="TG68" s="326"/>
      <c r="TH68" s="326"/>
      <c r="TI68" s="326"/>
      <c r="TJ68" s="326"/>
      <c r="TK68" s="326"/>
      <c r="TL68" s="326"/>
      <c r="TM68" s="326"/>
      <c r="TN68" s="326"/>
      <c r="TO68" s="326"/>
      <c r="TP68" s="326"/>
      <c r="TQ68" s="326"/>
      <c r="TR68" s="326"/>
      <c r="TS68" s="326"/>
      <c r="TT68" s="326"/>
      <c r="TU68" s="326"/>
      <c r="TV68" s="326"/>
      <c r="TW68" s="326"/>
      <c r="TX68" s="326"/>
      <c r="TY68" s="326"/>
      <c r="TZ68" s="326"/>
      <c r="UA68" s="326"/>
      <c r="UB68" s="326"/>
      <c r="UC68" s="326"/>
      <c r="UD68" s="326"/>
      <c r="UE68" s="326"/>
      <c r="UF68" s="326"/>
      <c r="UG68" s="326"/>
      <c r="UH68" s="326"/>
      <c r="UI68" s="326"/>
      <c r="UJ68" s="326"/>
      <c r="UK68" s="326"/>
      <c r="UL68" s="326"/>
      <c r="UM68" s="326"/>
      <c r="UN68" s="326"/>
      <c r="UO68" s="326"/>
      <c r="UP68" s="326"/>
      <c r="UQ68" s="326"/>
      <c r="UR68" s="326"/>
      <c r="US68" s="326"/>
      <c r="UT68" s="326"/>
      <c r="UU68" s="326"/>
      <c r="UV68" s="326"/>
      <c r="UW68" s="326"/>
      <c r="UX68" s="326"/>
      <c r="UY68" s="326"/>
      <c r="UZ68" s="326"/>
      <c r="VA68" s="326"/>
      <c r="VB68" s="326"/>
      <c r="VC68" s="326"/>
      <c r="VD68" s="326"/>
      <c r="VE68" s="326"/>
      <c r="VF68" s="326"/>
      <c r="VG68" s="326"/>
      <c r="VH68" s="326"/>
      <c r="VI68" s="326"/>
      <c r="VJ68" s="326"/>
      <c r="VK68" s="326"/>
      <c r="VL68" s="326"/>
      <c r="VM68" s="326"/>
      <c r="VN68" s="326"/>
      <c r="VO68" s="326"/>
      <c r="VP68" s="326"/>
      <c r="VQ68" s="326"/>
      <c r="VR68" s="326"/>
      <c r="VS68" s="326"/>
      <c r="VT68" s="326"/>
      <c r="VU68" s="326"/>
      <c r="VV68" s="326"/>
      <c r="VW68" s="326"/>
      <c r="VX68" s="326"/>
      <c r="VY68" s="326"/>
      <c r="VZ68" s="326"/>
      <c r="WA68" s="326"/>
      <c r="WB68" s="326"/>
      <c r="WC68" s="326"/>
      <c r="WD68" s="326"/>
      <c r="WE68" s="326"/>
      <c r="WF68" s="326"/>
      <c r="WG68" s="326"/>
      <c r="WH68" s="326"/>
      <c r="WI68" s="326"/>
      <c r="WJ68" s="326"/>
      <c r="WK68" s="326"/>
      <c r="WL68" s="326"/>
      <c r="WM68" s="326"/>
      <c r="WN68" s="326"/>
      <c r="WO68" s="326"/>
      <c r="WP68" s="326"/>
      <c r="WQ68" s="326"/>
      <c r="WR68" s="326"/>
      <c r="WS68" s="326"/>
      <c r="WT68" s="326"/>
      <c r="WU68" s="326"/>
      <c r="WV68" s="326"/>
      <c r="WW68" s="326"/>
      <c r="WX68" s="326"/>
      <c r="WY68" s="326"/>
      <c r="WZ68" s="326"/>
      <c r="XA68" s="326"/>
      <c r="XB68" s="326"/>
      <c r="XC68" s="326"/>
      <c r="XD68" s="326"/>
      <c r="XE68" s="326"/>
      <c r="XF68" s="326"/>
      <c r="XG68" s="326"/>
      <c r="XH68" s="326"/>
      <c r="XI68" s="326"/>
      <c r="XJ68" s="326"/>
      <c r="XK68" s="326"/>
      <c r="XL68" s="326"/>
      <c r="XM68" s="326"/>
      <c r="XN68" s="326"/>
      <c r="XO68" s="326"/>
      <c r="XP68" s="326"/>
      <c r="XQ68" s="326"/>
      <c r="XR68" s="326"/>
      <c r="XS68" s="326"/>
      <c r="XT68" s="326"/>
      <c r="XU68" s="326"/>
      <c r="XV68" s="326"/>
      <c r="XW68" s="326"/>
      <c r="XX68" s="326"/>
      <c r="XY68" s="326"/>
      <c r="XZ68" s="326"/>
      <c r="YA68" s="326"/>
      <c r="YB68" s="326"/>
      <c r="YC68" s="326"/>
      <c r="YD68" s="326"/>
      <c r="YE68" s="326"/>
      <c r="YF68" s="326"/>
      <c r="YG68" s="326"/>
      <c r="YH68" s="326"/>
      <c r="YI68" s="326"/>
      <c r="YJ68" s="326"/>
      <c r="YK68" s="326"/>
      <c r="YL68" s="326"/>
      <c r="YM68" s="326"/>
      <c r="YN68" s="326"/>
      <c r="YO68" s="326"/>
      <c r="YP68" s="326"/>
      <c r="YQ68" s="326"/>
      <c r="YR68" s="326"/>
      <c r="YS68" s="326"/>
      <c r="YT68" s="326"/>
      <c r="YU68" s="326"/>
      <c r="YV68" s="326"/>
      <c r="YW68" s="326"/>
      <c r="YX68" s="326"/>
      <c r="YY68" s="326"/>
      <c r="YZ68" s="326"/>
      <c r="ZA68" s="326"/>
      <c r="ZB68" s="326"/>
      <c r="ZC68" s="326"/>
      <c r="ZD68" s="326"/>
      <c r="ZE68" s="326"/>
      <c r="ZF68" s="326"/>
      <c r="ZG68" s="326"/>
      <c r="ZH68" s="326"/>
      <c r="ZI68" s="326"/>
      <c r="ZJ68" s="326"/>
      <c r="ZK68" s="326"/>
      <c r="ZL68" s="326"/>
      <c r="ZM68" s="326"/>
      <c r="ZN68" s="326"/>
      <c r="ZO68" s="326"/>
      <c r="ZP68" s="326"/>
      <c r="ZQ68" s="326"/>
      <c r="ZR68" s="326"/>
      <c r="ZS68" s="326"/>
      <c r="ZT68" s="326"/>
      <c r="ZU68" s="326"/>
      <c r="ZV68" s="326"/>
      <c r="ZW68" s="326"/>
      <c r="ZX68" s="326"/>
      <c r="ZY68" s="326"/>
      <c r="ZZ68" s="326"/>
      <c r="AAA68" s="326"/>
      <c r="AAB68" s="326"/>
      <c r="AAC68" s="326"/>
      <c r="AAD68" s="326"/>
      <c r="AAE68" s="326"/>
      <c r="AAF68" s="326"/>
      <c r="AAG68" s="326"/>
      <c r="AAH68" s="326"/>
      <c r="AAI68" s="326"/>
      <c r="AAJ68" s="326"/>
      <c r="AAK68" s="326"/>
      <c r="AAL68" s="326"/>
      <c r="AAM68" s="326"/>
      <c r="AAN68" s="326"/>
      <c r="AAO68" s="326"/>
      <c r="AAP68" s="326"/>
      <c r="AAQ68" s="326"/>
      <c r="AAR68" s="326"/>
      <c r="AAS68" s="326"/>
      <c r="AAT68" s="326"/>
      <c r="AAU68" s="326"/>
      <c r="AAV68" s="326"/>
      <c r="AAW68" s="326"/>
      <c r="AAX68" s="326"/>
      <c r="AAY68" s="326"/>
      <c r="AAZ68" s="326"/>
      <c r="ABA68" s="326"/>
      <c r="ABB68" s="326"/>
      <c r="ABC68" s="326"/>
      <c r="ABD68" s="326"/>
      <c r="ABE68" s="326"/>
      <c r="ABF68" s="326"/>
      <c r="ABG68" s="326"/>
      <c r="ABH68" s="326"/>
      <c r="ABI68" s="326"/>
      <c r="ABJ68" s="326"/>
      <c r="ABK68" s="326"/>
      <c r="ABL68" s="326"/>
      <c r="ABM68" s="326"/>
      <c r="ABN68" s="326"/>
      <c r="ABO68" s="326"/>
      <c r="ABP68" s="326"/>
      <c r="ABQ68" s="326"/>
      <c r="ABR68" s="326"/>
      <c r="ABS68" s="326"/>
      <c r="ABT68" s="326"/>
      <c r="ABU68" s="326"/>
      <c r="ABV68" s="326"/>
      <c r="ABW68" s="326"/>
      <c r="ABX68" s="326"/>
      <c r="ABY68" s="326"/>
      <c r="ABZ68" s="326"/>
      <c r="ACA68" s="326"/>
      <c r="ACB68" s="326"/>
      <c r="ACC68" s="326"/>
      <c r="ACD68" s="326"/>
      <c r="ACE68" s="326"/>
      <c r="ACF68" s="326"/>
      <c r="ACG68" s="326"/>
      <c r="ACH68" s="326"/>
      <c r="ACI68" s="326"/>
      <c r="ACJ68" s="326"/>
      <c r="ACK68" s="326"/>
      <c r="ACL68" s="326"/>
      <c r="ACM68" s="326"/>
      <c r="ACN68" s="326"/>
      <c r="ACO68" s="326"/>
      <c r="ACP68" s="326"/>
      <c r="ACQ68" s="326"/>
      <c r="ACR68" s="326"/>
      <c r="ACS68" s="326"/>
      <c r="ACT68" s="326"/>
      <c r="ACU68" s="326"/>
      <c r="ACV68" s="326"/>
      <c r="ACW68" s="326"/>
      <c r="ACX68" s="326"/>
      <c r="ACY68" s="326"/>
      <c r="ACZ68" s="326"/>
      <c r="ADA68" s="326"/>
      <c r="ADB68" s="326"/>
      <c r="ADC68" s="326"/>
      <c r="ADD68" s="326"/>
      <c r="ADE68" s="326"/>
      <c r="ADF68" s="326"/>
      <c r="ADG68" s="326"/>
      <c r="ADH68" s="326"/>
      <c r="ADI68" s="326"/>
      <c r="ADJ68" s="326"/>
      <c r="ADK68" s="326"/>
      <c r="ADL68" s="326"/>
      <c r="ADM68" s="326"/>
      <c r="ADN68" s="326"/>
      <c r="ADO68" s="326"/>
      <c r="ADP68" s="326"/>
      <c r="ADQ68" s="326"/>
      <c r="ADR68" s="326"/>
      <c r="ADS68" s="326"/>
      <c r="ADT68" s="326"/>
      <c r="ADU68" s="326"/>
      <c r="ADV68" s="326"/>
      <c r="ADW68" s="326"/>
      <c r="ADX68" s="326"/>
      <c r="ADY68" s="326"/>
      <c r="ADZ68" s="326"/>
      <c r="AEA68" s="326"/>
      <c r="AEB68" s="326"/>
      <c r="AEC68" s="326"/>
      <c r="AED68" s="326"/>
      <c r="AEE68" s="326"/>
      <c r="AEF68" s="326"/>
      <c r="AEG68" s="326"/>
      <c r="AEH68" s="326"/>
      <c r="AEI68" s="326"/>
      <c r="AEJ68" s="326"/>
      <c r="AEK68" s="326"/>
      <c r="AEL68" s="326"/>
      <c r="AEM68" s="326"/>
      <c r="AEN68" s="326"/>
      <c r="AEO68" s="326"/>
      <c r="AEP68" s="326"/>
      <c r="AEQ68" s="326"/>
      <c r="AER68" s="326"/>
      <c r="AES68" s="326"/>
      <c r="AET68" s="326"/>
      <c r="AEU68" s="326"/>
      <c r="AEV68" s="326"/>
      <c r="AEW68" s="326"/>
      <c r="AEX68" s="326"/>
      <c r="AEY68" s="326"/>
      <c r="AEZ68" s="326"/>
      <c r="AFA68" s="326"/>
      <c r="AFB68" s="326"/>
      <c r="AFC68" s="326"/>
      <c r="AFD68" s="326"/>
      <c r="AFE68" s="326"/>
      <c r="AFF68" s="326"/>
      <c r="AFG68" s="326"/>
      <c r="AFH68" s="326"/>
      <c r="AFI68" s="326"/>
      <c r="AFJ68" s="326"/>
      <c r="AFK68" s="326"/>
      <c r="AFL68" s="326"/>
      <c r="AFM68" s="326"/>
      <c r="AFN68" s="326"/>
      <c r="AFO68" s="326"/>
      <c r="AFP68" s="326"/>
      <c r="AFQ68" s="326"/>
      <c r="AFR68" s="326"/>
      <c r="AFS68" s="326"/>
      <c r="AFT68" s="326"/>
      <c r="AFU68" s="326"/>
      <c r="AFV68" s="326"/>
      <c r="AFW68" s="326"/>
      <c r="AFX68" s="326"/>
      <c r="AFY68" s="326"/>
      <c r="AFZ68" s="326"/>
      <c r="AGA68" s="326"/>
      <c r="AGB68" s="326"/>
      <c r="AGC68" s="326"/>
      <c r="AGD68" s="326"/>
      <c r="AGE68" s="326"/>
      <c r="AGF68" s="326"/>
      <c r="AGG68" s="326"/>
      <c r="AGH68" s="326"/>
      <c r="AGI68" s="326"/>
      <c r="AGJ68" s="326"/>
      <c r="AGK68" s="326"/>
      <c r="AGL68" s="326"/>
      <c r="AGM68" s="326"/>
      <c r="AGN68" s="326"/>
      <c r="AGO68" s="326"/>
      <c r="AGP68" s="326"/>
      <c r="AGQ68" s="326"/>
      <c r="AGR68" s="326"/>
      <c r="AGS68" s="326"/>
      <c r="AGT68" s="326"/>
      <c r="AGU68" s="326"/>
      <c r="AGV68" s="326"/>
      <c r="AGW68" s="326"/>
      <c r="AGX68" s="326"/>
      <c r="AGY68" s="326"/>
      <c r="AGZ68" s="326"/>
      <c r="AHA68" s="326"/>
      <c r="AHB68" s="326"/>
      <c r="AHC68" s="326"/>
      <c r="AHD68" s="326"/>
      <c r="AHE68" s="326"/>
      <c r="AHF68" s="326"/>
      <c r="AHG68" s="326"/>
      <c r="AHH68" s="326"/>
      <c r="AHI68" s="326"/>
      <c r="AHJ68" s="326"/>
      <c r="AHK68" s="326"/>
      <c r="AHL68" s="326"/>
      <c r="AHM68" s="326"/>
      <c r="AHN68" s="326"/>
      <c r="AHO68" s="326"/>
      <c r="AHP68" s="326"/>
      <c r="AHQ68" s="326"/>
      <c r="AHR68" s="326"/>
      <c r="AHS68" s="326"/>
      <c r="AHT68" s="326"/>
      <c r="AHU68" s="326"/>
      <c r="AHV68" s="326"/>
      <c r="AHW68" s="326"/>
      <c r="AHX68" s="326"/>
      <c r="AHY68" s="326"/>
      <c r="AHZ68" s="326"/>
      <c r="AIA68" s="326"/>
      <c r="AIB68" s="326"/>
      <c r="AIC68" s="326"/>
      <c r="AID68" s="326"/>
      <c r="AIE68" s="326"/>
      <c r="AIF68" s="326"/>
      <c r="AIG68" s="326"/>
      <c r="AIH68" s="326"/>
      <c r="AII68" s="326"/>
      <c r="AIJ68" s="326"/>
      <c r="AIK68" s="326"/>
      <c r="AIL68" s="326"/>
      <c r="AIM68" s="326"/>
      <c r="AIN68" s="326"/>
      <c r="AIO68" s="326"/>
      <c r="AIP68" s="326"/>
      <c r="AIQ68" s="326"/>
      <c r="AIR68" s="326"/>
      <c r="AIS68" s="326"/>
      <c r="AIT68" s="326"/>
      <c r="AIU68" s="326"/>
      <c r="AIV68" s="326"/>
      <c r="AIW68" s="326"/>
      <c r="AIX68" s="326"/>
      <c r="AIY68" s="326"/>
      <c r="AIZ68" s="326"/>
      <c r="AJA68" s="326"/>
      <c r="AJB68" s="326"/>
      <c r="AJC68" s="326"/>
      <c r="AJD68" s="326"/>
      <c r="AJE68" s="326"/>
      <c r="AJF68" s="326"/>
      <c r="AJG68" s="326"/>
      <c r="AJH68" s="326"/>
      <c r="AJI68" s="326"/>
      <c r="AJJ68" s="326"/>
      <c r="AJK68" s="326"/>
      <c r="AJL68" s="326"/>
      <c r="AJM68" s="326"/>
      <c r="AJN68" s="326"/>
      <c r="AJO68" s="326"/>
      <c r="AJP68" s="326"/>
      <c r="AJQ68" s="326"/>
      <c r="AJR68" s="326"/>
      <c r="AJS68" s="326"/>
      <c r="AJT68" s="326"/>
      <c r="AJU68" s="326"/>
      <c r="AJV68" s="326"/>
      <c r="AJW68" s="326"/>
      <c r="AJX68" s="326"/>
      <c r="AJY68" s="326"/>
      <c r="AJZ68" s="326"/>
      <c r="AKA68" s="326"/>
      <c r="AKB68" s="326"/>
      <c r="AKC68" s="326"/>
      <c r="AKD68" s="326"/>
      <c r="AKE68" s="326"/>
      <c r="AKF68" s="326"/>
      <c r="AKG68" s="326"/>
      <c r="AKH68" s="326"/>
      <c r="AKI68" s="326"/>
      <c r="AKJ68" s="326"/>
      <c r="AKK68" s="326"/>
      <c r="AKL68" s="326"/>
      <c r="AKM68" s="326"/>
      <c r="AKN68" s="326"/>
      <c r="AKO68" s="326"/>
      <c r="AKP68" s="326"/>
      <c r="AKQ68" s="326"/>
      <c r="AKR68" s="326"/>
      <c r="AKS68" s="326"/>
      <c r="AKT68" s="326"/>
      <c r="AKU68" s="326"/>
      <c r="AKV68" s="326"/>
      <c r="AKW68" s="326"/>
      <c r="AKX68" s="326"/>
      <c r="AKY68" s="326"/>
      <c r="AKZ68" s="326"/>
      <c r="ALA68" s="326"/>
      <c r="ALB68" s="326"/>
      <c r="ALC68" s="326"/>
      <c r="ALD68" s="326"/>
      <c r="ALE68" s="326"/>
      <c r="ALF68" s="326"/>
      <c r="ALG68" s="326"/>
      <c r="ALH68" s="326"/>
      <c r="ALI68" s="326"/>
      <c r="ALJ68" s="326"/>
      <c r="ALK68" s="326"/>
      <c r="ALL68" s="326"/>
      <c r="ALM68" s="326"/>
      <c r="ALN68" s="326"/>
      <c r="ALO68" s="326"/>
      <c r="ALP68" s="326"/>
      <c r="ALQ68" s="326"/>
      <c r="ALR68" s="326"/>
      <c r="ALS68" s="326"/>
      <c r="ALT68" s="326"/>
      <c r="ALU68" s="326"/>
      <c r="ALV68" s="326"/>
      <c r="ALW68" s="326"/>
    </row>
    <row r="69" spans="1:1011" customFormat="1" ht="14.25" customHeight="1">
      <c r="A69" s="345">
        <v>65</v>
      </c>
      <c r="B69" s="343" t="s">
        <v>777</v>
      </c>
      <c r="C69" s="325" t="s">
        <v>733</v>
      </c>
      <c r="D69" s="273">
        <v>64.34</v>
      </c>
      <c r="E69" s="327">
        <v>133380.33000000002</v>
      </c>
      <c r="F69" s="327"/>
      <c r="G69" s="399">
        <v>2</v>
      </c>
      <c r="H69" s="399"/>
      <c r="I69" s="399">
        <v>1900</v>
      </c>
      <c r="J69" s="399">
        <v>1</v>
      </c>
      <c r="K69" s="400" t="s">
        <v>697</v>
      </c>
      <c r="L69" s="400" t="s">
        <v>374</v>
      </c>
      <c r="M69" s="400" t="s">
        <v>381</v>
      </c>
      <c r="N69" s="401" t="s">
        <v>376</v>
      </c>
      <c r="O69" s="401" t="s">
        <v>376</v>
      </c>
      <c r="P69" s="401" t="s">
        <v>722</v>
      </c>
      <c r="Q69" s="401" t="s">
        <v>378</v>
      </c>
      <c r="R69" s="401" t="s">
        <v>376</v>
      </c>
      <c r="S69" s="401" t="s">
        <v>376</v>
      </c>
      <c r="T69" s="401" t="s">
        <v>376</v>
      </c>
      <c r="U69" s="401" t="s">
        <v>376</v>
      </c>
      <c r="V69" s="401" t="s">
        <v>376</v>
      </c>
      <c r="W69" s="401" t="s">
        <v>376</v>
      </c>
      <c r="X69" s="398" t="s">
        <v>376</v>
      </c>
      <c r="Y69" s="398" t="s">
        <v>378</v>
      </c>
      <c r="Z69" s="398" t="s">
        <v>1184</v>
      </c>
      <c r="AA69" s="398" t="s">
        <v>745</v>
      </c>
      <c r="AB69" s="398" t="s">
        <v>776</v>
      </c>
      <c r="AC69" s="398" t="s">
        <v>776</v>
      </c>
      <c r="AD69" s="398"/>
      <c r="AE69" s="402"/>
      <c r="AF69" s="397"/>
      <c r="AG69" s="398"/>
      <c r="AH69" s="305">
        <v>84.03</v>
      </c>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279"/>
      <c r="IB69" s="279"/>
      <c r="IC69" s="279"/>
      <c r="ID69" s="279"/>
      <c r="IE69" s="279"/>
      <c r="IF69" s="279"/>
      <c r="IG69" s="279"/>
      <c r="IH69" s="279"/>
      <c r="II69" s="279"/>
      <c r="IJ69" s="279"/>
      <c r="IK69" s="279"/>
      <c r="IL69" s="279"/>
      <c r="IM69" s="279"/>
      <c r="IN69" s="279"/>
      <c r="IO69" s="279"/>
      <c r="IP69" s="279"/>
      <c r="IQ69" s="279"/>
      <c r="IR69" s="279"/>
      <c r="IS69" s="279"/>
      <c r="IT69" s="279"/>
      <c r="IU69" s="279"/>
      <c r="IV69" s="279"/>
      <c r="IW69" s="279"/>
      <c r="IX69" s="279"/>
      <c r="IY69" s="279"/>
      <c r="IZ69" s="279"/>
      <c r="JA69" s="279"/>
      <c r="JB69" s="279"/>
      <c r="JC69" s="279"/>
      <c r="JD69" s="279"/>
      <c r="JE69" s="279"/>
      <c r="JF69" s="279"/>
      <c r="JG69" s="279"/>
      <c r="JH69" s="279"/>
      <c r="JI69" s="279"/>
      <c r="JJ69" s="279"/>
      <c r="JK69" s="279"/>
      <c r="JL69" s="279"/>
      <c r="JM69" s="279"/>
      <c r="JN69" s="279"/>
      <c r="JO69" s="279"/>
      <c r="JP69" s="279"/>
      <c r="JQ69" s="279"/>
      <c r="JR69" s="279"/>
      <c r="JS69" s="279"/>
      <c r="JT69" s="279"/>
      <c r="JU69" s="279"/>
      <c r="JV69" s="279"/>
      <c r="JW69" s="279"/>
      <c r="JX69" s="279"/>
      <c r="JY69" s="279"/>
      <c r="JZ69" s="279"/>
      <c r="KA69" s="279"/>
      <c r="KB69" s="279"/>
      <c r="KC69" s="279"/>
      <c r="KD69" s="279"/>
      <c r="KE69" s="279"/>
      <c r="KF69" s="279"/>
      <c r="KG69" s="279"/>
      <c r="KH69" s="279"/>
      <c r="KI69" s="279"/>
      <c r="KJ69" s="279"/>
      <c r="KK69" s="279"/>
      <c r="KL69" s="279"/>
      <c r="KM69" s="279"/>
      <c r="KN69" s="279"/>
      <c r="KO69" s="279"/>
      <c r="KP69" s="279"/>
      <c r="KQ69" s="279"/>
      <c r="KR69" s="279"/>
      <c r="KS69" s="279"/>
      <c r="KT69" s="279"/>
      <c r="KU69" s="279"/>
      <c r="KV69" s="279"/>
      <c r="KW69" s="279"/>
      <c r="KX69" s="279"/>
      <c r="KY69" s="279"/>
      <c r="KZ69" s="279"/>
      <c r="LA69" s="279"/>
      <c r="LB69" s="279"/>
      <c r="LC69" s="279"/>
      <c r="LD69" s="279"/>
      <c r="LE69" s="279"/>
      <c r="LF69" s="279"/>
      <c r="LG69" s="279"/>
      <c r="LH69" s="279"/>
      <c r="LI69" s="279"/>
      <c r="LJ69" s="279"/>
      <c r="LK69" s="279"/>
      <c r="LL69" s="279"/>
      <c r="LM69" s="279"/>
      <c r="LN69" s="279"/>
      <c r="LO69" s="279"/>
      <c r="LP69" s="279"/>
      <c r="LQ69" s="279"/>
      <c r="LR69" s="279"/>
      <c r="LS69" s="279"/>
      <c r="LT69" s="279"/>
      <c r="LU69" s="279"/>
      <c r="LV69" s="279"/>
      <c r="LW69" s="279"/>
      <c r="LX69" s="279"/>
      <c r="LY69" s="279"/>
      <c r="LZ69" s="279"/>
      <c r="MA69" s="279"/>
      <c r="MB69" s="279"/>
      <c r="MC69" s="279"/>
      <c r="MD69" s="279"/>
      <c r="ME69" s="279"/>
      <c r="MF69" s="279"/>
      <c r="MG69" s="279"/>
      <c r="MH69" s="279"/>
      <c r="MI69" s="279"/>
      <c r="MJ69" s="279"/>
      <c r="MK69" s="279"/>
      <c r="ML69" s="279"/>
      <c r="MM69" s="279"/>
      <c r="MN69" s="279"/>
      <c r="MO69" s="279"/>
      <c r="MP69" s="279"/>
      <c r="MQ69" s="279"/>
      <c r="MR69" s="279"/>
      <c r="MS69" s="279"/>
      <c r="MT69" s="279"/>
      <c r="MU69" s="279"/>
      <c r="MV69" s="279"/>
      <c r="MW69" s="279"/>
      <c r="MX69" s="279"/>
      <c r="MY69" s="279"/>
      <c r="MZ69" s="279"/>
      <c r="NA69" s="279"/>
      <c r="NB69" s="279"/>
      <c r="NC69" s="279"/>
      <c r="ND69" s="279"/>
      <c r="NE69" s="279"/>
      <c r="NF69" s="279"/>
      <c r="NG69" s="279"/>
      <c r="NH69" s="279"/>
      <c r="NI69" s="279"/>
      <c r="NJ69" s="279"/>
      <c r="NK69" s="279"/>
      <c r="NL69" s="279"/>
      <c r="NM69" s="279"/>
      <c r="NN69" s="279"/>
      <c r="NO69" s="279"/>
      <c r="NP69" s="279"/>
      <c r="NQ69" s="279"/>
      <c r="NR69" s="279"/>
      <c r="NS69" s="279"/>
      <c r="NT69" s="279"/>
      <c r="NU69" s="279"/>
      <c r="NV69" s="279"/>
      <c r="NW69" s="279"/>
      <c r="NX69" s="279"/>
      <c r="NY69" s="279"/>
      <c r="NZ69" s="279"/>
      <c r="OA69" s="279"/>
      <c r="OB69" s="279"/>
      <c r="OC69" s="279"/>
      <c r="OD69" s="279"/>
      <c r="OE69" s="279"/>
      <c r="OF69" s="279"/>
      <c r="OG69" s="279"/>
      <c r="OH69" s="279"/>
      <c r="OI69" s="279"/>
      <c r="OJ69" s="279"/>
      <c r="OK69" s="279"/>
      <c r="OL69" s="279"/>
      <c r="OM69" s="279"/>
      <c r="ON69" s="279"/>
      <c r="OO69" s="279"/>
      <c r="OP69" s="279"/>
      <c r="OQ69" s="279"/>
      <c r="OR69" s="279"/>
      <c r="OS69" s="279"/>
      <c r="OT69" s="279"/>
      <c r="OU69" s="279"/>
      <c r="OV69" s="279"/>
      <c r="OW69" s="279"/>
      <c r="OX69" s="279"/>
      <c r="OY69" s="279"/>
      <c r="OZ69" s="279"/>
      <c r="PA69" s="279"/>
      <c r="PB69" s="279"/>
      <c r="PC69" s="279"/>
      <c r="PD69" s="279"/>
      <c r="PE69" s="279"/>
      <c r="PF69" s="279"/>
      <c r="PG69" s="279"/>
      <c r="PH69" s="279"/>
      <c r="PI69" s="279"/>
      <c r="PJ69" s="279"/>
      <c r="PK69" s="279"/>
      <c r="PL69" s="279"/>
      <c r="PM69" s="279"/>
      <c r="PN69" s="279"/>
      <c r="PO69" s="279"/>
      <c r="PP69" s="279"/>
      <c r="PQ69" s="279"/>
      <c r="PR69" s="279"/>
      <c r="PS69" s="279"/>
      <c r="PT69" s="279"/>
      <c r="PU69" s="279"/>
      <c r="PV69" s="279"/>
      <c r="PW69" s="279"/>
      <c r="PX69" s="279"/>
      <c r="PY69" s="279"/>
      <c r="PZ69" s="279"/>
      <c r="QA69" s="279"/>
      <c r="QB69" s="279"/>
      <c r="QC69" s="279"/>
      <c r="QD69" s="279"/>
      <c r="QE69" s="279"/>
      <c r="QF69" s="279"/>
      <c r="QG69" s="279"/>
      <c r="QH69" s="279"/>
      <c r="QI69" s="279"/>
      <c r="QJ69" s="279"/>
      <c r="QK69" s="279"/>
      <c r="QL69" s="279"/>
      <c r="QM69" s="279"/>
      <c r="QN69" s="279"/>
      <c r="QO69" s="279"/>
      <c r="QP69" s="279"/>
      <c r="QQ69" s="279"/>
      <c r="QR69" s="279"/>
      <c r="QS69" s="279"/>
      <c r="QT69" s="279"/>
      <c r="QU69" s="279"/>
      <c r="QV69" s="279"/>
      <c r="QW69" s="279"/>
      <c r="QX69" s="279"/>
      <c r="QY69" s="279"/>
      <c r="QZ69" s="279"/>
      <c r="RA69" s="279"/>
      <c r="RB69" s="279"/>
      <c r="RC69" s="279"/>
      <c r="RD69" s="279"/>
      <c r="RE69" s="279"/>
      <c r="RF69" s="279"/>
      <c r="RG69" s="279"/>
      <c r="RH69" s="279"/>
      <c r="RI69" s="279"/>
      <c r="RJ69" s="279"/>
      <c r="RK69" s="279"/>
      <c r="RL69" s="279"/>
      <c r="RM69" s="279"/>
      <c r="RN69" s="279"/>
      <c r="RO69" s="279"/>
      <c r="RP69" s="279"/>
      <c r="RQ69" s="279"/>
      <c r="RR69" s="279"/>
      <c r="RS69" s="279"/>
      <c r="RT69" s="279"/>
      <c r="RU69" s="279"/>
      <c r="RV69" s="279"/>
      <c r="RW69" s="279"/>
      <c r="RX69" s="279"/>
      <c r="RY69" s="279"/>
      <c r="RZ69" s="279"/>
      <c r="SA69" s="279"/>
      <c r="SB69" s="279"/>
      <c r="SC69" s="279"/>
      <c r="SD69" s="279"/>
      <c r="SE69" s="279"/>
      <c r="SF69" s="279"/>
      <c r="SG69" s="279"/>
      <c r="SH69" s="279"/>
      <c r="SI69" s="279"/>
      <c r="SJ69" s="279"/>
      <c r="SK69" s="279"/>
      <c r="SL69" s="279"/>
      <c r="SM69" s="279"/>
      <c r="SN69" s="279"/>
      <c r="SO69" s="279"/>
      <c r="SP69" s="279"/>
      <c r="SQ69" s="279"/>
      <c r="SR69" s="279"/>
      <c r="SS69" s="279"/>
      <c r="ST69" s="279"/>
      <c r="SU69" s="279"/>
      <c r="SV69" s="279"/>
      <c r="SW69" s="279"/>
      <c r="SX69" s="279"/>
      <c r="SY69" s="279"/>
      <c r="SZ69" s="279"/>
      <c r="TA69" s="279"/>
      <c r="TB69" s="279"/>
      <c r="TC69" s="279"/>
      <c r="TD69" s="279"/>
      <c r="TE69" s="279"/>
      <c r="TF69" s="279"/>
      <c r="TG69" s="279"/>
      <c r="TH69" s="279"/>
      <c r="TI69" s="279"/>
      <c r="TJ69" s="279"/>
      <c r="TK69" s="279"/>
      <c r="TL69" s="279"/>
      <c r="TM69" s="279"/>
      <c r="TN69" s="279"/>
      <c r="TO69" s="279"/>
      <c r="TP69" s="279"/>
      <c r="TQ69" s="279"/>
      <c r="TR69" s="279"/>
      <c r="TS69" s="279"/>
      <c r="TT69" s="279"/>
      <c r="TU69" s="279"/>
      <c r="TV69" s="279"/>
      <c r="TW69" s="279"/>
      <c r="TX69" s="279"/>
      <c r="TY69" s="279"/>
      <c r="TZ69" s="279"/>
      <c r="UA69" s="279"/>
      <c r="UB69" s="279"/>
      <c r="UC69" s="279"/>
      <c r="UD69" s="279"/>
      <c r="UE69" s="279"/>
      <c r="UF69" s="279"/>
      <c r="UG69" s="279"/>
      <c r="UH69" s="279"/>
      <c r="UI69" s="279"/>
      <c r="UJ69" s="279"/>
      <c r="UK69" s="279"/>
      <c r="UL69" s="279"/>
      <c r="UM69" s="279"/>
      <c r="UN69" s="279"/>
      <c r="UO69" s="279"/>
      <c r="UP69" s="279"/>
      <c r="UQ69" s="279"/>
      <c r="UR69" s="279"/>
      <c r="US69" s="279"/>
      <c r="UT69" s="279"/>
      <c r="UU69" s="279"/>
      <c r="UV69" s="279"/>
      <c r="UW69" s="279"/>
      <c r="UX69" s="279"/>
      <c r="UY69" s="279"/>
      <c r="UZ69" s="279"/>
      <c r="VA69" s="279"/>
      <c r="VB69" s="279"/>
      <c r="VC69" s="279"/>
      <c r="VD69" s="279"/>
      <c r="VE69" s="279"/>
      <c r="VF69" s="279"/>
      <c r="VG69" s="279"/>
      <c r="VH69" s="279"/>
      <c r="VI69" s="279"/>
      <c r="VJ69" s="279"/>
      <c r="VK69" s="279"/>
      <c r="VL69" s="279"/>
      <c r="VM69" s="279"/>
      <c r="VN69" s="279"/>
      <c r="VO69" s="279"/>
      <c r="VP69" s="279"/>
      <c r="VQ69" s="279"/>
      <c r="VR69" s="279"/>
      <c r="VS69" s="279"/>
      <c r="VT69" s="279"/>
      <c r="VU69" s="279"/>
      <c r="VV69" s="279"/>
      <c r="VW69" s="279"/>
      <c r="VX69" s="279"/>
      <c r="VY69" s="279"/>
      <c r="VZ69" s="279"/>
      <c r="WA69" s="279"/>
      <c r="WB69" s="279"/>
      <c r="WC69" s="279"/>
      <c r="WD69" s="279"/>
      <c r="WE69" s="279"/>
      <c r="WF69" s="279"/>
      <c r="WG69" s="279"/>
      <c r="WH69" s="279"/>
      <c r="WI69" s="279"/>
      <c r="WJ69" s="279"/>
      <c r="WK69" s="279"/>
      <c r="WL69" s="279"/>
      <c r="WM69" s="279"/>
      <c r="WN69" s="279"/>
      <c r="WO69" s="279"/>
      <c r="WP69" s="279"/>
      <c r="WQ69" s="279"/>
      <c r="WR69" s="279"/>
      <c r="WS69" s="279"/>
      <c r="WT69" s="279"/>
      <c r="WU69" s="279"/>
      <c r="WV69" s="279"/>
      <c r="WW69" s="279"/>
      <c r="WX69" s="279"/>
      <c r="WY69" s="279"/>
      <c r="WZ69" s="279"/>
      <c r="XA69" s="279"/>
      <c r="XB69" s="279"/>
      <c r="XC69" s="279"/>
      <c r="XD69" s="279"/>
      <c r="XE69" s="279"/>
      <c r="XF69" s="279"/>
      <c r="XG69" s="279"/>
      <c r="XH69" s="279"/>
      <c r="XI69" s="279"/>
      <c r="XJ69" s="279"/>
      <c r="XK69" s="279"/>
      <c r="XL69" s="279"/>
      <c r="XM69" s="279"/>
      <c r="XN69" s="279"/>
      <c r="XO69" s="279"/>
      <c r="XP69" s="279"/>
      <c r="XQ69" s="279"/>
      <c r="XR69" s="279"/>
      <c r="XS69" s="279"/>
      <c r="XT69" s="279"/>
      <c r="XU69" s="279"/>
      <c r="XV69" s="279"/>
      <c r="XW69" s="279"/>
      <c r="XX69" s="279"/>
      <c r="XY69" s="279"/>
      <c r="XZ69" s="279"/>
      <c r="YA69" s="279"/>
      <c r="YB69" s="279"/>
      <c r="YC69" s="279"/>
      <c r="YD69" s="279"/>
      <c r="YE69" s="279"/>
      <c r="YF69" s="279"/>
      <c r="YG69" s="279"/>
      <c r="YH69" s="279"/>
      <c r="YI69" s="279"/>
      <c r="YJ69" s="279"/>
      <c r="YK69" s="279"/>
      <c r="YL69" s="279"/>
      <c r="YM69" s="279"/>
      <c r="YN69" s="279"/>
      <c r="YO69" s="279"/>
      <c r="YP69" s="279"/>
      <c r="YQ69" s="279"/>
      <c r="YR69" s="279"/>
      <c r="YS69" s="279"/>
      <c r="YT69" s="279"/>
      <c r="YU69" s="279"/>
      <c r="YV69" s="279"/>
      <c r="YW69" s="279"/>
      <c r="YX69" s="279"/>
      <c r="YY69" s="279"/>
      <c r="YZ69" s="279"/>
      <c r="ZA69" s="279"/>
      <c r="ZB69" s="279"/>
      <c r="ZC69" s="279"/>
      <c r="ZD69" s="279"/>
      <c r="ZE69" s="279"/>
      <c r="ZF69" s="279"/>
      <c r="ZG69" s="279"/>
      <c r="ZH69" s="279"/>
      <c r="ZI69" s="279"/>
      <c r="ZJ69" s="279"/>
      <c r="ZK69" s="279"/>
      <c r="ZL69" s="279"/>
      <c r="ZM69" s="279"/>
      <c r="ZN69" s="279"/>
      <c r="ZO69" s="279"/>
      <c r="ZP69" s="279"/>
      <c r="ZQ69" s="279"/>
      <c r="ZR69" s="279"/>
      <c r="ZS69" s="279"/>
      <c r="ZT69" s="279"/>
      <c r="ZU69" s="279"/>
      <c r="ZV69" s="279"/>
      <c r="ZW69" s="279"/>
      <c r="ZX69" s="279"/>
      <c r="ZY69" s="279"/>
      <c r="ZZ69" s="279"/>
      <c r="AAA69" s="279"/>
      <c r="AAB69" s="279"/>
      <c r="AAC69" s="279"/>
      <c r="AAD69" s="279"/>
      <c r="AAE69" s="279"/>
      <c r="AAF69" s="279"/>
      <c r="AAG69" s="279"/>
      <c r="AAH69" s="279"/>
      <c r="AAI69" s="279"/>
      <c r="AAJ69" s="279"/>
      <c r="AAK69" s="279"/>
      <c r="AAL69" s="279"/>
      <c r="AAM69" s="279"/>
      <c r="AAN69" s="279"/>
      <c r="AAO69" s="279"/>
      <c r="AAP69" s="279"/>
      <c r="AAQ69" s="279"/>
      <c r="AAR69" s="279"/>
      <c r="AAS69" s="279"/>
      <c r="AAT69" s="279"/>
      <c r="AAU69" s="279"/>
      <c r="AAV69" s="279"/>
      <c r="AAW69" s="279"/>
      <c r="AAX69" s="279"/>
      <c r="AAY69" s="279"/>
      <c r="AAZ69" s="279"/>
      <c r="ABA69" s="279"/>
      <c r="ABB69" s="279"/>
      <c r="ABC69" s="279"/>
      <c r="ABD69" s="279"/>
      <c r="ABE69" s="279"/>
      <c r="ABF69" s="279"/>
      <c r="ABG69" s="279"/>
      <c r="ABH69" s="279"/>
      <c r="ABI69" s="279"/>
      <c r="ABJ69" s="279"/>
      <c r="ABK69" s="279"/>
      <c r="ABL69" s="279"/>
      <c r="ABM69" s="279"/>
      <c r="ABN69" s="279"/>
      <c r="ABO69" s="279"/>
      <c r="ABP69" s="279"/>
      <c r="ABQ69" s="279"/>
      <c r="ABR69" s="279"/>
      <c r="ABS69" s="279"/>
      <c r="ABT69" s="279"/>
      <c r="ABU69" s="279"/>
      <c r="ABV69" s="279"/>
      <c r="ABW69" s="279"/>
      <c r="ABX69" s="279"/>
      <c r="ABY69" s="279"/>
      <c r="ABZ69" s="279"/>
      <c r="ACA69" s="279"/>
      <c r="ACB69" s="279"/>
      <c r="ACC69" s="279"/>
      <c r="ACD69" s="279"/>
      <c r="ACE69" s="279"/>
      <c r="ACF69" s="279"/>
      <c r="ACG69" s="279"/>
      <c r="ACH69" s="279"/>
      <c r="ACI69" s="279"/>
      <c r="ACJ69" s="279"/>
      <c r="ACK69" s="279"/>
      <c r="ACL69" s="279"/>
      <c r="ACM69" s="279"/>
      <c r="ACN69" s="279"/>
      <c r="ACO69" s="279"/>
      <c r="ACP69" s="279"/>
      <c r="ACQ69" s="279"/>
      <c r="ACR69" s="279"/>
      <c r="ACS69" s="279"/>
      <c r="ACT69" s="279"/>
      <c r="ACU69" s="279"/>
      <c r="ACV69" s="279"/>
      <c r="ACW69" s="279"/>
      <c r="ACX69" s="279"/>
      <c r="ACY69" s="279"/>
      <c r="ACZ69" s="279"/>
      <c r="ADA69" s="279"/>
      <c r="ADB69" s="279"/>
      <c r="ADC69" s="279"/>
      <c r="ADD69" s="279"/>
      <c r="ADE69" s="279"/>
      <c r="ADF69" s="279"/>
      <c r="ADG69" s="279"/>
      <c r="ADH69" s="279"/>
      <c r="ADI69" s="279"/>
      <c r="ADJ69" s="279"/>
      <c r="ADK69" s="279"/>
      <c r="ADL69" s="279"/>
      <c r="ADM69" s="279"/>
      <c r="ADN69" s="279"/>
      <c r="ADO69" s="279"/>
      <c r="ADP69" s="279"/>
      <c r="ADQ69" s="279"/>
      <c r="ADR69" s="279"/>
      <c r="ADS69" s="279"/>
      <c r="ADT69" s="279"/>
      <c r="ADU69" s="279"/>
      <c r="ADV69" s="279"/>
      <c r="ADW69" s="279"/>
      <c r="ADX69" s="279"/>
      <c r="ADY69" s="279"/>
      <c r="ADZ69" s="279"/>
      <c r="AEA69" s="279"/>
      <c r="AEB69" s="279"/>
      <c r="AEC69" s="279"/>
      <c r="AED69" s="279"/>
      <c r="AEE69" s="279"/>
      <c r="AEF69" s="279"/>
      <c r="AEG69" s="279"/>
      <c r="AEH69" s="279"/>
      <c r="AEI69" s="279"/>
      <c r="AEJ69" s="279"/>
      <c r="AEK69" s="279"/>
      <c r="AEL69" s="279"/>
      <c r="AEM69" s="279"/>
      <c r="AEN69" s="279"/>
      <c r="AEO69" s="279"/>
      <c r="AEP69" s="279"/>
      <c r="AEQ69" s="279"/>
      <c r="AER69" s="279"/>
      <c r="AES69" s="279"/>
      <c r="AET69" s="279"/>
      <c r="AEU69" s="279"/>
      <c r="AEV69" s="279"/>
      <c r="AEW69" s="279"/>
      <c r="AEX69" s="279"/>
      <c r="AEY69" s="279"/>
      <c r="AEZ69" s="279"/>
      <c r="AFA69" s="279"/>
      <c r="AFB69" s="279"/>
      <c r="AFC69" s="279"/>
      <c r="AFD69" s="279"/>
      <c r="AFE69" s="279"/>
      <c r="AFF69" s="279"/>
      <c r="AFG69" s="279"/>
      <c r="AFH69" s="279"/>
      <c r="AFI69" s="279"/>
      <c r="AFJ69" s="279"/>
      <c r="AFK69" s="279"/>
      <c r="AFL69" s="279"/>
      <c r="AFM69" s="279"/>
      <c r="AFN69" s="279"/>
      <c r="AFO69" s="279"/>
      <c r="AFP69" s="279"/>
      <c r="AFQ69" s="279"/>
      <c r="AFR69" s="279"/>
      <c r="AFS69" s="279"/>
      <c r="AFT69" s="279"/>
      <c r="AFU69" s="279"/>
      <c r="AFV69" s="279"/>
      <c r="AFW69" s="279"/>
      <c r="AFX69" s="279"/>
      <c r="AFY69" s="279"/>
      <c r="AFZ69" s="279"/>
      <c r="AGA69" s="279"/>
      <c r="AGB69" s="279"/>
      <c r="AGC69" s="279"/>
      <c r="AGD69" s="279"/>
      <c r="AGE69" s="279"/>
      <c r="AGF69" s="279"/>
      <c r="AGG69" s="279"/>
      <c r="AGH69" s="279"/>
      <c r="AGI69" s="279"/>
      <c r="AGJ69" s="279"/>
      <c r="AGK69" s="279"/>
      <c r="AGL69" s="279"/>
      <c r="AGM69" s="279"/>
      <c r="AGN69" s="279"/>
      <c r="AGO69" s="279"/>
      <c r="AGP69" s="279"/>
      <c r="AGQ69" s="279"/>
      <c r="AGR69" s="279"/>
      <c r="AGS69" s="279"/>
      <c r="AGT69" s="279"/>
      <c r="AGU69" s="279"/>
      <c r="AGV69" s="279"/>
      <c r="AGW69" s="279"/>
      <c r="AGX69" s="279"/>
      <c r="AGY69" s="279"/>
      <c r="AGZ69" s="279"/>
      <c r="AHA69" s="279"/>
      <c r="AHB69" s="279"/>
      <c r="AHC69" s="279"/>
      <c r="AHD69" s="279"/>
      <c r="AHE69" s="279"/>
      <c r="AHF69" s="279"/>
      <c r="AHG69" s="279"/>
      <c r="AHH69" s="279"/>
      <c r="AHI69" s="279"/>
      <c r="AHJ69" s="279"/>
      <c r="AHK69" s="279"/>
      <c r="AHL69" s="279"/>
      <c r="AHM69" s="279"/>
      <c r="AHN69" s="279"/>
      <c r="AHO69" s="279"/>
      <c r="AHP69" s="279"/>
      <c r="AHQ69" s="279"/>
      <c r="AHR69" s="279"/>
      <c r="AHS69" s="279"/>
      <c r="AHT69" s="279"/>
      <c r="AHU69" s="279"/>
      <c r="AHV69" s="279"/>
      <c r="AHW69" s="279"/>
      <c r="AHX69" s="279"/>
      <c r="AHY69" s="279"/>
      <c r="AHZ69" s="279"/>
      <c r="AIA69" s="279"/>
      <c r="AIB69" s="279"/>
      <c r="AIC69" s="279"/>
      <c r="AID69" s="279"/>
      <c r="AIE69" s="279"/>
      <c r="AIF69" s="279"/>
      <c r="AIG69" s="279"/>
      <c r="AIH69" s="279"/>
      <c r="AII69" s="279"/>
      <c r="AIJ69" s="279"/>
      <c r="AIK69" s="279"/>
      <c r="AIL69" s="279"/>
      <c r="AIM69" s="279"/>
      <c r="AIN69" s="279"/>
      <c r="AIO69" s="279"/>
      <c r="AIP69" s="279"/>
      <c r="AIQ69" s="279"/>
      <c r="AIR69" s="279"/>
      <c r="AIS69" s="279"/>
      <c r="AIT69" s="279"/>
      <c r="AIU69" s="279"/>
      <c r="AIV69" s="279"/>
      <c r="AIW69" s="279"/>
      <c r="AIX69" s="279"/>
      <c r="AIY69" s="279"/>
      <c r="AIZ69" s="279"/>
      <c r="AJA69" s="279"/>
      <c r="AJB69" s="279"/>
      <c r="AJC69" s="279"/>
      <c r="AJD69" s="279"/>
      <c r="AJE69" s="279"/>
      <c r="AJF69" s="279"/>
      <c r="AJG69" s="279"/>
      <c r="AJH69" s="279"/>
      <c r="AJI69" s="279"/>
      <c r="AJJ69" s="279"/>
      <c r="AJK69" s="279"/>
      <c r="AJL69" s="279"/>
      <c r="AJM69" s="279"/>
      <c r="AJN69" s="279"/>
      <c r="AJO69" s="279"/>
      <c r="AJP69" s="279"/>
      <c r="AJQ69" s="279"/>
      <c r="AJR69" s="279"/>
      <c r="AJS69" s="279"/>
      <c r="AJT69" s="279"/>
      <c r="AJU69" s="279"/>
      <c r="AJV69" s="279"/>
      <c r="AJW69" s="279"/>
      <c r="AJX69" s="279"/>
      <c r="AJY69" s="279"/>
      <c r="AJZ69" s="279"/>
      <c r="AKA69" s="279"/>
      <c r="AKB69" s="279"/>
      <c r="AKC69" s="279"/>
      <c r="AKD69" s="279"/>
      <c r="AKE69" s="279"/>
      <c r="AKF69" s="279"/>
      <c r="AKG69" s="279"/>
      <c r="AKH69" s="279"/>
      <c r="AKI69" s="279"/>
      <c r="AKJ69" s="279"/>
      <c r="AKK69" s="279"/>
      <c r="AKL69" s="279"/>
      <c r="AKM69" s="279"/>
      <c r="AKN69" s="279"/>
      <c r="AKO69" s="279"/>
      <c r="AKP69" s="279"/>
      <c r="AKQ69" s="279"/>
      <c r="AKR69" s="279"/>
      <c r="AKS69" s="279"/>
      <c r="AKT69" s="279"/>
      <c r="AKU69" s="279"/>
      <c r="AKV69" s="279"/>
      <c r="AKW69" s="279"/>
      <c r="AKX69" s="279"/>
      <c r="AKY69" s="279"/>
      <c r="AKZ69" s="279"/>
      <c r="ALA69" s="279"/>
      <c r="ALB69" s="279"/>
      <c r="ALC69" s="279"/>
      <c r="ALD69" s="279"/>
      <c r="ALE69" s="279"/>
      <c r="ALF69" s="279"/>
      <c r="ALG69" s="279"/>
      <c r="ALH69" s="279"/>
      <c r="ALI69" s="279"/>
      <c r="ALJ69" s="279"/>
      <c r="ALK69" s="279"/>
      <c r="ALL69" s="279"/>
      <c r="ALM69" s="279"/>
      <c r="ALN69" s="279"/>
      <c r="ALO69" s="279"/>
      <c r="ALP69" s="279"/>
      <c r="ALQ69" s="279"/>
      <c r="ALR69" s="279"/>
      <c r="ALS69" s="279"/>
      <c r="ALT69" s="279"/>
      <c r="ALU69" s="279"/>
      <c r="ALV69" s="279"/>
      <c r="ALW69" s="279"/>
    </row>
    <row r="70" spans="1:1011" ht="14.25" customHeight="1">
      <c r="A70" s="345">
        <v>66</v>
      </c>
      <c r="B70" s="316" t="s">
        <v>775</v>
      </c>
      <c r="C70" s="315" t="s">
        <v>733</v>
      </c>
      <c r="D70" s="273">
        <v>289.71000000000004</v>
      </c>
      <c r="E70" s="503">
        <f>375021.2+53168.36</f>
        <v>428189.56</v>
      </c>
      <c r="F70" s="327"/>
      <c r="G70" s="399">
        <v>7</v>
      </c>
      <c r="H70" s="399">
        <v>1</v>
      </c>
      <c r="I70" s="399">
        <v>1890</v>
      </c>
      <c r="J70" s="399">
        <v>2</v>
      </c>
      <c r="K70" s="400" t="s">
        <v>697</v>
      </c>
      <c r="L70" s="400" t="s">
        <v>374</v>
      </c>
      <c r="M70" s="400" t="s">
        <v>381</v>
      </c>
      <c r="N70" s="401" t="s">
        <v>376</v>
      </c>
      <c r="O70" s="401" t="s">
        <v>376</v>
      </c>
      <c r="P70" s="401" t="s">
        <v>557</v>
      </c>
      <c r="Q70" s="401" t="s">
        <v>376</v>
      </c>
      <c r="R70" s="401" t="s">
        <v>376</v>
      </c>
      <c r="S70" s="401" t="s">
        <v>376</v>
      </c>
      <c r="T70" s="401" t="s">
        <v>376</v>
      </c>
      <c r="U70" s="401" t="s">
        <v>376</v>
      </c>
      <c r="V70" s="401" t="s">
        <v>376</v>
      </c>
      <c r="W70" s="401" t="s">
        <v>376</v>
      </c>
      <c r="X70" s="398" t="s">
        <v>376</v>
      </c>
      <c r="Y70" s="398" t="s">
        <v>378</v>
      </c>
      <c r="Z70" s="398" t="s">
        <v>1184</v>
      </c>
      <c r="AA70" s="398" t="s">
        <v>745</v>
      </c>
      <c r="AB70" s="398" t="s">
        <v>774</v>
      </c>
      <c r="AC70" s="398" t="s">
        <v>773</v>
      </c>
      <c r="AD70" s="398"/>
      <c r="AE70" s="402"/>
      <c r="AF70" s="397"/>
      <c r="AG70" s="398"/>
      <c r="AH70" s="305">
        <v>236.26</v>
      </c>
    </row>
    <row r="71" spans="1:1011" customFormat="1" ht="14.25" customHeight="1">
      <c r="A71" s="345">
        <v>67</v>
      </c>
      <c r="B71" s="316" t="s">
        <v>772</v>
      </c>
      <c r="C71" s="315" t="s">
        <v>733</v>
      </c>
      <c r="D71" s="273">
        <v>462.45</v>
      </c>
      <c r="E71" s="503">
        <f>462450+104832.54</f>
        <v>567282.54</v>
      </c>
      <c r="F71" s="327"/>
      <c r="G71" s="399">
        <v>9</v>
      </c>
      <c r="H71" s="399"/>
      <c r="I71" s="399">
        <v>1930</v>
      </c>
      <c r="J71" s="399">
        <v>3</v>
      </c>
      <c r="K71" s="400" t="s">
        <v>697</v>
      </c>
      <c r="L71" s="400" t="s">
        <v>374</v>
      </c>
      <c r="M71" s="400" t="s">
        <v>381</v>
      </c>
      <c r="N71" s="401" t="s">
        <v>376</v>
      </c>
      <c r="O71" s="401" t="s">
        <v>376</v>
      </c>
      <c r="P71" s="401" t="s">
        <v>718</v>
      </c>
      <c r="Q71" s="401" t="s">
        <v>378</v>
      </c>
      <c r="R71" s="401" t="s">
        <v>376</v>
      </c>
      <c r="S71" s="401" t="s">
        <v>376</v>
      </c>
      <c r="T71" s="401" t="s">
        <v>376</v>
      </c>
      <c r="U71" s="401" t="s">
        <v>376</v>
      </c>
      <c r="V71" s="401" t="s">
        <v>376</v>
      </c>
      <c r="W71" s="401" t="s">
        <v>378</v>
      </c>
      <c r="X71" s="398" t="s">
        <v>376</v>
      </c>
      <c r="Y71" s="398" t="s">
        <v>378</v>
      </c>
      <c r="Z71" s="398" t="s">
        <v>1184</v>
      </c>
      <c r="AA71" s="398" t="s">
        <v>745</v>
      </c>
      <c r="AB71" s="398" t="s">
        <v>771</v>
      </c>
      <c r="AC71" s="398" t="s">
        <v>771</v>
      </c>
      <c r="AD71" s="398"/>
      <c r="AE71" s="402"/>
      <c r="AF71" s="397"/>
      <c r="AG71" s="398"/>
      <c r="AH71" s="305">
        <v>291.33999999999997</v>
      </c>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279"/>
      <c r="IB71" s="279"/>
      <c r="IC71" s="279"/>
      <c r="ID71" s="279"/>
      <c r="IE71" s="279"/>
      <c r="IF71" s="279"/>
      <c r="IG71" s="279"/>
      <c r="IH71" s="279"/>
      <c r="II71" s="279"/>
      <c r="IJ71" s="279"/>
      <c r="IK71" s="279"/>
      <c r="IL71" s="279"/>
      <c r="IM71" s="279"/>
      <c r="IN71" s="279"/>
      <c r="IO71" s="279"/>
      <c r="IP71" s="279"/>
      <c r="IQ71" s="279"/>
      <c r="IR71" s="279"/>
      <c r="IS71" s="279"/>
      <c r="IT71" s="279"/>
      <c r="IU71" s="279"/>
      <c r="IV71" s="279"/>
      <c r="IW71" s="279"/>
      <c r="IX71" s="279"/>
      <c r="IY71" s="279"/>
      <c r="IZ71" s="279"/>
      <c r="JA71" s="279"/>
      <c r="JB71" s="279"/>
      <c r="JC71" s="279"/>
      <c r="JD71" s="279"/>
      <c r="JE71" s="279"/>
      <c r="JF71" s="279"/>
      <c r="JG71" s="279"/>
      <c r="JH71" s="279"/>
      <c r="JI71" s="279"/>
      <c r="JJ71" s="279"/>
      <c r="JK71" s="279"/>
      <c r="JL71" s="279"/>
      <c r="JM71" s="279"/>
      <c r="JN71" s="279"/>
      <c r="JO71" s="279"/>
      <c r="JP71" s="279"/>
      <c r="JQ71" s="279"/>
      <c r="JR71" s="279"/>
      <c r="JS71" s="279"/>
      <c r="JT71" s="279"/>
      <c r="JU71" s="279"/>
      <c r="JV71" s="279"/>
      <c r="JW71" s="279"/>
      <c r="JX71" s="279"/>
      <c r="JY71" s="279"/>
      <c r="JZ71" s="279"/>
      <c r="KA71" s="279"/>
      <c r="KB71" s="279"/>
      <c r="KC71" s="279"/>
      <c r="KD71" s="279"/>
      <c r="KE71" s="279"/>
      <c r="KF71" s="279"/>
      <c r="KG71" s="279"/>
      <c r="KH71" s="279"/>
      <c r="KI71" s="279"/>
      <c r="KJ71" s="279"/>
      <c r="KK71" s="279"/>
      <c r="KL71" s="279"/>
      <c r="KM71" s="279"/>
      <c r="KN71" s="279"/>
      <c r="KO71" s="279"/>
      <c r="KP71" s="279"/>
      <c r="KQ71" s="279"/>
      <c r="KR71" s="279"/>
      <c r="KS71" s="279"/>
      <c r="KT71" s="279"/>
      <c r="KU71" s="279"/>
      <c r="KV71" s="279"/>
      <c r="KW71" s="279"/>
      <c r="KX71" s="279"/>
      <c r="KY71" s="279"/>
      <c r="KZ71" s="279"/>
      <c r="LA71" s="279"/>
      <c r="LB71" s="279"/>
      <c r="LC71" s="279"/>
      <c r="LD71" s="279"/>
      <c r="LE71" s="279"/>
      <c r="LF71" s="279"/>
      <c r="LG71" s="279"/>
      <c r="LH71" s="279"/>
      <c r="LI71" s="279"/>
      <c r="LJ71" s="279"/>
      <c r="LK71" s="279"/>
      <c r="LL71" s="279"/>
      <c r="LM71" s="279"/>
      <c r="LN71" s="279"/>
      <c r="LO71" s="279"/>
      <c r="LP71" s="279"/>
      <c r="LQ71" s="279"/>
      <c r="LR71" s="279"/>
      <c r="LS71" s="279"/>
      <c r="LT71" s="279"/>
      <c r="LU71" s="279"/>
      <c r="LV71" s="279"/>
      <c r="LW71" s="279"/>
      <c r="LX71" s="279"/>
      <c r="LY71" s="279"/>
      <c r="LZ71" s="279"/>
      <c r="MA71" s="279"/>
      <c r="MB71" s="279"/>
      <c r="MC71" s="279"/>
      <c r="MD71" s="279"/>
      <c r="ME71" s="279"/>
      <c r="MF71" s="279"/>
      <c r="MG71" s="279"/>
      <c r="MH71" s="279"/>
      <c r="MI71" s="279"/>
      <c r="MJ71" s="279"/>
      <c r="MK71" s="279"/>
      <c r="ML71" s="279"/>
      <c r="MM71" s="279"/>
      <c r="MN71" s="279"/>
      <c r="MO71" s="279"/>
      <c r="MP71" s="279"/>
      <c r="MQ71" s="279"/>
      <c r="MR71" s="279"/>
      <c r="MS71" s="279"/>
      <c r="MT71" s="279"/>
      <c r="MU71" s="279"/>
      <c r="MV71" s="279"/>
      <c r="MW71" s="279"/>
      <c r="MX71" s="279"/>
      <c r="MY71" s="279"/>
      <c r="MZ71" s="279"/>
      <c r="NA71" s="279"/>
      <c r="NB71" s="279"/>
      <c r="NC71" s="279"/>
      <c r="ND71" s="279"/>
      <c r="NE71" s="279"/>
      <c r="NF71" s="279"/>
      <c r="NG71" s="279"/>
      <c r="NH71" s="279"/>
      <c r="NI71" s="279"/>
      <c r="NJ71" s="279"/>
      <c r="NK71" s="279"/>
      <c r="NL71" s="279"/>
      <c r="NM71" s="279"/>
      <c r="NN71" s="279"/>
      <c r="NO71" s="279"/>
      <c r="NP71" s="279"/>
      <c r="NQ71" s="279"/>
      <c r="NR71" s="279"/>
      <c r="NS71" s="279"/>
      <c r="NT71" s="279"/>
      <c r="NU71" s="279"/>
      <c r="NV71" s="279"/>
      <c r="NW71" s="279"/>
      <c r="NX71" s="279"/>
      <c r="NY71" s="279"/>
      <c r="NZ71" s="279"/>
      <c r="OA71" s="279"/>
      <c r="OB71" s="279"/>
      <c r="OC71" s="279"/>
      <c r="OD71" s="279"/>
      <c r="OE71" s="279"/>
      <c r="OF71" s="279"/>
      <c r="OG71" s="279"/>
      <c r="OH71" s="279"/>
      <c r="OI71" s="279"/>
      <c r="OJ71" s="279"/>
      <c r="OK71" s="279"/>
      <c r="OL71" s="279"/>
      <c r="OM71" s="279"/>
      <c r="ON71" s="279"/>
      <c r="OO71" s="279"/>
      <c r="OP71" s="279"/>
      <c r="OQ71" s="279"/>
      <c r="OR71" s="279"/>
      <c r="OS71" s="279"/>
      <c r="OT71" s="279"/>
      <c r="OU71" s="279"/>
      <c r="OV71" s="279"/>
      <c r="OW71" s="279"/>
      <c r="OX71" s="279"/>
      <c r="OY71" s="279"/>
      <c r="OZ71" s="279"/>
      <c r="PA71" s="279"/>
      <c r="PB71" s="279"/>
      <c r="PC71" s="279"/>
      <c r="PD71" s="279"/>
      <c r="PE71" s="279"/>
      <c r="PF71" s="279"/>
      <c r="PG71" s="279"/>
      <c r="PH71" s="279"/>
      <c r="PI71" s="279"/>
      <c r="PJ71" s="279"/>
      <c r="PK71" s="279"/>
      <c r="PL71" s="279"/>
      <c r="PM71" s="279"/>
      <c r="PN71" s="279"/>
      <c r="PO71" s="279"/>
      <c r="PP71" s="279"/>
      <c r="PQ71" s="279"/>
      <c r="PR71" s="279"/>
      <c r="PS71" s="279"/>
      <c r="PT71" s="279"/>
      <c r="PU71" s="279"/>
      <c r="PV71" s="279"/>
      <c r="PW71" s="279"/>
      <c r="PX71" s="279"/>
      <c r="PY71" s="279"/>
      <c r="PZ71" s="279"/>
      <c r="QA71" s="279"/>
      <c r="QB71" s="279"/>
      <c r="QC71" s="279"/>
      <c r="QD71" s="279"/>
      <c r="QE71" s="279"/>
      <c r="QF71" s="279"/>
      <c r="QG71" s="279"/>
      <c r="QH71" s="279"/>
      <c r="QI71" s="279"/>
      <c r="QJ71" s="279"/>
      <c r="QK71" s="279"/>
      <c r="QL71" s="279"/>
      <c r="QM71" s="279"/>
      <c r="QN71" s="279"/>
      <c r="QO71" s="279"/>
      <c r="QP71" s="279"/>
      <c r="QQ71" s="279"/>
      <c r="QR71" s="279"/>
      <c r="QS71" s="279"/>
      <c r="QT71" s="279"/>
      <c r="QU71" s="279"/>
      <c r="QV71" s="279"/>
      <c r="QW71" s="279"/>
      <c r="QX71" s="279"/>
      <c r="QY71" s="279"/>
      <c r="QZ71" s="279"/>
      <c r="RA71" s="279"/>
      <c r="RB71" s="279"/>
      <c r="RC71" s="279"/>
      <c r="RD71" s="279"/>
      <c r="RE71" s="279"/>
      <c r="RF71" s="279"/>
      <c r="RG71" s="279"/>
      <c r="RH71" s="279"/>
      <c r="RI71" s="279"/>
      <c r="RJ71" s="279"/>
      <c r="RK71" s="279"/>
      <c r="RL71" s="279"/>
      <c r="RM71" s="279"/>
      <c r="RN71" s="279"/>
      <c r="RO71" s="279"/>
      <c r="RP71" s="279"/>
      <c r="RQ71" s="279"/>
      <c r="RR71" s="279"/>
      <c r="RS71" s="279"/>
      <c r="RT71" s="279"/>
      <c r="RU71" s="279"/>
      <c r="RV71" s="279"/>
      <c r="RW71" s="279"/>
      <c r="RX71" s="279"/>
      <c r="RY71" s="279"/>
      <c r="RZ71" s="279"/>
      <c r="SA71" s="279"/>
      <c r="SB71" s="279"/>
      <c r="SC71" s="279"/>
      <c r="SD71" s="279"/>
      <c r="SE71" s="279"/>
      <c r="SF71" s="279"/>
      <c r="SG71" s="279"/>
      <c r="SH71" s="279"/>
      <c r="SI71" s="279"/>
      <c r="SJ71" s="279"/>
      <c r="SK71" s="279"/>
      <c r="SL71" s="279"/>
      <c r="SM71" s="279"/>
      <c r="SN71" s="279"/>
      <c r="SO71" s="279"/>
      <c r="SP71" s="279"/>
      <c r="SQ71" s="279"/>
      <c r="SR71" s="279"/>
      <c r="SS71" s="279"/>
      <c r="ST71" s="279"/>
      <c r="SU71" s="279"/>
      <c r="SV71" s="279"/>
      <c r="SW71" s="279"/>
      <c r="SX71" s="279"/>
      <c r="SY71" s="279"/>
      <c r="SZ71" s="279"/>
      <c r="TA71" s="279"/>
      <c r="TB71" s="279"/>
      <c r="TC71" s="279"/>
      <c r="TD71" s="279"/>
      <c r="TE71" s="279"/>
      <c r="TF71" s="279"/>
      <c r="TG71" s="279"/>
      <c r="TH71" s="279"/>
      <c r="TI71" s="279"/>
      <c r="TJ71" s="279"/>
      <c r="TK71" s="279"/>
      <c r="TL71" s="279"/>
      <c r="TM71" s="279"/>
      <c r="TN71" s="279"/>
      <c r="TO71" s="279"/>
      <c r="TP71" s="279"/>
      <c r="TQ71" s="279"/>
      <c r="TR71" s="279"/>
      <c r="TS71" s="279"/>
      <c r="TT71" s="279"/>
      <c r="TU71" s="279"/>
      <c r="TV71" s="279"/>
      <c r="TW71" s="279"/>
      <c r="TX71" s="279"/>
      <c r="TY71" s="279"/>
      <c r="TZ71" s="279"/>
      <c r="UA71" s="279"/>
      <c r="UB71" s="279"/>
      <c r="UC71" s="279"/>
      <c r="UD71" s="279"/>
      <c r="UE71" s="279"/>
      <c r="UF71" s="279"/>
      <c r="UG71" s="279"/>
      <c r="UH71" s="279"/>
      <c r="UI71" s="279"/>
      <c r="UJ71" s="279"/>
      <c r="UK71" s="279"/>
      <c r="UL71" s="279"/>
      <c r="UM71" s="279"/>
      <c r="UN71" s="279"/>
      <c r="UO71" s="279"/>
      <c r="UP71" s="279"/>
      <c r="UQ71" s="279"/>
      <c r="UR71" s="279"/>
      <c r="US71" s="279"/>
      <c r="UT71" s="279"/>
      <c r="UU71" s="279"/>
      <c r="UV71" s="279"/>
      <c r="UW71" s="279"/>
      <c r="UX71" s="279"/>
      <c r="UY71" s="279"/>
      <c r="UZ71" s="279"/>
      <c r="VA71" s="279"/>
      <c r="VB71" s="279"/>
      <c r="VC71" s="279"/>
      <c r="VD71" s="279"/>
      <c r="VE71" s="279"/>
      <c r="VF71" s="279"/>
      <c r="VG71" s="279"/>
      <c r="VH71" s="279"/>
      <c r="VI71" s="279"/>
      <c r="VJ71" s="279"/>
      <c r="VK71" s="279"/>
      <c r="VL71" s="279"/>
      <c r="VM71" s="279"/>
      <c r="VN71" s="279"/>
      <c r="VO71" s="279"/>
      <c r="VP71" s="279"/>
      <c r="VQ71" s="279"/>
      <c r="VR71" s="279"/>
      <c r="VS71" s="279"/>
      <c r="VT71" s="279"/>
      <c r="VU71" s="279"/>
      <c r="VV71" s="279"/>
      <c r="VW71" s="279"/>
      <c r="VX71" s="279"/>
      <c r="VY71" s="279"/>
      <c r="VZ71" s="279"/>
      <c r="WA71" s="279"/>
      <c r="WB71" s="279"/>
      <c r="WC71" s="279"/>
      <c r="WD71" s="279"/>
      <c r="WE71" s="279"/>
      <c r="WF71" s="279"/>
      <c r="WG71" s="279"/>
      <c r="WH71" s="279"/>
      <c r="WI71" s="279"/>
      <c r="WJ71" s="279"/>
      <c r="WK71" s="279"/>
      <c r="WL71" s="279"/>
      <c r="WM71" s="279"/>
      <c r="WN71" s="279"/>
      <c r="WO71" s="279"/>
      <c r="WP71" s="279"/>
      <c r="WQ71" s="279"/>
      <c r="WR71" s="279"/>
      <c r="WS71" s="279"/>
      <c r="WT71" s="279"/>
      <c r="WU71" s="279"/>
      <c r="WV71" s="279"/>
      <c r="WW71" s="279"/>
      <c r="WX71" s="279"/>
      <c r="WY71" s="279"/>
      <c r="WZ71" s="279"/>
      <c r="XA71" s="279"/>
      <c r="XB71" s="279"/>
      <c r="XC71" s="279"/>
      <c r="XD71" s="279"/>
      <c r="XE71" s="279"/>
      <c r="XF71" s="279"/>
      <c r="XG71" s="279"/>
      <c r="XH71" s="279"/>
      <c r="XI71" s="279"/>
      <c r="XJ71" s="279"/>
      <c r="XK71" s="279"/>
      <c r="XL71" s="279"/>
      <c r="XM71" s="279"/>
      <c r="XN71" s="279"/>
      <c r="XO71" s="279"/>
      <c r="XP71" s="279"/>
      <c r="XQ71" s="279"/>
      <c r="XR71" s="279"/>
      <c r="XS71" s="279"/>
      <c r="XT71" s="279"/>
      <c r="XU71" s="279"/>
      <c r="XV71" s="279"/>
      <c r="XW71" s="279"/>
      <c r="XX71" s="279"/>
      <c r="XY71" s="279"/>
      <c r="XZ71" s="279"/>
      <c r="YA71" s="279"/>
      <c r="YB71" s="279"/>
      <c r="YC71" s="279"/>
      <c r="YD71" s="279"/>
      <c r="YE71" s="279"/>
      <c r="YF71" s="279"/>
      <c r="YG71" s="279"/>
      <c r="YH71" s="279"/>
      <c r="YI71" s="279"/>
      <c r="YJ71" s="279"/>
      <c r="YK71" s="279"/>
      <c r="YL71" s="279"/>
      <c r="YM71" s="279"/>
      <c r="YN71" s="279"/>
      <c r="YO71" s="279"/>
      <c r="YP71" s="279"/>
      <c r="YQ71" s="279"/>
      <c r="YR71" s="279"/>
      <c r="YS71" s="279"/>
      <c r="YT71" s="279"/>
      <c r="YU71" s="279"/>
      <c r="YV71" s="279"/>
      <c r="YW71" s="279"/>
      <c r="YX71" s="279"/>
      <c r="YY71" s="279"/>
      <c r="YZ71" s="279"/>
      <c r="ZA71" s="279"/>
      <c r="ZB71" s="279"/>
      <c r="ZC71" s="279"/>
      <c r="ZD71" s="279"/>
      <c r="ZE71" s="279"/>
      <c r="ZF71" s="279"/>
      <c r="ZG71" s="279"/>
      <c r="ZH71" s="279"/>
      <c r="ZI71" s="279"/>
      <c r="ZJ71" s="279"/>
      <c r="ZK71" s="279"/>
      <c r="ZL71" s="279"/>
      <c r="ZM71" s="279"/>
      <c r="ZN71" s="279"/>
      <c r="ZO71" s="279"/>
      <c r="ZP71" s="279"/>
      <c r="ZQ71" s="279"/>
      <c r="ZR71" s="279"/>
      <c r="ZS71" s="279"/>
      <c r="ZT71" s="279"/>
      <c r="ZU71" s="279"/>
      <c r="ZV71" s="279"/>
      <c r="ZW71" s="279"/>
      <c r="ZX71" s="279"/>
      <c r="ZY71" s="279"/>
      <c r="ZZ71" s="279"/>
      <c r="AAA71" s="279"/>
      <c r="AAB71" s="279"/>
      <c r="AAC71" s="279"/>
      <c r="AAD71" s="279"/>
      <c r="AAE71" s="279"/>
      <c r="AAF71" s="279"/>
      <c r="AAG71" s="279"/>
      <c r="AAH71" s="279"/>
      <c r="AAI71" s="279"/>
      <c r="AAJ71" s="279"/>
      <c r="AAK71" s="279"/>
      <c r="AAL71" s="279"/>
      <c r="AAM71" s="279"/>
      <c r="AAN71" s="279"/>
      <c r="AAO71" s="279"/>
      <c r="AAP71" s="279"/>
      <c r="AAQ71" s="279"/>
      <c r="AAR71" s="279"/>
      <c r="AAS71" s="279"/>
      <c r="AAT71" s="279"/>
      <c r="AAU71" s="279"/>
      <c r="AAV71" s="279"/>
      <c r="AAW71" s="279"/>
      <c r="AAX71" s="279"/>
      <c r="AAY71" s="279"/>
      <c r="AAZ71" s="279"/>
      <c r="ABA71" s="279"/>
      <c r="ABB71" s="279"/>
      <c r="ABC71" s="279"/>
      <c r="ABD71" s="279"/>
      <c r="ABE71" s="279"/>
      <c r="ABF71" s="279"/>
      <c r="ABG71" s="279"/>
      <c r="ABH71" s="279"/>
      <c r="ABI71" s="279"/>
      <c r="ABJ71" s="279"/>
      <c r="ABK71" s="279"/>
      <c r="ABL71" s="279"/>
      <c r="ABM71" s="279"/>
      <c r="ABN71" s="279"/>
      <c r="ABO71" s="279"/>
      <c r="ABP71" s="279"/>
      <c r="ABQ71" s="279"/>
      <c r="ABR71" s="279"/>
      <c r="ABS71" s="279"/>
      <c r="ABT71" s="279"/>
      <c r="ABU71" s="279"/>
      <c r="ABV71" s="279"/>
      <c r="ABW71" s="279"/>
      <c r="ABX71" s="279"/>
      <c r="ABY71" s="279"/>
      <c r="ABZ71" s="279"/>
      <c r="ACA71" s="279"/>
      <c r="ACB71" s="279"/>
      <c r="ACC71" s="279"/>
      <c r="ACD71" s="279"/>
      <c r="ACE71" s="279"/>
      <c r="ACF71" s="279"/>
      <c r="ACG71" s="279"/>
      <c r="ACH71" s="279"/>
      <c r="ACI71" s="279"/>
      <c r="ACJ71" s="279"/>
      <c r="ACK71" s="279"/>
      <c r="ACL71" s="279"/>
      <c r="ACM71" s="279"/>
      <c r="ACN71" s="279"/>
      <c r="ACO71" s="279"/>
      <c r="ACP71" s="279"/>
      <c r="ACQ71" s="279"/>
      <c r="ACR71" s="279"/>
      <c r="ACS71" s="279"/>
      <c r="ACT71" s="279"/>
      <c r="ACU71" s="279"/>
      <c r="ACV71" s="279"/>
      <c r="ACW71" s="279"/>
      <c r="ACX71" s="279"/>
      <c r="ACY71" s="279"/>
      <c r="ACZ71" s="279"/>
      <c r="ADA71" s="279"/>
      <c r="ADB71" s="279"/>
      <c r="ADC71" s="279"/>
      <c r="ADD71" s="279"/>
      <c r="ADE71" s="279"/>
      <c r="ADF71" s="279"/>
      <c r="ADG71" s="279"/>
      <c r="ADH71" s="279"/>
      <c r="ADI71" s="279"/>
      <c r="ADJ71" s="279"/>
      <c r="ADK71" s="279"/>
      <c r="ADL71" s="279"/>
      <c r="ADM71" s="279"/>
      <c r="ADN71" s="279"/>
      <c r="ADO71" s="279"/>
      <c r="ADP71" s="279"/>
      <c r="ADQ71" s="279"/>
      <c r="ADR71" s="279"/>
      <c r="ADS71" s="279"/>
      <c r="ADT71" s="279"/>
      <c r="ADU71" s="279"/>
      <c r="ADV71" s="279"/>
      <c r="ADW71" s="279"/>
      <c r="ADX71" s="279"/>
      <c r="ADY71" s="279"/>
      <c r="ADZ71" s="279"/>
      <c r="AEA71" s="279"/>
      <c r="AEB71" s="279"/>
      <c r="AEC71" s="279"/>
      <c r="AED71" s="279"/>
      <c r="AEE71" s="279"/>
      <c r="AEF71" s="279"/>
      <c r="AEG71" s="279"/>
      <c r="AEH71" s="279"/>
      <c r="AEI71" s="279"/>
      <c r="AEJ71" s="279"/>
      <c r="AEK71" s="279"/>
      <c r="AEL71" s="279"/>
      <c r="AEM71" s="279"/>
      <c r="AEN71" s="279"/>
      <c r="AEO71" s="279"/>
      <c r="AEP71" s="279"/>
      <c r="AEQ71" s="279"/>
      <c r="AER71" s="279"/>
      <c r="AES71" s="279"/>
      <c r="AET71" s="279"/>
      <c r="AEU71" s="279"/>
      <c r="AEV71" s="279"/>
      <c r="AEW71" s="279"/>
      <c r="AEX71" s="279"/>
      <c r="AEY71" s="279"/>
      <c r="AEZ71" s="279"/>
      <c r="AFA71" s="279"/>
      <c r="AFB71" s="279"/>
      <c r="AFC71" s="279"/>
      <c r="AFD71" s="279"/>
      <c r="AFE71" s="279"/>
      <c r="AFF71" s="279"/>
      <c r="AFG71" s="279"/>
      <c r="AFH71" s="279"/>
      <c r="AFI71" s="279"/>
      <c r="AFJ71" s="279"/>
      <c r="AFK71" s="279"/>
      <c r="AFL71" s="279"/>
      <c r="AFM71" s="279"/>
      <c r="AFN71" s="279"/>
      <c r="AFO71" s="279"/>
      <c r="AFP71" s="279"/>
      <c r="AFQ71" s="279"/>
      <c r="AFR71" s="279"/>
      <c r="AFS71" s="279"/>
      <c r="AFT71" s="279"/>
      <c r="AFU71" s="279"/>
      <c r="AFV71" s="279"/>
      <c r="AFW71" s="279"/>
      <c r="AFX71" s="279"/>
      <c r="AFY71" s="279"/>
      <c r="AFZ71" s="279"/>
      <c r="AGA71" s="279"/>
      <c r="AGB71" s="279"/>
      <c r="AGC71" s="279"/>
      <c r="AGD71" s="279"/>
      <c r="AGE71" s="279"/>
      <c r="AGF71" s="279"/>
      <c r="AGG71" s="279"/>
      <c r="AGH71" s="279"/>
      <c r="AGI71" s="279"/>
      <c r="AGJ71" s="279"/>
      <c r="AGK71" s="279"/>
      <c r="AGL71" s="279"/>
      <c r="AGM71" s="279"/>
      <c r="AGN71" s="279"/>
      <c r="AGO71" s="279"/>
      <c r="AGP71" s="279"/>
      <c r="AGQ71" s="279"/>
      <c r="AGR71" s="279"/>
      <c r="AGS71" s="279"/>
      <c r="AGT71" s="279"/>
      <c r="AGU71" s="279"/>
      <c r="AGV71" s="279"/>
      <c r="AGW71" s="279"/>
      <c r="AGX71" s="279"/>
      <c r="AGY71" s="279"/>
      <c r="AGZ71" s="279"/>
      <c r="AHA71" s="279"/>
      <c r="AHB71" s="279"/>
      <c r="AHC71" s="279"/>
      <c r="AHD71" s="279"/>
      <c r="AHE71" s="279"/>
      <c r="AHF71" s="279"/>
      <c r="AHG71" s="279"/>
      <c r="AHH71" s="279"/>
      <c r="AHI71" s="279"/>
      <c r="AHJ71" s="279"/>
      <c r="AHK71" s="279"/>
      <c r="AHL71" s="279"/>
      <c r="AHM71" s="279"/>
      <c r="AHN71" s="279"/>
      <c r="AHO71" s="279"/>
      <c r="AHP71" s="279"/>
      <c r="AHQ71" s="279"/>
      <c r="AHR71" s="279"/>
      <c r="AHS71" s="279"/>
      <c r="AHT71" s="279"/>
      <c r="AHU71" s="279"/>
      <c r="AHV71" s="279"/>
      <c r="AHW71" s="279"/>
      <c r="AHX71" s="279"/>
      <c r="AHY71" s="279"/>
      <c r="AHZ71" s="279"/>
      <c r="AIA71" s="279"/>
      <c r="AIB71" s="279"/>
      <c r="AIC71" s="279"/>
      <c r="AID71" s="279"/>
      <c r="AIE71" s="279"/>
      <c r="AIF71" s="279"/>
      <c r="AIG71" s="279"/>
      <c r="AIH71" s="279"/>
      <c r="AII71" s="279"/>
      <c r="AIJ71" s="279"/>
      <c r="AIK71" s="279"/>
      <c r="AIL71" s="279"/>
      <c r="AIM71" s="279"/>
      <c r="AIN71" s="279"/>
      <c r="AIO71" s="279"/>
      <c r="AIP71" s="279"/>
      <c r="AIQ71" s="279"/>
      <c r="AIR71" s="279"/>
      <c r="AIS71" s="279"/>
      <c r="AIT71" s="279"/>
      <c r="AIU71" s="279"/>
      <c r="AIV71" s="279"/>
      <c r="AIW71" s="279"/>
      <c r="AIX71" s="279"/>
      <c r="AIY71" s="279"/>
      <c r="AIZ71" s="279"/>
      <c r="AJA71" s="279"/>
      <c r="AJB71" s="279"/>
      <c r="AJC71" s="279"/>
      <c r="AJD71" s="279"/>
      <c r="AJE71" s="279"/>
      <c r="AJF71" s="279"/>
      <c r="AJG71" s="279"/>
      <c r="AJH71" s="279"/>
      <c r="AJI71" s="279"/>
      <c r="AJJ71" s="279"/>
      <c r="AJK71" s="279"/>
      <c r="AJL71" s="279"/>
      <c r="AJM71" s="279"/>
      <c r="AJN71" s="279"/>
      <c r="AJO71" s="279"/>
      <c r="AJP71" s="279"/>
      <c r="AJQ71" s="279"/>
      <c r="AJR71" s="279"/>
      <c r="AJS71" s="279"/>
      <c r="AJT71" s="279"/>
      <c r="AJU71" s="279"/>
      <c r="AJV71" s="279"/>
      <c r="AJW71" s="279"/>
      <c r="AJX71" s="279"/>
      <c r="AJY71" s="279"/>
      <c r="AJZ71" s="279"/>
      <c r="AKA71" s="279"/>
      <c r="AKB71" s="279"/>
      <c r="AKC71" s="279"/>
      <c r="AKD71" s="279"/>
      <c r="AKE71" s="279"/>
      <c r="AKF71" s="279"/>
      <c r="AKG71" s="279"/>
      <c r="AKH71" s="279"/>
      <c r="AKI71" s="279"/>
      <c r="AKJ71" s="279"/>
      <c r="AKK71" s="279"/>
      <c r="AKL71" s="279"/>
      <c r="AKM71" s="279"/>
      <c r="AKN71" s="279"/>
      <c r="AKO71" s="279"/>
      <c r="AKP71" s="279"/>
      <c r="AKQ71" s="279"/>
      <c r="AKR71" s="279"/>
      <c r="AKS71" s="279"/>
      <c r="AKT71" s="279"/>
      <c r="AKU71" s="279"/>
      <c r="AKV71" s="279"/>
      <c r="AKW71" s="279"/>
      <c r="AKX71" s="279"/>
      <c r="AKY71" s="279"/>
      <c r="AKZ71" s="279"/>
      <c r="ALA71" s="279"/>
      <c r="ALB71" s="279"/>
      <c r="ALC71" s="279"/>
      <c r="ALD71" s="279"/>
      <c r="ALE71" s="279"/>
      <c r="ALF71" s="279"/>
      <c r="ALG71" s="279"/>
      <c r="ALH71" s="279"/>
      <c r="ALI71" s="279"/>
      <c r="ALJ71" s="279"/>
      <c r="ALK71" s="279"/>
      <c r="ALL71" s="279"/>
      <c r="ALM71" s="279"/>
      <c r="ALN71" s="279"/>
      <c r="ALO71" s="279"/>
      <c r="ALP71" s="279"/>
      <c r="ALQ71" s="279"/>
      <c r="ALR71" s="279"/>
      <c r="ALS71" s="279"/>
      <c r="ALT71" s="279"/>
      <c r="ALU71" s="279"/>
      <c r="ALV71" s="279"/>
      <c r="ALW71" s="279"/>
    </row>
    <row r="72" spans="1:1011" customFormat="1" ht="14.25" customHeight="1">
      <c r="A72" s="345">
        <v>68</v>
      </c>
      <c r="B72" s="316" t="s">
        <v>770</v>
      </c>
      <c r="C72" s="315" t="s">
        <v>733</v>
      </c>
      <c r="D72" s="283">
        <v>135.83000000000001</v>
      </c>
      <c r="E72" s="327">
        <v>159426.79999999999</v>
      </c>
      <c r="F72" s="327"/>
      <c r="G72" s="399">
        <v>4</v>
      </c>
      <c r="H72" s="399"/>
      <c r="I72" s="399">
        <v>1928</v>
      </c>
      <c r="J72" s="399">
        <v>1</v>
      </c>
      <c r="K72" s="400" t="s">
        <v>697</v>
      </c>
      <c r="L72" s="400" t="s">
        <v>374</v>
      </c>
      <c r="M72" s="400" t="s">
        <v>381</v>
      </c>
      <c r="N72" s="401" t="s">
        <v>376</v>
      </c>
      <c r="O72" s="401" t="s">
        <v>376</v>
      </c>
      <c r="P72" s="401" t="s">
        <v>557</v>
      </c>
      <c r="Q72" s="401" t="s">
        <v>376</v>
      </c>
      <c r="R72" s="401" t="s">
        <v>376</v>
      </c>
      <c r="S72" s="401" t="s">
        <v>376</v>
      </c>
      <c r="T72" s="401" t="s">
        <v>376</v>
      </c>
      <c r="U72" s="401" t="s">
        <v>376</v>
      </c>
      <c r="V72" s="401" t="s">
        <v>376</v>
      </c>
      <c r="W72" s="401" t="s">
        <v>376</v>
      </c>
      <c r="X72" s="398" t="s">
        <v>376</v>
      </c>
      <c r="Y72" s="398" t="s">
        <v>378</v>
      </c>
      <c r="Z72" s="398" t="s">
        <v>1184</v>
      </c>
      <c r="AA72" s="398" t="s">
        <v>376</v>
      </c>
      <c r="AB72" s="398" t="s">
        <v>769</v>
      </c>
      <c r="AC72" s="398" t="s">
        <v>769</v>
      </c>
      <c r="AD72" s="398"/>
      <c r="AE72" s="402"/>
      <c r="AF72" s="397"/>
      <c r="AG72" s="398"/>
      <c r="AH72" s="305">
        <v>100.44</v>
      </c>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279"/>
      <c r="IB72" s="279"/>
      <c r="IC72" s="279"/>
      <c r="ID72" s="279"/>
      <c r="IE72" s="279"/>
      <c r="IF72" s="279"/>
      <c r="IG72" s="279"/>
      <c r="IH72" s="279"/>
      <c r="II72" s="279"/>
      <c r="IJ72" s="279"/>
      <c r="IK72" s="279"/>
      <c r="IL72" s="279"/>
      <c r="IM72" s="279"/>
      <c r="IN72" s="279"/>
      <c r="IO72" s="279"/>
      <c r="IP72" s="279"/>
      <c r="IQ72" s="279"/>
      <c r="IR72" s="279"/>
      <c r="IS72" s="279"/>
      <c r="IT72" s="279"/>
      <c r="IU72" s="279"/>
      <c r="IV72" s="279"/>
      <c r="IW72" s="279"/>
      <c r="IX72" s="279"/>
      <c r="IY72" s="279"/>
      <c r="IZ72" s="279"/>
      <c r="JA72" s="279"/>
      <c r="JB72" s="279"/>
      <c r="JC72" s="279"/>
      <c r="JD72" s="279"/>
      <c r="JE72" s="279"/>
      <c r="JF72" s="279"/>
      <c r="JG72" s="279"/>
      <c r="JH72" s="279"/>
      <c r="JI72" s="279"/>
      <c r="JJ72" s="279"/>
      <c r="JK72" s="279"/>
      <c r="JL72" s="279"/>
      <c r="JM72" s="279"/>
      <c r="JN72" s="279"/>
      <c r="JO72" s="279"/>
      <c r="JP72" s="279"/>
      <c r="JQ72" s="279"/>
      <c r="JR72" s="279"/>
      <c r="JS72" s="279"/>
      <c r="JT72" s="279"/>
      <c r="JU72" s="279"/>
      <c r="JV72" s="279"/>
      <c r="JW72" s="279"/>
      <c r="JX72" s="279"/>
      <c r="JY72" s="279"/>
      <c r="JZ72" s="279"/>
      <c r="KA72" s="279"/>
      <c r="KB72" s="279"/>
      <c r="KC72" s="279"/>
      <c r="KD72" s="279"/>
      <c r="KE72" s="279"/>
      <c r="KF72" s="279"/>
      <c r="KG72" s="279"/>
      <c r="KH72" s="279"/>
      <c r="KI72" s="279"/>
      <c r="KJ72" s="279"/>
      <c r="KK72" s="279"/>
      <c r="KL72" s="279"/>
      <c r="KM72" s="279"/>
      <c r="KN72" s="279"/>
      <c r="KO72" s="279"/>
      <c r="KP72" s="279"/>
      <c r="KQ72" s="279"/>
      <c r="KR72" s="279"/>
      <c r="KS72" s="279"/>
      <c r="KT72" s="279"/>
      <c r="KU72" s="279"/>
      <c r="KV72" s="279"/>
      <c r="KW72" s="279"/>
      <c r="KX72" s="279"/>
      <c r="KY72" s="279"/>
      <c r="KZ72" s="279"/>
      <c r="LA72" s="279"/>
      <c r="LB72" s="279"/>
      <c r="LC72" s="279"/>
      <c r="LD72" s="279"/>
      <c r="LE72" s="279"/>
      <c r="LF72" s="279"/>
      <c r="LG72" s="279"/>
      <c r="LH72" s="279"/>
      <c r="LI72" s="279"/>
      <c r="LJ72" s="279"/>
      <c r="LK72" s="279"/>
      <c r="LL72" s="279"/>
      <c r="LM72" s="279"/>
      <c r="LN72" s="279"/>
      <c r="LO72" s="279"/>
      <c r="LP72" s="279"/>
      <c r="LQ72" s="279"/>
      <c r="LR72" s="279"/>
      <c r="LS72" s="279"/>
      <c r="LT72" s="279"/>
      <c r="LU72" s="279"/>
      <c r="LV72" s="279"/>
      <c r="LW72" s="279"/>
      <c r="LX72" s="279"/>
      <c r="LY72" s="279"/>
      <c r="LZ72" s="279"/>
      <c r="MA72" s="279"/>
      <c r="MB72" s="279"/>
      <c r="MC72" s="279"/>
      <c r="MD72" s="279"/>
      <c r="ME72" s="279"/>
      <c r="MF72" s="279"/>
      <c r="MG72" s="279"/>
      <c r="MH72" s="279"/>
      <c r="MI72" s="279"/>
      <c r="MJ72" s="279"/>
      <c r="MK72" s="279"/>
      <c r="ML72" s="279"/>
      <c r="MM72" s="279"/>
      <c r="MN72" s="279"/>
      <c r="MO72" s="279"/>
      <c r="MP72" s="279"/>
      <c r="MQ72" s="279"/>
      <c r="MR72" s="279"/>
      <c r="MS72" s="279"/>
      <c r="MT72" s="279"/>
      <c r="MU72" s="279"/>
      <c r="MV72" s="279"/>
      <c r="MW72" s="279"/>
      <c r="MX72" s="279"/>
      <c r="MY72" s="279"/>
      <c r="MZ72" s="279"/>
      <c r="NA72" s="279"/>
      <c r="NB72" s="279"/>
      <c r="NC72" s="279"/>
      <c r="ND72" s="279"/>
      <c r="NE72" s="279"/>
      <c r="NF72" s="279"/>
      <c r="NG72" s="279"/>
      <c r="NH72" s="279"/>
      <c r="NI72" s="279"/>
      <c r="NJ72" s="279"/>
      <c r="NK72" s="279"/>
      <c r="NL72" s="279"/>
      <c r="NM72" s="279"/>
      <c r="NN72" s="279"/>
      <c r="NO72" s="279"/>
      <c r="NP72" s="279"/>
      <c r="NQ72" s="279"/>
      <c r="NR72" s="279"/>
      <c r="NS72" s="279"/>
      <c r="NT72" s="279"/>
      <c r="NU72" s="279"/>
      <c r="NV72" s="279"/>
      <c r="NW72" s="279"/>
      <c r="NX72" s="279"/>
      <c r="NY72" s="279"/>
      <c r="NZ72" s="279"/>
      <c r="OA72" s="279"/>
      <c r="OB72" s="279"/>
      <c r="OC72" s="279"/>
      <c r="OD72" s="279"/>
      <c r="OE72" s="279"/>
      <c r="OF72" s="279"/>
      <c r="OG72" s="279"/>
      <c r="OH72" s="279"/>
      <c r="OI72" s="279"/>
      <c r="OJ72" s="279"/>
      <c r="OK72" s="279"/>
      <c r="OL72" s="279"/>
      <c r="OM72" s="279"/>
      <c r="ON72" s="279"/>
      <c r="OO72" s="279"/>
      <c r="OP72" s="279"/>
      <c r="OQ72" s="279"/>
      <c r="OR72" s="279"/>
      <c r="OS72" s="279"/>
      <c r="OT72" s="279"/>
      <c r="OU72" s="279"/>
      <c r="OV72" s="279"/>
      <c r="OW72" s="279"/>
      <c r="OX72" s="279"/>
      <c r="OY72" s="279"/>
      <c r="OZ72" s="279"/>
      <c r="PA72" s="279"/>
      <c r="PB72" s="279"/>
      <c r="PC72" s="279"/>
      <c r="PD72" s="279"/>
      <c r="PE72" s="279"/>
      <c r="PF72" s="279"/>
      <c r="PG72" s="279"/>
      <c r="PH72" s="279"/>
      <c r="PI72" s="279"/>
      <c r="PJ72" s="279"/>
      <c r="PK72" s="279"/>
      <c r="PL72" s="279"/>
      <c r="PM72" s="279"/>
      <c r="PN72" s="279"/>
      <c r="PO72" s="279"/>
      <c r="PP72" s="279"/>
      <c r="PQ72" s="279"/>
      <c r="PR72" s="279"/>
      <c r="PS72" s="279"/>
      <c r="PT72" s="279"/>
      <c r="PU72" s="279"/>
      <c r="PV72" s="279"/>
      <c r="PW72" s="279"/>
      <c r="PX72" s="279"/>
      <c r="PY72" s="279"/>
      <c r="PZ72" s="279"/>
      <c r="QA72" s="279"/>
      <c r="QB72" s="279"/>
      <c r="QC72" s="279"/>
      <c r="QD72" s="279"/>
      <c r="QE72" s="279"/>
      <c r="QF72" s="279"/>
      <c r="QG72" s="279"/>
      <c r="QH72" s="279"/>
      <c r="QI72" s="279"/>
      <c r="QJ72" s="279"/>
      <c r="QK72" s="279"/>
      <c r="QL72" s="279"/>
      <c r="QM72" s="279"/>
      <c r="QN72" s="279"/>
      <c r="QO72" s="279"/>
      <c r="QP72" s="279"/>
      <c r="QQ72" s="279"/>
      <c r="QR72" s="279"/>
      <c r="QS72" s="279"/>
      <c r="QT72" s="279"/>
      <c r="QU72" s="279"/>
      <c r="QV72" s="279"/>
      <c r="QW72" s="279"/>
      <c r="QX72" s="279"/>
      <c r="QY72" s="279"/>
      <c r="QZ72" s="279"/>
      <c r="RA72" s="279"/>
      <c r="RB72" s="279"/>
      <c r="RC72" s="279"/>
      <c r="RD72" s="279"/>
      <c r="RE72" s="279"/>
      <c r="RF72" s="279"/>
      <c r="RG72" s="279"/>
      <c r="RH72" s="279"/>
      <c r="RI72" s="279"/>
      <c r="RJ72" s="279"/>
      <c r="RK72" s="279"/>
      <c r="RL72" s="279"/>
      <c r="RM72" s="279"/>
      <c r="RN72" s="279"/>
      <c r="RO72" s="279"/>
      <c r="RP72" s="279"/>
      <c r="RQ72" s="279"/>
      <c r="RR72" s="279"/>
      <c r="RS72" s="279"/>
      <c r="RT72" s="279"/>
      <c r="RU72" s="279"/>
      <c r="RV72" s="279"/>
      <c r="RW72" s="279"/>
      <c r="RX72" s="279"/>
      <c r="RY72" s="279"/>
      <c r="RZ72" s="279"/>
      <c r="SA72" s="279"/>
      <c r="SB72" s="279"/>
      <c r="SC72" s="279"/>
      <c r="SD72" s="279"/>
      <c r="SE72" s="279"/>
      <c r="SF72" s="279"/>
      <c r="SG72" s="279"/>
      <c r="SH72" s="279"/>
      <c r="SI72" s="279"/>
      <c r="SJ72" s="279"/>
      <c r="SK72" s="279"/>
      <c r="SL72" s="279"/>
      <c r="SM72" s="279"/>
      <c r="SN72" s="279"/>
      <c r="SO72" s="279"/>
      <c r="SP72" s="279"/>
      <c r="SQ72" s="279"/>
      <c r="SR72" s="279"/>
      <c r="SS72" s="279"/>
      <c r="ST72" s="279"/>
      <c r="SU72" s="279"/>
      <c r="SV72" s="279"/>
      <c r="SW72" s="279"/>
      <c r="SX72" s="279"/>
      <c r="SY72" s="279"/>
      <c r="SZ72" s="279"/>
      <c r="TA72" s="279"/>
      <c r="TB72" s="279"/>
      <c r="TC72" s="279"/>
      <c r="TD72" s="279"/>
      <c r="TE72" s="279"/>
      <c r="TF72" s="279"/>
      <c r="TG72" s="279"/>
      <c r="TH72" s="279"/>
      <c r="TI72" s="279"/>
      <c r="TJ72" s="279"/>
      <c r="TK72" s="279"/>
      <c r="TL72" s="279"/>
      <c r="TM72" s="279"/>
      <c r="TN72" s="279"/>
      <c r="TO72" s="279"/>
      <c r="TP72" s="279"/>
      <c r="TQ72" s="279"/>
      <c r="TR72" s="279"/>
      <c r="TS72" s="279"/>
      <c r="TT72" s="279"/>
      <c r="TU72" s="279"/>
      <c r="TV72" s="279"/>
      <c r="TW72" s="279"/>
      <c r="TX72" s="279"/>
      <c r="TY72" s="279"/>
      <c r="TZ72" s="279"/>
      <c r="UA72" s="279"/>
      <c r="UB72" s="279"/>
      <c r="UC72" s="279"/>
      <c r="UD72" s="279"/>
      <c r="UE72" s="279"/>
      <c r="UF72" s="279"/>
      <c r="UG72" s="279"/>
      <c r="UH72" s="279"/>
      <c r="UI72" s="279"/>
      <c r="UJ72" s="279"/>
      <c r="UK72" s="279"/>
      <c r="UL72" s="279"/>
      <c r="UM72" s="279"/>
      <c r="UN72" s="279"/>
      <c r="UO72" s="279"/>
      <c r="UP72" s="279"/>
      <c r="UQ72" s="279"/>
      <c r="UR72" s="279"/>
      <c r="US72" s="279"/>
      <c r="UT72" s="279"/>
      <c r="UU72" s="279"/>
      <c r="UV72" s="279"/>
      <c r="UW72" s="279"/>
      <c r="UX72" s="279"/>
      <c r="UY72" s="279"/>
      <c r="UZ72" s="279"/>
      <c r="VA72" s="279"/>
      <c r="VB72" s="279"/>
      <c r="VC72" s="279"/>
      <c r="VD72" s="279"/>
      <c r="VE72" s="279"/>
      <c r="VF72" s="279"/>
      <c r="VG72" s="279"/>
      <c r="VH72" s="279"/>
      <c r="VI72" s="279"/>
      <c r="VJ72" s="279"/>
      <c r="VK72" s="279"/>
      <c r="VL72" s="279"/>
      <c r="VM72" s="279"/>
      <c r="VN72" s="279"/>
      <c r="VO72" s="279"/>
      <c r="VP72" s="279"/>
      <c r="VQ72" s="279"/>
      <c r="VR72" s="279"/>
      <c r="VS72" s="279"/>
      <c r="VT72" s="279"/>
      <c r="VU72" s="279"/>
      <c r="VV72" s="279"/>
      <c r="VW72" s="279"/>
      <c r="VX72" s="279"/>
      <c r="VY72" s="279"/>
      <c r="VZ72" s="279"/>
      <c r="WA72" s="279"/>
      <c r="WB72" s="279"/>
      <c r="WC72" s="279"/>
      <c r="WD72" s="279"/>
      <c r="WE72" s="279"/>
      <c r="WF72" s="279"/>
      <c r="WG72" s="279"/>
      <c r="WH72" s="279"/>
      <c r="WI72" s="279"/>
      <c r="WJ72" s="279"/>
      <c r="WK72" s="279"/>
      <c r="WL72" s="279"/>
      <c r="WM72" s="279"/>
      <c r="WN72" s="279"/>
      <c r="WO72" s="279"/>
      <c r="WP72" s="279"/>
      <c r="WQ72" s="279"/>
      <c r="WR72" s="279"/>
      <c r="WS72" s="279"/>
      <c r="WT72" s="279"/>
      <c r="WU72" s="279"/>
      <c r="WV72" s="279"/>
      <c r="WW72" s="279"/>
      <c r="WX72" s="279"/>
      <c r="WY72" s="279"/>
      <c r="WZ72" s="279"/>
      <c r="XA72" s="279"/>
      <c r="XB72" s="279"/>
      <c r="XC72" s="279"/>
      <c r="XD72" s="279"/>
      <c r="XE72" s="279"/>
      <c r="XF72" s="279"/>
      <c r="XG72" s="279"/>
      <c r="XH72" s="279"/>
      <c r="XI72" s="279"/>
      <c r="XJ72" s="279"/>
      <c r="XK72" s="279"/>
      <c r="XL72" s="279"/>
      <c r="XM72" s="279"/>
      <c r="XN72" s="279"/>
      <c r="XO72" s="279"/>
      <c r="XP72" s="279"/>
      <c r="XQ72" s="279"/>
      <c r="XR72" s="279"/>
      <c r="XS72" s="279"/>
      <c r="XT72" s="279"/>
      <c r="XU72" s="279"/>
      <c r="XV72" s="279"/>
      <c r="XW72" s="279"/>
      <c r="XX72" s="279"/>
      <c r="XY72" s="279"/>
      <c r="XZ72" s="279"/>
      <c r="YA72" s="279"/>
      <c r="YB72" s="279"/>
      <c r="YC72" s="279"/>
      <c r="YD72" s="279"/>
      <c r="YE72" s="279"/>
      <c r="YF72" s="279"/>
      <c r="YG72" s="279"/>
      <c r="YH72" s="279"/>
      <c r="YI72" s="279"/>
      <c r="YJ72" s="279"/>
      <c r="YK72" s="279"/>
      <c r="YL72" s="279"/>
      <c r="YM72" s="279"/>
      <c r="YN72" s="279"/>
      <c r="YO72" s="279"/>
      <c r="YP72" s="279"/>
      <c r="YQ72" s="279"/>
      <c r="YR72" s="279"/>
      <c r="YS72" s="279"/>
      <c r="YT72" s="279"/>
      <c r="YU72" s="279"/>
      <c r="YV72" s="279"/>
      <c r="YW72" s="279"/>
      <c r="YX72" s="279"/>
      <c r="YY72" s="279"/>
      <c r="YZ72" s="279"/>
      <c r="ZA72" s="279"/>
      <c r="ZB72" s="279"/>
      <c r="ZC72" s="279"/>
      <c r="ZD72" s="279"/>
      <c r="ZE72" s="279"/>
      <c r="ZF72" s="279"/>
      <c r="ZG72" s="279"/>
      <c r="ZH72" s="279"/>
      <c r="ZI72" s="279"/>
      <c r="ZJ72" s="279"/>
      <c r="ZK72" s="279"/>
      <c r="ZL72" s="279"/>
      <c r="ZM72" s="279"/>
      <c r="ZN72" s="279"/>
      <c r="ZO72" s="279"/>
      <c r="ZP72" s="279"/>
      <c r="ZQ72" s="279"/>
      <c r="ZR72" s="279"/>
      <c r="ZS72" s="279"/>
      <c r="ZT72" s="279"/>
      <c r="ZU72" s="279"/>
      <c r="ZV72" s="279"/>
      <c r="ZW72" s="279"/>
      <c r="ZX72" s="279"/>
      <c r="ZY72" s="279"/>
      <c r="ZZ72" s="279"/>
      <c r="AAA72" s="279"/>
      <c r="AAB72" s="279"/>
      <c r="AAC72" s="279"/>
      <c r="AAD72" s="279"/>
      <c r="AAE72" s="279"/>
      <c r="AAF72" s="279"/>
      <c r="AAG72" s="279"/>
      <c r="AAH72" s="279"/>
      <c r="AAI72" s="279"/>
      <c r="AAJ72" s="279"/>
      <c r="AAK72" s="279"/>
      <c r="AAL72" s="279"/>
      <c r="AAM72" s="279"/>
      <c r="AAN72" s="279"/>
      <c r="AAO72" s="279"/>
      <c r="AAP72" s="279"/>
      <c r="AAQ72" s="279"/>
      <c r="AAR72" s="279"/>
      <c r="AAS72" s="279"/>
      <c r="AAT72" s="279"/>
      <c r="AAU72" s="279"/>
      <c r="AAV72" s="279"/>
      <c r="AAW72" s="279"/>
      <c r="AAX72" s="279"/>
      <c r="AAY72" s="279"/>
      <c r="AAZ72" s="279"/>
      <c r="ABA72" s="279"/>
      <c r="ABB72" s="279"/>
      <c r="ABC72" s="279"/>
      <c r="ABD72" s="279"/>
      <c r="ABE72" s="279"/>
      <c r="ABF72" s="279"/>
      <c r="ABG72" s="279"/>
      <c r="ABH72" s="279"/>
      <c r="ABI72" s="279"/>
      <c r="ABJ72" s="279"/>
      <c r="ABK72" s="279"/>
      <c r="ABL72" s="279"/>
      <c r="ABM72" s="279"/>
      <c r="ABN72" s="279"/>
      <c r="ABO72" s="279"/>
      <c r="ABP72" s="279"/>
      <c r="ABQ72" s="279"/>
      <c r="ABR72" s="279"/>
      <c r="ABS72" s="279"/>
      <c r="ABT72" s="279"/>
      <c r="ABU72" s="279"/>
      <c r="ABV72" s="279"/>
      <c r="ABW72" s="279"/>
      <c r="ABX72" s="279"/>
      <c r="ABY72" s="279"/>
      <c r="ABZ72" s="279"/>
      <c r="ACA72" s="279"/>
      <c r="ACB72" s="279"/>
      <c r="ACC72" s="279"/>
      <c r="ACD72" s="279"/>
      <c r="ACE72" s="279"/>
      <c r="ACF72" s="279"/>
      <c r="ACG72" s="279"/>
      <c r="ACH72" s="279"/>
      <c r="ACI72" s="279"/>
      <c r="ACJ72" s="279"/>
      <c r="ACK72" s="279"/>
      <c r="ACL72" s="279"/>
      <c r="ACM72" s="279"/>
      <c r="ACN72" s="279"/>
      <c r="ACO72" s="279"/>
      <c r="ACP72" s="279"/>
      <c r="ACQ72" s="279"/>
      <c r="ACR72" s="279"/>
      <c r="ACS72" s="279"/>
      <c r="ACT72" s="279"/>
      <c r="ACU72" s="279"/>
      <c r="ACV72" s="279"/>
      <c r="ACW72" s="279"/>
      <c r="ACX72" s="279"/>
      <c r="ACY72" s="279"/>
      <c r="ACZ72" s="279"/>
      <c r="ADA72" s="279"/>
      <c r="ADB72" s="279"/>
      <c r="ADC72" s="279"/>
      <c r="ADD72" s="279"/>
      <c r="ADE72" s="279"/>
      <c r="ADF72" s="279"/>
      <c r="ADG72" s="279"/>
      <c r="ADH72" s="279"/>
      <c r="ADI72" s="279"/>
      <c r="ADJ72" s="279"/>
      <c r="ADK72" s="279"/>
      <c r="ADL72" s="279"/>
      <c r="ADM72" s="279"/>
      <c r="ADN72" s="279"/>
      <c r="ADO72" s="279"/>
      <c r="ADP72" s="279"/>
      <c r="ADQ72" s="279"/>
      <c r="ADR72" s="279"/>
      <c r="ADS72" s="279"/>
      <c r="ADT72" s="279"/>
      <c r="ADU72" s="279"/>
      <c r="ADV72" s="279"/>
      <c r="ADW72" s="279"/>
      <c r="ADX72" s="279"/>
      <c r="ADY72" s="279"/>
      <c r="ADZ72" s="279"/>
      <c r="AEA72" s="279"/>
      <c r="AEB72" s="279"/>
      <c r="AEC72" s="279"/>
      <c r="AED72" s="279"/>
      <c r="AEE72" s="279"/>
      <c r="AEF72" s="279"/>
      <c r="AEG72" s="279"/>
      <c r="AEH72" s="279"/>
      <c r="AEI72" s="279"/>
      <c r="AEJ72" s="279"/>
      <c r="AEK72" s="279"/>
      <c r="AEL72" s="279"/>
      <c r="AEM72" s="279"/>
      <c r="AEN72" s="279"/>
      <c r="AEO72" s="279"/>
      <c r="AEP72" s="279"/>
      <c r="AEQ72" s="279"/>
      <c r="AER72" s="279"/>
      <c r="AES72" s="279"/>
      <c r="AET72" s="279"/>
      <c r="AEU72" s="279"/>
      <c r="AEV72" s="279"/>
      <c r="AEW72" s="279"/>
      <c r="AEX72" s="279"/>
      <c r="AEY72" s="279"/>
      <c r="AEZ72" s="279"/>
      <c r="AFA72" s="279"/>
      <c r="AFB72" s="279"/>
      <c r="AFC72" s="279"/>
      <c r="AFD72" s="279"/>
      <c r="AFE72" s="279"/>
      <c r="AFF72" s="279"/>
      <c r="AFG72" s="279"/>
      <c r="AFH72" s="279"/>
      <c r="AFI72" s="279"/>
      <c r="AFJ72" s="279"/>
      <c r="AFK72" s="279"/>
      <c r="AFL72" s="279"/>
      <c r="AFM72" s="279"/>
      <c r="AFN72" s="279"/>
      <c r="AFO72" s="279"/>
      <c r="AFP72" s="279"/>
      <c r="AFQ72" s="279"/>
      <c r="AFR72" s="279"/>
      <c r="AFS72" s="279"/>
      <c r="AFT72" s="279"/>
      <c r="AFU72" s="279"/>
      <c r="AFV72" s="279"/>
      <c r="AFW72" s="279"/>
      <c r="AFX72" s="279"/>
      <c r="AFY72" s="279"/>
      <c r="AFZ72" s="279"/>
      <c r="AGA72" s="279"/>
      <c r="AGB72" s="279"/>
      <c r="AGC72" s="279"/>
      <c r="AGD72" s="279"/>
      <c r="AGE72" s="279"/>
      <c r="AGF72" s="279"/>
      <c r="AGG72" s="279"/>
      <c r="AGH72" s="279"/>
      <c r="AGI72" s="279"/>
      <c r="AGJ72" s="279"/>
      <c r="AGK72" s="279"/>
      <c r="AGL72" s="279"/>
      <c r="AGM72" s="279"/>
      <c r="AGN72" s="279"/>
      <c r="AGO72" s="279"/>
      <c r="AGP72" s="279"/>
      <c r="AGQ72" s="279"/>
      <c r="AGR72" s="279"/>
      <c r="AGS72" s="279"/>
      <c r="AGT72" s="279"/>
      <c r="AGU72" s="279"/>
      <c r="AGV72" s="279"/>
      <c r="AGW72" s="279"/>
      <c r="AGX72" s="279"/>
      <c r="AGY72" s="279"/>
      <c r="AGZ72" s="279"/>
      <c r="AHA72" s="279"/>
      <c r="AHB72" s="279"/>
      <c r="AHC72" s="279"/>
      <c r="AHD72" s="279"/>
      <c r="AHE72" s="279"/>
      <c r="AHF72" s="279"/>
      <c r="AHG72" s="279"/>
      <c r="AHH72" s="279"/>
      <c r="AHI72" s="279"/>
      <c r="AHJ72" s="279"/>
      <c r="AHK72" s="279"/>
      <c r="AHL72" s="279"/>
      <c r="AHM72" s="279"/>
      <c r="AHN72" s="279"/>
      <c r="AHO72" s="279"/>
      <c r="AHP72" s="279"/>
      <c r="AHQ72" s="279"/>
      <c r="AHR72" s="279"/>
      <c r="AHS72" s="279"/>
      <c r="AHT72" s="279"/>
      <c r="AHU72" s="279"/>
      <c r="AHV72" s="279"/>
      <c r="AHW72" s="279"/>
      <c r="AHX72" s="279"/>
      <c r="AHY72" s="279"/>
      <c r="AHZ72" s="279"/>
      <c r="AIA72" s="279"/>
      <c r="AIB72" s="279"/>
      <c r="AIC72" s="279"/>
      <c r="AID72" s="279"/>
      <c r="AIE72" s="279"/>
      <c r="AIF72" s="279"/>
      <c r="AIG72" s="279"/>
      <c r="AIH72" s="279"/>
      <c r="AII72" s="279"/>
      <c r="AIJ72" s="279"/>
      <c r="AIK72" s="279"/>
      <c r="AIL72" s="279"/>
      <c r="AIM72" s="279"/>
      <c r="AIN72" s="279"/>
      <c r="AIO72" s="279"/>
      <c r="AIP72" s="279"/>
      <c r="AIQ72" s="279"/>
      <c r="AIR72" s="279"/>
      <c r="AIS72" s="279"/>
      <c r="AIT72" s="279"/>
      <c r="AIU72" s="279"/>
      <c r="AIV72" s="279"/>
      <c r="AIW72" s="279"/>
      <c r="AIX72" s="279"/>
      <c r="AIY72" s="279"/>
      <c r="AIZ72" s="279"/>
      <c r="AJA72" s="279"/>
      <c r="AJB72" s="279"/>
      <c r="AJC72" s="279"/>
      <c r="AJD72" s="279"/>
      <c r="AJE72" s="279"/>
      <c r="AJF72" s="279"/>
      <c r="AJG72" s="279"/>
      <c r="AJH72" s="279"/>
      <c r="AJI72" s="279"/>
      <c r="AJJ72" s="279"/>
      <c r="AJK72" s="279"/>
      <c r="AJL72" s="279"/>
      <c r="AJM72" s="279"/>
      <c r="AJN72" s="279"/>
      <c r="AJO72" s="279"/>
      <c r="AJP72" s="279"/>
      <c r="AJQ72" s="279"/>
      <c r="AJR72" s="279"/>
      <c r="AJS72" s="279"/>
      <c r="AJT72" s="279"/>
      <c r="AJU72" s="279"/>
      <c r="AJV72" s="279"/>
      <c r="AJW72" s="279"/>
      <c r="AJX72" s="279"/>
      <c r="AJY72" s="279"/>
      <c r="AJZ72" s="279"/>
      <c r="AKA72" s="279"/>
      <c r="AKB72" s="279"/>
      <c r="AKC72" s="279"/>
      <c r="AKD72" s="279"/>
      <c r="AKE72" s="279"/>
      <c r="AKF72" s="279"/>
      <c r="AKG72" s="279"/>
      <c r="AKH72" s="279"/>
      <c r="AKI72" s="279"/>
      <c r="AKJ72" s="279"/>
      <c r="AKK72" s="279"/>
      <c r="AKL72" s="279"/>
      <c r="AKM72" s="279"/>
      <c r="AKN72" s="279"/>
      <c r="AKO72" s="279"/>
      <c r="AKP72" s="279"/>
      <c r="AKQ72" s="279"/>
      <c r="AKR72" s="279"/>
      <c r="AKS72" s="279"/>
      <c r="AKT72" s="279"/>
      <c r="AKU72" s="279"/>
      <c r="AKV72" s="279"/>
      <c r="AKW72" s="279"/>
      <c r="AKX72" s="279"/>
      <c r="AKY72" s="279"/>
      <c r="AKZ72" s="279"/>
      <c r="ALA72" s="279"/>
      <c r="ALB72" s="279"/>
      <c r="ALC72" s="279"/>
      <c r="ALD72" s="279"/>
      <c r="ALE72" s="279"/>
      <c r="ALF72" s="279"/>
      <c r="ALG72" s="279"/>
      <c r="ALH72" s="279"/>
      <c r="ALI72" s="279"/>
      <c r="ALJ72" s="279"/>
      <c r="ALK72" s="279"/>
      <c r="ALL72" s="279"/>
      <c r="ALM72" s="279"/>
      <c r="ALN72" s="279"/>
      <c r="ALO72" s="279"/>
      <c r="ALP72" s="279"/>
      <c r="ALQ72" s="279"/>
      <c r="ALR72" s="279"/>
      <c r="ALS72" s="279"/>
      <c r="ALT72" s="279"/>
      <c r="ALU72" s="279"/>
      <c r="ALV72" s="279"/>
      <c r="ALW72" s="279"/>
    </row>
    <row r="73" spans="1:1011" customFormat="1" ht="14.25" customHeight="1">
      <c r="A73" s="345">
        <v>69</v>
      </c>
      <c r="B73" s="316" t="s">
        <v>768</v>
      </c>
      <c r="C73" s="315" t="s">
        <v>733</v>
      </c>
      <c r="D73" s="273">
        <v>59.83</v>
      </c>
      <c r="E73" s="327">
        <v>59830</v>
      </c>
      <c r="F73" s="327"/>
      <c r="G73" s="399">
        <v>1</v>
      </c>
      <c r="H73" s="399"/>
      <c r="I73" s="399">
        <v>1920</v>
      </c>
      <c r="J73" s="399">
        <v>1</v>
      </c>
      <c r="K73" s="400" t="s">
        <v>697</v>
      </c>
      <c r="L73" s="400" t="s">
        <v>374</v>
      </c>
      <c r="M73" s="400" t="s">
        <v>381</v>
      </c>
      <c r="N73" s="401" t="s">
        <v>376</v>
      </c>
      <c r="O73" s="401" t="s">
        <v>376</v>
      </c>
      <c r="P73" s="401" t="s">
        <v>557</v>
      </c>
      <c r="Q73" s="401" t="s">
        <v>376</v>
      </c>
      <c r="R73" s="401" t="s">
        <v>376</v>
      </c>
      <c r="S73" s="401" t="s">
        <v>376</v>
      </c>
      <c r="T73" s="401" t="s">
        <v>376</v>
      </c>
      <c r="U73" s="401" t="s">
        <v>376</v>
      </c>
      <c r="V73" s="401" t="s">
        <v>376</v>
      </c>
      <c r="W73" s="401" t="s">
        <v>376</v>
      </c>
      <c r="X73" s="398" t="s">
        <v>376</v>
      </c>
      <c r="Y73" s="398" t="s">
        <v>378</v>
      </c>
      <c r="Z73" s="398" t="s">
        <v>1184</v>
      </c>
      <c r="AA73" s="398" t="s">
        <v>376</v>
      </c>
      <c r="AB73" s="398" t="s">
        <v>767</v>
      </c>
      <c r="AC73" s="398" t="s">
        <v>767</v>
      </c>
      <c r="AD73" s="398"/>
      <c r="AE73" s="402"/>
      <c r="AF73" s="397"/>
      <c r="AG73" s="398"/>
      <c r="AH73" s="305">
        <v>37.69</v>
      </c>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279"/>
      <c r="IB73" s="279"/>
      <c r="IC73" s="279"/>
      <c r="ID73" s="279"/>
      <c r="IE73" s="279"/>
      <c r="IF73" s="279"/>
      <c r="IG73" s="279"/>
      <c r="IH73" s="279"/>
      <c r="II73" s="279"/>
      <c r="IJ73" s="279"/>
      <c r="IK73" s="279"/>
      <c r="IL73" s="279"/>
      <c r="IM73" s="279"/>
      <c r="IN73" s="279"/>
      <c r="IO73" s="279"/>
      <c r="IP73" s="279"/>
      <c r="IQ73" s="279"/>
      <c r="IR73" s="279"/>
      <c r="IS73" s="279"/>
      <c r="IT73" s="279"/>
      <c r="IU73" s="279"/>
      <c r="IV73" s="279"/>
      <c r="IW73" s="279"/>
      <c r="IX73" s="279"/>
      <c r="IY73" s="279"/>
      <c r="IZ73" s="279"/>
      <c r="JA73" s="279"/>
      <c r="JB73" s="279"/>
      <c r="JC73" s="279"/>
      <c r="JD73" s="279"/>
      <c r="JE73" s="279"/>
      <c r="JF73" s="279"/>
      <c r="JG73" s="279"/>
      <c r="JH73" s="279"/>
      <c r="JI73" s="279"/>
      <c r="JJ73" s="279"/>
      <c r="JK73" s="279"/>
      <c r="JL73" s="279"/>
      <c r="JM73" s="279"/>
      <c r="JN73" s="279"/>
      <c r="JO73" s="279"/>
      <c r="JP73" s="279"/>
      <c r="JQ73" s="279"/>
      <c r="JR73" s="279"/>
      <c r="JS73" s="279"/>
      <c r="JT73" s="279"/>
      <c r="JU73" s="279"/>
      <c r="JV73" s="279"/>
      <c r="JW73" s="279"/>
      <c r="JX73" s="279"/>
      <c r="JY73" s="279"/>
      <c r="JZ73" s="279"/>
      <c r="KA73" s="279"/>
      <c r="KB73" s="279"/>
      <c r="KC73" s="279"/>
      <c r="KD73" s="279"/>
      <c r="KE73" s="279"/>
      <c r="KF73" s="279"/>
      <c r="KG73" s="279"/>
      <c r="KH73" s="279"/>
      <c r="KI73" s="279"/>
      <c r="KJ73" s="279"/>
      <c r="KK73" s="279"/>
      <c r="KL73" s="279"/>
      <c r="KM73" s="279"/>
      <c r="KN73" s="279"/>
      <c r="KO73" s="279"/>
      <c r="KP73" s="279"/>
      <c r="KQ73" s="279"/>
      <c r="KR73" s="279"/>
      <c r="KS73" s="279"/>
      <c r="KT73" s="279"/>
      <c r="KU73" s="279"/>
      <c r="KV73" s="279"/>
      <c r="KW73" s="279"/>
      <c r="KX73" s="279"/>
      <c r="KY73" s="279"/>
      <c r="KZ73" s="279"/>
      <c r="LA73" s="279"/>
      <c r="LB73" s="279"/>
      <c r="LC73" s="279"/>
      <c r="LD73" s="279"/>
      <c r="LE73" s="279"/>
      <c r="LF73" s="279"/>
      <c r="LG73" s="279"/>
      <c r="LH73" s="279"/>
      <c r="LI73" s="279"/>
      <c r="LJ73" s="279"/>
      <c r="LK73" s="279"/>
      <c r="LL73" s="279"/>
      <c r="LM73" s="279"/>
      <c r="LN73" s="279"/>
      <c r="LO73" s="279"/>
      <c r="LP73" s="279"/>
      <c r="LQ73" s="279"/>
      <c r="LR73" s="279"/>
      <c r="LS73" s="279"/>
      <c r="LT73" s="279"/>
      <c r="LU73" s="279"/>
      <c r="LV73" s="279"/>
      <c r="LW73" s="279"/>
      <c r="LX73" s="279"/>
      <c r="LY73" s="279"/>
      <c r="LZ73" s="279"/>
      <c r="MA73" s="279"/>
      <c r="MB73" s="279"/>
      <c r="MC73" s="279"/>
      <c r="MD73" s="279"/>
      <c r="ME73" s="279"/>
      <c r="MF73" s="279"/>
      <c r="MG73" s="279"/>
      <c r="MH73" s="279"/>
      <c r="MI73" s="279"/>
      <c r="MJ73" s="279"/>
      <c r="MK73" s="279"/>
      <c r="ML73" s="279"/>
      <c r="MM73" s="279"/>
      <c r="MN73" s="279"/>
      <c r="MO73" s="279"/>
      <c r="MP73" s="279"/>
      <c r="MQ73" s="279"/>
      <c r="MR73" s="279"/>
      <c r="MS73" s="279"/>
      <c r="MT73" s="279"/>
      <c r="MU73" s="279"/>
      <c r="MV73" s="279"/>
      <c r="MW73" s="279"/>
      <c r="MX73" s="279"/>
      <c r="MY73" s="279"/>
      <c r="MZ73" s="279"/>
      <c r="NA73" s="279"/>
      <c r="NB73" s="279"/>
      <c r="NC73" s="279"/>
      <c r="ND73" s="279"/>
      <c r="NE73" s="279"/>
      <c r="NF73" s="279"/>
      <c r="NG73" s="279"/>
      <c r="NH73" s="279"/>
      <c r="NI73" s="279"/>
      <c r="NJ73" s="279"/>
      <c r="NK73" s="279"/>
      <c r="NL73" s="279"/>
      <c r="NM73" s="279"/>
      <c r="NN73" s="279"/>
      <c r="NO73" s="279"/>
      <c r="NP73" s="279"/>
      <c r="NQ73" s="279"/>
      <c r="NR73" s="279"/>
      <c r="NS73" s="279"/>
      <c r="NT73" s="279"/>
      <c r="NU73" s="279"/>
      <c r="NV73" s="279"/>
      <c r="NW73" s="279"/>
      <c r="NX73" s="279"/>
      <c r="NY73" s="279"/>
      <c r="NZ73" s="279"/>
      <c r="OA73" s="279"/>
      <c r="OB73" s="279"/>
      <c r="OC73" s="279"/>
      <c r="OD73" s="279"/>
      <c r="OE73" s="279"/>
      <c r="OF73" s="279"/>
      <c r="OG73" s="279"/>
      <c r="OH73" s="279"/>
      <c r="OI73" s="279"/>
      <c r="OJ73" s="279"/>
      <c r="OK73" s="279"/>
      <c r="OL73" s="279"/>
      <c r="OM73" s="279"/>
      <c r="ON73" s="279"/>
      <c r="OO73" s="279"/>
      <c r="OP73" s="279"/>
      <c r="OQ73" s="279"/>
      <c r="OR73" s="279"/>
      <c r="OS73" s="279"/>
      <c r="OT73" s="279"/>
      <c r="OU73" s="279"/>
      <c r="OV73" s="279"/>
      <c r="OW73" s="279"/>
      <c r="OX73" s="279"/>
      <c r="OY73" s="279"/>
      <c r="OZ73" s="279"/>
      <c r="PA73" s="279"/>
      <c r="PB73" s="279"/>
      <c r="PC73" s="279"/>
      <c r="PD73" s="279"/>
      <c r="PE73" s="279"/>
      <c r="PF73" s="279"/>
      <c r="PG73" s="279"/>
      <c r="PH73" s="279"/>
      <c r="PI73" s="279"/>
      <c r="PJ73" s="279"/>
      <c r="PK73" s="279"/>
      <c r="PL73" s="279"/>
      <c r="PM73" s="279"/>
      <c r="PN73" s="279"/>
      <c r="PO73" s="279"/>
      <c r="PP73" s="279"/>
      <c r="PQ73" s="279"/>
      <c r="PR73" s="279"/>
      <c r="PS73" s="279"/>
      <c r="PT73" s="279"/>
      <c r="PU73" s="279"/>
      <c r="PV73" s="279"/>
      <c r="PW73" s="279"/>
      <c r="PX73" s="279"/>
      <c r="PY73" s="279"/>
      <c r="PZ73" s="279"/>
      <c r="QA73" s="279"/>
      <c r="QB73" s="279"/>
      <c r="QC73" s="279"/>
      <c r="QD73" s="279"/>
      <c r="QE73" s="279"/>
      <c r="QF73" s="279"/>
      <c r="QG73" s="279"/>
      <c r="QH73" s="279"/>
      <c r="QI73" s="279"/>
      <c r="QJ73" s="279"/>
      <c r="QK73" s="279"/>
      <c r="QL73" s="279"/>
      <c r="QM73" s="279"/>
      <c r="QN73" s="279"/>
      <c r="QO73" s="279"/>
      <c r="QP73" s="279"/>
      <c r="QQ73" s="279"/>
      <c r="QR73" s="279"/>
      <c r="QS73" s="279"/>
      <c r="QT73" s="279"/>
      <c r="QU73" s="279"/>
      <c r="QV73" s="279"/>
      <c r="QW73" s="279"/>
      <c r="QX73" s="279"/>
      <c r="QY73" s="279"/>
      <c r="QZ73" s="279"/>
      <c r="RA73" s="279"/>
      <c r="RB73" s="279"/>
      <c r="RC73" s="279"/>
      <c r="RD73" s="279"/>
      <c r="RE73" s="279"/>
      <c r="RF73" s="279"/>
      <c r="RG73" s="279"/>
      <c r="RH73" s="279"/>
      <c r="RI73" s="279"/>
      <c r="RJ73" s="279"/>
      <c r="RK73" s="279"/>
      <c r="RL73" s="279"/>
      <c r="RM73" s="279"/>
      <c r="RN73" s="279"/>
      <c r="RO73" s="279"/>
      <c r="RP73" s="279"/>
      <c r="RQ73" s="279"/>
      <c r="RR73" s="279"/>
      <c r="RS73" s="279"/>
      <c r="RT73" s="279"/>
      <c r="RU73" s="279"/>
      <c r="RV73" s="279"/>
      <c r="RW73" s="279"/>
      <c r="RX73" s="279"/>
      <c r="RY73" s="279"/>
      <c r="RZ73" s="279"/>
      <c r="SA73" s="279"/>
      <c r="SB73" s="279"/>
      <c r="SC73" s="279"/>
      <c r="SD73" s="279"/>
      <c r="SE73" s="279"/>
      <c r="SF73" s="279"/>
      <c r="SG73" s="279"/>
      <c r="SH73" s="279"/>
      <c r="SI73" s="279"/>
      <c r="SJ73" s="279"/>
      <c r="SK73" s="279"/>
      <c r="SL73" s="279"/>
      <c r="SM73" s="279"/>
      <c r="SN73" s="279"/>
      <c r="SO73" s="279"/>
      <c r="SP73" s="279"/>
      <c r="SQ73" s="279"/>
      <c r="SR73" s="279"/>
      <c r="SS73" s="279"/>
      <c r="ST73" s="279"/>
      <c r="SU73" s="279"/>
      <c r="SV73" s="279"/>
      <c r="SW73" s="279"/>
      <c r="SX73" s="279"/>
      <c r="SY73" s="279"/>
      <c r="SZ73" s="279"/>
      <c r="TA73" s="279"/>
      <c r="TB73" s="279"/>
      <c r="TC73" s="279"/>
      <c r="TD73" s="279"/>
      <c r="TE73" s="279"/>
      <c r="TF73" s="279"/>
      <c r="TG73" s="279"/>
      <c r="TH73" s="279"/>
      <c r="TI73" s="279"/>
      <c r="TJ73" s="279"/>
      <c r="TK73" s="279"/>
      <c r="TL73" s="279"/>
      <c r="TM73" s="279"/>
      <c r="TN73" s="279"/>
      <c r="TO73" s="279"/>
      <c r="TP73" s="279"/>
      <c r="TQ73" s="279"/>
      <c r="TR73" s="279"/>
      <c r="TS73" s="279"/>
      <c r="TT73" s="279"/>
      <c r="TU73" s="279"/>
      <c r="TV73" s="279"/>
      <c r="TW73" s="279"/>
      <c r="TX73" s="279"/>
      <c r="TY73" s="279"/>
      <c r="TZ73" s="279"/>
      <c r="UA73" s="279"/>
      <c r="UB73" s="279"/>
      <c r="UC73" s="279"/>
      <c r="UD73" s="279"/>
      <c r="UE73" s="279"/>
      <c r="UF73" s="279"/>
      <c r="UG73" s="279"/>
      <c r="UH73" s="279"/>
      <c r="UI73" s="279"/>
      <c r="UJ73" s="279"/>
      <c r="UK73" s="279"/>
      <c r="UL73" s="279"/>
      <c r="UM73" s="279"/>
      <c r="UN73" s="279"/>
      <c r="UO73" s="279"/>
      <c r="UP73" s="279"/>
      <c r="UQ73" s="279"/>
      <c r="UR73" s="279"/>
      <c r="US73" s="279"/>
      <c r="UT73" s="279"/>
      <c r="UU73" s="279"/>
      <c r="UV73" s="279"/>
      <c r="UW73" s="279"/>
      <c r="UX73" s="279"/>
      <c r="UY73" s="279"/>
      <c r="UZ73" s="279"/>
      <c r="VA73" s="279"/>
      <c r="VB73" s="279"/>
      <c r="VC73" s="279"/>
      <c r="VD73" s="279"/>
      <c r="VE73" s="279"/>
      <c r="VF73" s="279"/>
      <c r="VG73" s="279"/>
      <c r="VH73" s="279"/>
      <c r="VI73" s="279"/>
      <c r="VJ73" s="279"/>
      <c r="VK73" s="279"/>
      <c r="VL73" s="279"/>
      <c r="VM73" s="279"/>
      <c r="VN73" s="279"/>
      <c r="VO73" s="279"/>
      <c r="VP73" s="279"/>
      <c r="VQ73" s="279"/>
      <c r="VR73" s="279"/>
      <c r="VS73" s="279"/>
      <c r="VT73" s="279"/>
      <c r="VU73" s="279"/>
      <c r="VV73" s="279"/>
      <c r="VW73" s="279"/>
      <c r="VX73" s="279"/>
      <c r="VY73" s="279"/>
      <c r="VZ73" s="279"/>
      <c r="WA73" s="279"/>
      <c r="WB73" s="279"/>
      <c r="WC73" s="279"/>
      <c r="WD73" s="279"/>
      <c r="WE73" s="279"/>
      <c r="WF73" s="279"/>
      <c r="WG73" s="279"/>
      <c r="WH73" s="279"/>
      <c r="WI73" s="279"/>
      <c r="WJ73" s="279"/>
      <c r="WK73" s="279"/>
      <c r="WL73" s="279"/>
      <c r="WM73" s="279"/>
      <c r="WN73" s="279"/>
      <c r="WO73" s="279"/>
      <c r="WP73" s="279"/>
      <c r="WQ73" s="279"/>
      <c r="WR73" s="279"/>
      <c r="WS73" s="279"/>
      <c r="WT73" s="279"/>
      <c r="WU73" s="279"/>
      <c r="WV73" s="279"/>
      <c r="WW73" s="279"/>
      <c r="WX73" s="279"/>
      <c r="WY73" s="279"/>
      <c r="WZ73" s="279"/>
      <c r="XA73" s="279"/>
      <c r="XB73" s="279"/>
      <c r="XC73" s="279"/>
      <c r="XD73" s="279"/>
      <c r="XE73" s="279"/>
      <c r="XF73" s="279"/>
      <c r="XG73" s="279"/>
      <c r="XH73" s="279"/>
      <c r="XI73" s="279"/>
      <c r="XJ73" s="279"/>
      <c r="XK73" s="279"/>
      <c r="XL73" s="279"/>
      <c r="XM73" s="279"/>
      <c r="XN73" s="279"/>
      <c r="XO73" s="279"/>
      <c r="XP73" s="279"/>
      <c r="XQ73" s="279"/>
      <c r="XR73" s="279"/>
      <c r="XS73" s="279"/>
      <c r="XT73" s="279"/>
      <c r="XU73" s="279"/>
      <c r="XV73" s="279"/>
      <c r="XW73" s="279"/>
      <c r="XX73" s="279"/>
      <c r="XY73" s="279"/>
      <c r="XZ73" s="279"/>
      <c r="YA73" s="279"/>
      <c r="YB73" s="279"/>
      <c r="YC73" s="279"/>
      <c r="YD73" s="279"/>
      <c r="YE73" s="279"/>
      <c r="YF73" s="279"/>
      <c r="YG73" s="279"/>
      <c r="YH73" s="279"/>
      <c r="YI73" s="279"/>
      <c r="YJ73" s="279"/>
      <c r="YK73" s="279"/>
      <c r="YL73" s="279"/>
      <c r="YM73" s="279"/>
      <c r="YN73" s="279"/>
      <c r="YO73" s="279"/>
      <c r="YP73" s="279"/>
      <c r="YQ73" s="279"/>
      <c r="YR73" s="279"/>
      <c r="YS73" s="279"/>
      <c r="YT73" s="279"/>
      <c r="YU73" s="279"/>
      <c r="YV73" s="279"/>
      <c r="YW73" s="279"/>
      <c r="YX73" s="279"/>
      <c r="YY73" s="279"/>
      <c r="YZ73" s="279"/>
      <c r="ZA73" s="279"/>
      <c r="ZB73" s="279"/>
      <c r="ZC73" s="279"/>
      <c r="ZD73" s="279"/>
      <c r="ZE73" s="279"/>
      <c r="ZF73" s="279"/>
      <c r="ZG73" s="279"/>
      <c r="ZH73" s="279"/>
      <c r="ZI73" s="279"/>
      <c r="ZJ73" s="279"/>
      <c r="ZK73" s="279"/>
      <c r="ZL73" s="279"/>
      <c r="ZM73" s="279"/>
      <c r="ZN73" s="279"/>
      <c r="ZO73" s="279"/>
      <c r="ZP73" s="279"/>
      <c r="ZQ73" s="279"/>
      <c r="ZR73" s="279"/>
      <c r="ZS73" s="279"/>
      <c r="ZT73" s="279"/>
      <c r="ZU73" s="279"/>
      <c r="ZV73" s="279"/>
      <c r="ZW73" s="279"/>
      <c r="ZX73" s="279"/>
      <c r="ZY73" s="279"/>
      <c r="ZZ73" s="279"/>
      <c r="AAA73" s="279"/>
      <c r="AAB73" s="279"/>
      <c r="AAC73" s="279"/>
      <c r="AAD73" s="279"/>
      <c r="AAE73" s="279"/>
      <c r="AAF73" s="279"/>
      <c r="AAG73" s="279"/>
      <c r="AAH73" s="279"/>
      <c r="AAI73" s="279"/>
      <c r="AAJ73" s="279"/>
      <c r="AAK73" s="279"/>
      <c r="AAL73" s="279"/>
      <c r="AAM73" s="279"/>
      <c r="AAN73" s="279"/>
      <c r="AAO73" s="279"/>
      <c r="AAP73" s="279"/>
      <c r="AAQ73" s="279"/>
      <c r="AAR73" s="279"/>
      <c r="AAS73" s="279"/>
      <c r="AAT73" s="279"/>
      <c r="AAU73" s="279"/>
      <c r="AAV73" s="279"/>
      <c r="AAW73" s="279"/>
      <c r="AAX73" s="279"/>
      <c r="AAY73" s="279"/>
      <c r="AAZ73" s="279"/>
      <c r="ABA73" s="279"/>
      <c r="ABB73" s="279"/>
      <c r="ABC73" s="279"/>
      <c r="ABD73" s="279"/>
      <c r="ABE73" s="279"/>
      <c r="ABF73" s="279"/>
      <c r="ABG73" s="279"/>
      <c r="ABH73" s="279"/>
      <c r="ABI73" s="279"/>
      <c r="ABJ73" s="279"/>
      <c r="ABK73" s="279"/>
      <c r="ABL73" s="279"/>
      <c r="ABM73" s="279"/>
      <c r="ABN73" s="279"/>
      <c r="ABO73" s="279"/>
      <c r="ABP73" s="279"/>
      <c r="ABQ73" s="279"/>
      <c r="ABR73" s="279"/>
      <c r="ABS73" s="279"/>
      <c r="ABT73" s="279"/>
      <c r="ABU73" s="279"/>
      <c r="ABV73" s="279"/>
      <c r="ABW73" s="279"/>
      <c r="ABX73" s="279"/>
      <c r="ABY73" s="279"/>
      <c r="ABZ73" s="279"/>
      <c r="ACA73" s="279"/>
      <c r="ACB73" s="279"/>
      <c r="ACC73" s="279"/>
      <c r="ACD73" s="279"/>
      <c r="ACE73" s="279"/>
      <c r="ACF73" s="279"/>
      <c r="ACG73" s="279"/>
      <c r="ACH73" s="279"/>
      <c r="ACI73" s="279"/>
      <c r="ACJ73" s="279"/>
      <c r="ACK73" s="279"/>
      <c r="ACL73" s="279"/>
      <c r="ACM73" s="279"/>
      <c r="ACN73" s="279"/>
      <c r="ACO73" s="279"/>
      <c r="ACP73" s="279"/>
      <c r="ACQ73" s="279"/>
      <c r="ACR73" s="279"/>
      <c r="ACS73" s="279"/>
      <c r="ACT73" s="279"/>
      <c r="ACU73" s="279"/>
      <c r="ACV73" s="279"/>
      <c r="ACW73" s="279"/>
      <c r="ACX73" s="279"/>
      <c r="ACY73" s="279"/>
      <c r="ACZ73" s="279"/>
      <c r="ADA73" s="279"/>
      <c r="ADB73" s="279"/>
      <c r="ADC73" s="279"/>
      <c r="ADD73" s="279"/>
      <c r="ADE73" s="279"/>
      <c r="ADF73" s="279"/>
      <c r="ADG73" s="279"/>
      <c r="ADH73" s="279"/>
      <c r="ADI73" s="279"/>
      <c r="ADJ73" s="279"/>
      <c r="ADK73" s="279"/>
      <c r="ADL73" s="279"/>
      <c r="ADM73" s="279"/>
      <c r="ADN73" s="279"/>
      <c r="ADO73" s="279"/>
      <c r="ADP73" s="279"/>
      <c r="ADQ73" s="279"/>
      <c r="ADR73" s="279"/>
      <c r="ADS73" s="279"/>
      <c r="ADT73" s="279"/>
      <c r="ADU73" s="279"/>
      <c r="ADV73" s="279"/>
      <c r="ADW73" s="279"/>
      <c r="ADX73" s="279"/>
      <c r="ADY73" s="279"/>
      <c r="ADZ73" s="279"/>
      <c r="AEA73" s="279"/>
      <c r="AEB73" s="279"/>
      <c r="AEC73" s="279"/>
      <c r="AED73" s="279"/>
      <c r="AEE73" s="279"/>
      <c r="AEF73" s="279"/>
      <c r="AEG73" s="279"/>
      <c r="AEH73" s="279"/>
      <c r="AEI73" s="279"/>
      <c r="AEJ73" s="279"/>
      <c r="AEK73" s="279"/>
      <c r="AEL73" s="279"/>
      <c r="AEM73" s="279"/>
      <c r="AEN73" s="279"/>
      <c r="AEO73" s="279"/>
      <c r="AEP73" s="279"/>
      <c r="AEQ73" s="279"/>
      <c r="AER73" s="279"/>
      <c r="AES73" s="279"/>
      <c r="AET73" s="279"/>
      <c r="AEU73" s="279"/>
      <c r="AEV73" s="279"/>
      <c r="AEW73" s="279"/>
      <c r="AEX73" s="279"/>
      <c r="AEY73" s="279"/>
      <c r="AEZ73" s="279"/>
      <c r="AFA73" s="279"/>
      <c r="AFB73" s="279"/>
      <c r="AFC73" s="279"/>
      <c r="AFD73" s="279"/>
      <c r="AFE73" s="279"/>
      <c r="AFF73" s="279"/>
      <c r="AFG73" s="279"/>
      <c r="AFH73" s="279"/>
      <c r="AFI73" s="279"/>
      <c r="AFJ73" s="279"/>
      <c r="AFK73" s="279"/>
      <c r="AFL73" s="279"/>
      <c r="AFM73" s="279"/>
      <c r="AFN73" s="279"/>
      <c r="AFO73" s="279"/>
      <c r="AFP73" s="279"/>
      <c r="AFQ73" s="279"/>
      <c r="AFR73" s="279"/>
      <c r="AFS73" s="279"/>
      <c r="AFT73" s="279"/>
      <c r="AFU73" s="279"/>
      <c r="AFV73" s="279"/>
      <c r="AFW73" s="279"/>
      <c r="AFX73" s="279"/>
      <c r="AFY73" s="279"/>
      <c r="AFZ73" s="279"/>
      <c r="AGA73" s="279"/>
      <c r="AGB73" s="279"/>
      <c r="AGC73" s="279"/>
      <c r="AGD73" s="279"/>
      <c r="AGE73" s="279"/>
      <c r="AGF73" s="279"/>
      <c r="AGG73" s="279"/>
      <c r="AGH73" s="279"/>
      <c r="AGI73" s="279"/>
      <c r="AGJ73" s="279"/>
      <c r="AGK73" s="279"/>
      <c r="AGL73" s="279"/>
      <c r="AGM73" s="279"/>
      <c r="AGN73" s="279"/>
      <c r="AGO73" s="279"/>
      <c r="AGP73" s="279"/>
      <c r="AGQ73" s="279"/>
      <c r="AGR73" s="279"/>
      <c r="AGS73" s="279"/>
      <c r="AGT73" s="279"/>
      <c r="AGU73" s="279"/>
      <c r="AGV73" s="279"/>
      <c r="AGW73" s="279"/>
      <c r="AGX73" s="279"/>
      <c r="AGY73" s="279"/>
      <c r="AGZ73" s="279"/>
      <c r="AHA73" s="279"/>
      <c r="AHB73" s="279"/>
      <c r="AHC73" s="279"/>
      <c r="AHD73" s="279"/>
      <c r="AHE73" s="279"/>
      <c r="AHF73" s="279"/>
      <c r="AHG73" s="279"/>
      <c r="AHH73" s="279"/>
      <c r="AHI73" s="279"/>
      <c r="AHJ73" s="279"/>
      <c r="AHK73" s="279"/>
      <c r="AHL73" s="279"/>
      <c r="AHM73" s="279"/>
      <c r="AHN73" s="279"/>
      <c r="AHO73" s="279"/>
      <c r="AHP73" s="279"/>
      <c r="AHQ73" s="279"/>
      <c r="AHR73" s="279"/>
      <c r="AHS73" s="279"/>
      <c r="AHT73" s="279"/>
      <c r="AHU73" s="279"/>
      <c r="AHV73" s="279"/>
      <c r="AHW73" s="279"/>
      <c r="AHX73" s="279"/>
      <c r="AHY73" s="279"/>
      <c r="AHZ73" s="279"/>
      <c r="AIA73" s="279"/>
      <c r="AIB73" s="279"/>
      <c r="AIC73" s="279"/>
      <c r="AID73" s="279"/>
      <c r="AIE73" s="279"/>
      <c r="AIF73" s="279"/>
      <c r="AIG73" s="279"/>
      <c r="AIH73" s="279"/>
      <c r="AII73" s="279"/>
      <c r="AIJ73" s="279"/>
      <c r="AIK73" s="279"/>
      <c r="AIL73" s="279"/>
      <c r="AIM73" s="279"/>
      <c r="AIN73" s="279"/>
      <c r="AIO73" s="279"/>
      <c r="AIP73" s="279"/>
      <c r="AIQ73" s="279"/>
      <c r="AIR73" s="279"/>
      <c r="AIS73" s="279"/>
      <c r="AIT73" s="279"/>
      <c r="AIU73" s="279"/>
      <c r="AIV73" s="279"/>
      <c r="AIW73" s="279"/>
      <c r="AIX73" s="279"/>
      <c r="AIY73" s="279"/>
      <c r="AIZ73" s="279"/>
      <c r="AJA73" s="279"/>
      <c r="AJB73" s="279"/>
      <c r="AJC73" s="279"/>
      <c r="AJD73" s="279"/>
      <c r="AJE73" s="279"/>
      <c r="AJF73" s="279"/>
      <c r="AJG73" s="279"/>
      <c r="AJH73" s="279"/>
      <c r="AJI73" s="279"/>
      <c r="AJJ73" s="279"/>
      <c r="AJK73" s="279"/>
      <c r="AJL73" s="279"/>
      <c r="AJM73" s="279"/>
      <c r="AJN73" s="279"/>
      <c r="AJO73" s="279"/>
      <c r="AJP73" s="279"/>
      <c r="AJQ73" s="279"/>
      <c r="AJR73" s="279"/>
      <c r="AJS73" s="279"/>
      <c r="AJT73" s="279"/>
      <c r="AJU73" s="279"/>
      <c r="AJV73" s="279"/>
      <c r="AJW73" s="279"/>
      <c r="AJX73" s="279"/>
      <c r="AJY73" s="279"/>
      <c r="AJZ73" s="279"/>
      <c r="AKA73" s="279"/>
      <c r="AKB73" s="279"/>
      <c r="AKC73" s="279"/>
      <c r="AKD73" s="279"/>
      <c r="AKE73" s="279"/>
      <c r="AKF73" s="279"/>
      <c r="AKG73" s="279"/>
      <c r="AKH73" s="279"/>
      <c r="AKI73" s="279"/>
      <c r="AKJ73" s="279"/>
      <c r="AKK73" s="279"/>
      <c r="AKL73" s="279"/>
      <c r="AKM73" s="279"/>
      <c r="AKN73" s="279"/>
      <c r="AKO73" s="279"/>
      <c r="AKP73" s="279"/>
      <c r="AKQ73" s="279"/>
      <c r="AKR73" s="279"/>
      <c r="AKS73" s="279"/>
      <c r="AKT73" s="279"/>
      <c r="AKU73" s="279"/>
      <c r="AKV73" s="279"/>
      <c r="AKW73" s="279"/>
      <c r="AKX73" s="279"/>
      <c r="AKY73" s="279"/>
      <c r="AKZ73" s="279"/>
      <c r="ALA73" s="279"/>
      <c r="ALB73" s="279"/>
      <c r="ALC73" s="279"/>
      <c r="ALD73" s="279"/>
      <c r="ALE73" s="279"/>
      <c r="ALF73" s="279"/>
      <c r="ALG73" s="279"/>
      <c r="ALH73" s="279"/>
      <c r="ALI73" s="279"/>
      <c r="ALJ73" s="279"/>
      <c r="ALK73" s="279"/>
      <c r="ALL73" s="279"/>
      <c r="ALM73" s="279"/>
      <c r="ALN73" s="279"/>
      <c r="ALO73" s="279"/>
      <c r="ALP73" s="279"/>
      <c r="ALQ73" s="279"/>
      <c r="ALR73" s="279"/>
      <c r="ALS73" s="279"/>
      <c r="ALT73" s="279"/>
      <c r="ALU73" s="279"/>
      <c r="ALV73" s="279"/>
      <c r="ALW73" s="279"/>
    </row>
    <row r="74" spans="1:1011" customFormat="1" ht="14.25" customHeight="1">
      <c r="A74" s="345">
        <v>70</v>
      </c>
      <c r="B74" s="316" t="s">
        <v>766</v>
      </c>
      <c r="C74" s="315" t="s">
        <v>733</v>
      </c>
      <c r="D74" s="273">
        <v>252.94</v>
      </c>
      <c r="E74" s="327">
        <v>252940</v>
      </c>
      <c r="F74" s="327"/>
      <c r="G74" s="399">
        <v>5</v>
      </c>
      <c r="H74" s="399"/>
      <c r="I74" s="399">
        <v>1930</v>
      </c>
      <c r="J74" s="399">
        <v>4</v>
      </c>
      <c r="K74" s="400" t="s">
        <v>697</v>
      </c>
      <c r="L74" s="400" t="s">
        <v>374</v>
      </c>
      <c r="M74" s="400" t="s">
        <v>381</v>
      </c>
      <c r="N74" s="401" t="s">
        <v>376</v>
      </c>
      <c r="O74" s="401" t="s">
        <v>376</v>
      </c>
      <c r="P74" s="401" t="s">
        <v>718</v>
      </c>
      <c r="Q74" s="401" t="s">
        <v>378</v>
      </c>
      <c r="R74" s="401" t="s">
        <v>376</v>
      </c>
      <c r="S74" s="401" t="s">
        <v>376</v>
      </c>
      <c r="T74" s="401" t="s">
        <v>376</v>
      </c>
      <c r="U74" s="401" t="s">
        <v>376</v>
      </c>
      <c r="V74" s="401" t="s">
        <v>376</v>
      </c>
      <c r="W74" s="401" t="s">
        <v>376</v>
      </c>
      <c r="X74" s="398" t="s">
        <v>376</v>
      </c>
      <c r="Y74" s="398" t="s">
        <v>378</v>
      </c>
      <c r="Z74" s="398" t="s">
        <v>1184</v>
      </c>
      <c r="AA74" s="398" t="s">
        <v>376</v>
      </c>
      <c r="AB74" s="398" t="s">
        <v>765</v>
      </c>
      <c r="AC74" s="398" t="s">
        <v>765</v>
      </c>
      <c r="AD74" s="398"/>
      <c r="AE74" s="402"/>
      <c r="AF74" s="397"/>
      <c r="AG74" s="398"/>
      <c r="AH74" s="305">
        <v>159.35</v>
      </c>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279"/>
      <c r="IB74" s="279"/>
      <c r="IC74" s="279"/>
      <c r="ID74" s="279"/>
      <c r="IE74" s="279"/>
      <c r="IF74" s="279"/>
      <c r="IG74" s="279"/>
      <c r="IH74" s="279"/>
      <c r="II74" s="279"/>
      <c r="IJ74" s="279"/>
      <c r="IK74" s="279"/>
      <c r="IL74" s="279"/>
      <c r="IM74" s="279"/>
      <c r="IN74" s="279"/>
      <c r="IO74" s="279"/>
      <c r="IP74" s="279"/>
      <c r="IQ74" s="279"/>
      <c r="IR74" s="279"/>
      <c r="IS74" s="279"/>
      <c r="IT74" s="279"/>
      <c r="IU74" s="279"/>
      <c r="IV74" s="279"/>
      <c r="IW74" s="279"/>
      <c r="IX74" s="279"/>
      <c r="IY74" s="279"/>
      <c r="IZ74" s="279"/>
      <c r="JA74" s="279"/>
      <c r="JB74" s="279"/>
      <c r="JC74" s="279"/>
      <c r="JD74" s="279"/>
      <c r="JE74" s="279"/>
      <c r="JF74" s="279"/>
      <c r="JG74" s="279"/>
      <c r="JH74" s="279"/>
      <c r="JI74" s="279"/>
      <c r="JJ74" s="279"/>
      <c r="JK74" s="279"/>
      <c r="JL74" s="279"/>
      <c r="JM74" s="279"/>
      <c r="JN74" s="279"/>
      <c r="JO74" s="279"/>
      <c r="JP74" s="279"/>
      <c r="JQ74" s="279"/>
      <c r="JR74" s="279"/>
      <c r="JS74" s="279"/>
      <c r="JT74" s="279"/>
      <c r="JU74" s="279"/>
      <c r="JV74" s="279"/>
      <c r="JW74" s="279"/>
      <c r="JX74" s="279"/>
      <c r="JY74" s="279"/>
      <c r="JZ74" s="279"/>
      <c r="KA74" s="279"/>
      <c r="KB74" s="279"/>
      <c r="KC74" s="279"/>
      <c r="KD74" s="279"/>
      <c r="KE74" s="279"/>
      <c r="KF74" s="279"/>
      <c r="KG74" s="279"/>
      <c r="KH74" s="279"/>
      <c r="KI74" s="279"/>
      <c r="KJ74" s="279"/>
      <c r="KK74" s="279"/>
      <c r="KL74" s="279"/>
      <c r="KM74" s="279"/>
      <c r="KN74" s="279"/>
      <c r="KO74" s="279"/>
      <c r="KP74" s="279"/>
      <c r="KQ74" s="279"/>
      <c r="KR74" s="279"/>
      <c r="KS74" s="279"/>
      <c r="KT74" s="279"/>
      <c r="KU74" s="279"/>
      <c r="KV74" s="279"/>
      <c r="KW74" s="279"/>
      <c r="KX74" s="279"/>
      <c r="KY74" s="279"/>
      <c r="KZ74" s="279"/>
      <c r="LA74" s="279"/>
      <c r="LB74" s="279"/>
      <c r="LC74" s="279"/>
      <c r="LD74" s="279"/>
      <c r="LE74" s="279"/>
      <c r="LF74" s="279"/>
      <c r="LG74" s="279"/>
      <c r="LH74" s="279"/>
      <c r="LI74" s="279"/>
      <c r="LJ74" s="279"/>
      <c r="LK74" s="279"/>
      <c r="LL74" s="279"/>
      <c r="LM74" s="279"/>
      <c r="LN74" s="279"/>
      <c r="LO74" s="279"/>
      <c r="LP74" s="279"/>
      <c r="LQ74" s="279"/>
      <c r="LR74" s="279"/>
      <c r="LS74" s="279"/>
      <c r="LT74" s="279"/>
      <c r="LU74" s="279"/>
      <c r="LV74" s="279"/>
      <c r="LW74" s="279"/>
      <c r="LX74" s="279"/>
      <c r="LY74" s="279"/>
      <c r="LZ74" s="279"/>
      <c r="MA74" s="279"/>
      <c r="MB74" s="279"/>
      <c r="MC74" s="279"/>
      <c r="MD74" s="279"/>
      <c r="ME74" s="279"/>
      <c r="MF74" s="279"/>
      <c r="MG74" s="279"/>
      <c r="MH74" s="279"/>
      <c r="MI74" s="279"/>
      <c r="MJ74" s="279"/>
      <c r="MK74" s="279"/>
      <c r="ML74" s="279"/>
      <c r="MM74" s="279"/>
      <c r="MN74" s="279"/>
      <c r="MO74" s="279"/>
      <c r="MP74" s="279"/>
      <c r="MQ74" s="279"/>
      <c r="MR74" s="279"/>
      <c r="MS74" s="279"/>
      <c r="MT74" s="279"/>
      <c r="MU74" s="279"/>
      <c r="MV74" s="279"/>
      <c r="MW74" s="279"/>
      <c r="MX74" s="279"/>
      <c r="MY74" s="279"/>
      <c r="MZ74" s="279"/>
      <c r="NA74" s="279"/>
      <c r="NB74" s="279"/>
      <c r="NC74" s="279"/>
      <c r="ND74" s="279"/>
      <c r="NE74" s="279"/>
      <c r="NF74" s="279"/>
      <c r="NG74" s="279"/>
      <c r="NH74" s="279"/>
      <c r="NI74" s="279"/>
      <c r="NJ74" s="279"/>
      <c r="NK74" s="279"/>
      <c r="NL74" s="279"/>
      <c r="NM74" s="279"/>
      <c r="NN74" s="279"/>
      <c r="NO74" s="279"/>
      <c r="NP74" s="279"/>
      <c r="NQ74" s="279"/>
      <c r="NR74" s="279"/>
      <c r="NS74" s="279"/>
      <c r="NT74" s="279"/>
      <c r="NU74" s="279"/>
      <c r="NV74" s="279"/>
      <c r="NW74" s="279"/>
      <c r="NX74" s="279"/>
      <c r="NY74" s="279"/>
      <c r="NZ74" s="279"/>
      <c r="OA74" s="279"/>
      <c r="OB74" s="279"/>
      <c r="OC74" s="279"/>
      <c r="OD74" s="279"/>
      <c r="OE74" s="279"/>
      <c r="OF74" s="279"/>
      <c r="OG74" s="279"/>
      <c r="OH74" s="279"/>
      <c r="OI74" s="279"/>
      <c r="OJ74" s="279"/>
      <c r="OK74" s="279"/>
      <c r="OL74" s="279"/>
      <c r="OM74" s="279"/>
      <c r="ON74" s="279"/>
      <c r="OO74" s="279"/>
      <c r="OP74" s="279"/>
      <c r="OQ74" s="279"/>
      <c r="OR74" s="279"/>
      <c r="OS74" s="279"/>
      <c r="OT74" s="279"/>
      <c r="OU74" s="279"/>
      <c r="OV74" s="279"/>
      <c r="OW74" s="279"/>
      <c r="OX74" s="279"/>
      <c r="OY74" s="279"/>
      <c r="OZ74" s="279"/>
      <c r="PA74" s="279"/>
      <c r="PB74" s="279"/>
      <c r="PC74" s="279"/>
      <c r="PD74" s="279"/>
      <c r="PE74" s="279"/>
      <c r="PF74" s="279"/>
      <c r="PG74" s="279"/>
      <c r="PH74" s="279"/>
      <c r="PI74" s="279"/>
      <c r="PJ74" s="279"/>
      <c r="PK74" s="279"/>
      <c r="PL74" s="279"/>
      <c r="PM74" s="279"/>
      <c r="PN74" s="279"/>
      <c r="PO74" s="279"/>
      <c r="PP74" s="279"/>
      <c r="PQ74" s="279"/>
      <c r="PR74" s="279"/>
      <c r="PS74" s="279"/>
      <c r="PT74" s="279"/>
      <c r="PU74" s="279"/>
      <c r="PV74" s="279"/>
      <c r="PW74" s="279"/>
      <c r="PX74" s="279"/>
      <c r="PY74" s="279"/>
      <c r="PZ74" s="279"/>
      <c r="QA74" s="279"/>
      <c r="QB74" s="279"/>
      <c r="QC74" s="279"/>
      <c r="QD74" s="279"/>
      <c r="QE74" s="279"/>
      <c r="QF74" s="279"/>
      <c r="QG74" s="279"/>
      <c r="QH74" s="279"/>
      <c r="QI74" s="279"/>
      <c r="QJ74" s="279"/>
      <c r="QK74" s="279"/>
      <c r="QL74" s="279"/>
      <c r="QM74" s="279"/>
      <c r="QN74" s="279"/>
      <c r="QO74" s="279"/>
      <c r="QP74" s="279"/>
      <c r="QQ74" s="279"/>
      <c r="QR74" s="279"/>
      <c r="QS74" s="279"/>
      <c r="QT74" s="279"/>
      <c r="QU74" s="279"/>
      <c r="QV74" s="279"/>
      <c r="QW74" s="279"/>
      <c r="QX74" s="279"/>
      <c r="QY74" s="279"/>
      <c r="QZ74" s="279"/>
      <c r="RA74" s="279"/>
      <c r="RB74" s="279"/>
      <c r="RC74" s="279"/>
      <c r="RD74" s="279"/>
      <c r="RE74" s="279"/>
      <c r="RF74" s="279"/>
      <c r="RG74" s="279"/>
      <c r="RH74" s="279"/>
      <c r="RI74" s="279"/>
      <c r="RJ74" s="279"/>
      <c r="RK74" s="279"/>
      <c r="RL74" s="279"/>
      <c r="RM74" s="279"/>
      <c r="RN74" s="279"/>
      <c r="RO74" s="279"/>
      <c r="RP74" s="279"/>
      <c r="RQ74" s="279"/>
      <c r="RR74" s="279"/>
      <c r="RS74" s="279"/>
      <c r="RT74" s="279"/>
      <c r="RU74" s="279"/>
      <c r="RV74" s="279"/>
      <c r="RW74" s="279"/>
      <c r="RX74" s="279"/>
      <c r="RY74" s="279"/>
      <c r="RZ74" s="279"/>
      <c r="SA74" s="279"/>
      <c r="SB74" s="279"/>
      <c r="SC74" s="279"/>
      <c r="SD74" s="279"/>
      <c r="SE74" s="279"/>
      <c r="SF74" s="279"/>
      <c r="SG74" s="279"/>
      <c r="SH74" s="279"/>
      <c r="SI74" s="279"/>
      <c r="SJ74" s="279"/>
      <c r="SK74" s="279"/>
      <c r="SL74" s="279"/>
      <c r="SM74" s="279"/>
      <c r="SN74" s="279"/>
      <c r="SO74" s="279"/>
      <c r="SP74" s="279"/>
      <c r="SQ74" s="279"/>
      <c r="SR74" s="279"/>
      <c r="SS74" s="279"/>
      <c r="ST74" s="279"/>
      <c r="SU74" s="279"/>
      <c r="SV74" s="279"/>
      <c r="SW74" s="279"/>
      <c r="SX74" s="279"/>
      <c r="SY74" s="279"/>
      <c r="SZ74" s="279"/>
      <c r="TA74" s="279"/>
      <c r="TB74" s="279"/>
      <c r="TC74" s="279"/>
      <c r="TD74" s="279"/>
      <c r="TE74" s="279"/>
      <c r="TF74" s="279"/>
      <c r="TG74" s="279"/>
      <c r="TH74" s="279"/>
      <c r="TI74" s="279"/>
      <c r="TJ74" s="279"/>
      <c r="TK74" s="279"/>
      <c r="TL74" s="279"/>
      <c r="TM74" s="279"/>
      <c r="TN74" s="279"/>
      <c r="TO74" s="279"/>
      <c r="TP74" s="279"/>
      <c r="TQ74" s="279"/>
      <c r="TR74" s="279"/>
      <c r="TS74" s="279"/>
      <c r="TT74" s="279"/>
      <c r="TU74" s="279"/>
      <c r="TV74" s="279"/>
      <c r="TW74" s="279"/>
      <c r="TX74" s="279"/>
      <c r="TY74" s="279"/>
      <c r="TZ74" s="279"/>
      <c r="UA74" s="279"/>
      <c r="UB74" s="279"/>
      <c r="UC74" s="279"/>
      <c r="UD74" s="279"/>
      <c r="UE74" s="279"/>
      <c r="UF74" s="279"/>
      <c r="UG74" s="279"/>
      <c r="UH74" s="279"/>
      <c r="UI74" s="279"/>
      <c r="UJ74" s="279"/>
      <c r="UK74" s="279"/>
      <c r="UL74" s="279"/>
      <c r="UM74" s="279"/>
      <c r="UN74" s="279"/>
      <c r="UO74" s="279"/>
      <c r="UP74" s="279"/>
      <c r="UQ74" s="279"/>
      <c r="UR74" s="279"/>
      <c r="US74" s="279"/>
      <c r="UT74" s="279"/>
      <c r="UU74" s="279"/>
      <c r="UV74" s="279"/>
      <c r="UW74" s="279"/>
      <c r="UX74" s="279"/>
      <c r="UY74" s="279"/>
      <c r="UZ74" s="279"/>
      <c r="VA74" s="279"/>
      <c r="VB74" s="279"/>
      <c r="VC74" s="279"/>
      <c r="VD74" s="279"/>
      <c r="VE74" s="279"/>
      <c r="VF74" s="279"/>
      <c r="VG74" s="279"/>
      <c r="VH74" s="279"/>
      <c r="VI74" s="279"/>
      <c r="VJ74" s="279"/>
      <c r="VK74" s="279"/>
      <c r="VL74" s="279"/>
      <c r="VM74" s="279"/>
      <c r="VN74" s="279"/>
      <c r="VO74" s="279"/>
      <c r="VP74" s="279"/>
      <c r="VQ74" s="279"/>
      <c r="VR74" s="279"/>
      <c r="VS74" s="279"/>
      <c r="VT74" s="279"/>
      <c r="VU74" s="279"/>
      <c r="VV74" s="279"/>
      <c r="VW74" s="279"/>
      <c r="VX74" s="279"/>
      <c r="VY74" s="279"/>
      <c r="VZ74" s="279"/>
      <c r="WA74" s="279"/>
      <c r="WB74" s="279"/>
      <c r="WC74" s="279"/>
      <c r="WD74" s="279"/>
      <c r="WE74" s="279"/>
      <c r="WF74" s="279"/>
      <c r="WG74" s="279"/>
      <c r="WH74" s="279"/>
      <c r="WI74" s="279"/>
      <c r="WJ74" s="279"/>
      <c r="WK74" s="279"/>
      <c r="WL74" s="279"/>
      <c r="WM74" s="279"/>
      <c r="WN74" s="279"/>
      <c r="WO74" s="279"/>
      <c r="WP74" s="279"/>
      <c r="WQ74" s="279"/>
      <c r="WR74" s="279"/>
      <c r="WS74" s="279"/>
      <c r="WT74" s="279"/>
      <c r="WU74" s="279"/>
      <c r="WV74" s="279"/>
      <c r="WW74" s="279"/>
      <c r="WX74" s="279"/>
      <c r="WY74" s="279"/>
      <c r="WZ74" s="279"/>
      <c r="XA74" s="279"/>
      <c r="XB74" s="279"/>
      <c r="XC74" s="279"/>
      <c r="XD74" s="279"/>
      <c r="XE74" s="279"/>
      <c r="XF74" s="279"/>
      <c r="XG74" s="279"/>
      <c r="XH74" s="279"/>
      <c r="XI74" s="279"/>
      <c r="XJ74" s="279"/>
      <c r="XK74" s="279"/>
      <c r="XL74" s="279"/>
      <c r="XM74" s="279"/>
      <c r="XN74" s="279"/>
      <c r="XO74" s="279"/>
      <c r="XP74" s="279"/>
      <c r="XQ74" s="279"/>
      <c r="XR74" s="279"/>
      <c r="XS74" s="279"/>
      <c r="XT74" s="279"/>
      <c r="XU74" s="279"/>
      <c r="XV74" s="279"/>
      <c r="XW74" s="279"/>
      <c r="XX74" s="279"/>
      <c r="XY74" s="279"/>
      <c r="XZ74" s="279"/>
      <c r="YA74" s="279"/>
      <c r="YB74" s="279"/>
      <c r="YC74" s="279"/>
      <c r="YD74" s="279"/>
      <c r="YE74" s="279"/>
      <c r="YF74" s="279"/>
      <c r="YG74" s="279"/>
      <c r="YH74" s="279"/>
      <c r="YI74" s="279"/>
      <c r="YJ74" s="279"/>
      <c r="YK74" s="279"/>
      <c r="YL74" s="279"/>
      <c r="YM74" s="279"/>
      <c r="YN74" s="279"/>
      <c r="YO74" s="279"/>
      <c r="YP74" s="279"/>
      <c r="YQ74" s="279"/>
      <c r="YR74" s="279"/>
      <c r="YS74" s="279"/>
      <c r="YT74" s="279"/>
      <c r="YU74" s="279"/>
      <c r="YV74" s="279"/>
      <c r="YW74" s="279"/>
      <c r="YX74" s="279"/>
      <c r="YY74" s="279"/>
      <c r="YZ74" s="279"/>
      <c r="ZA74" s="279"/>
      <c r="ZB74" s="279"/>
      <c r="ZC74" s="279"/>
      <c r="ZD74" s="279"/>
      <c r="ZE74" s="279"/>
      <c r="ZF74" s="279"/>
      <c r="ZG74" s="279"/>
      <c r="ZH74" s="279"/>
      <c r="ZI74" s="279"/>
      <c r="ZJ74" s="279"/>
      <c r="ZK74" s="279"/>
      <c r="ZL74" s="279"/>
      <c r="ZM74" s="279"/>
      <c r="ZN74" s="279"/>
      <c r="ZO74" s="279"/>
      <c r="ZP74" s="279"/>
      <c r="ZQ74" s="279"/>
      <c r="ZR74" s="279"/>
      <c r="ZS74" s="279"/>
      <c r="ZT74" s="279"/>
      <c r="ZU74" s="279"/>
      <c r="ZV74" s="279"/>
      <c r="ZW74" s="279"/>
      <c r="ZX74" s="279"/>
      <c r="ZY74" s="279"/>
      <c r="ZZ74" s="279"/>
      <c r="AAA74" s="279"/>
      <c r="AAB74" s="279"/>
      <c r="AAC74" s="279"/>
      <c r="AAD74" s="279"/>
      <c r="AAE74" s="279"/>
      <c r="AAF74" s="279"/>
      <c r="AAG74" s="279"/>
      <c r="AAH74" s="279"/>
      <c r="AAI74" s="279"/>
      <c r="AAJ74" s="279"/>
      <c r="AAK74" s="279"/>
      <c r="AAL74" s="279"/>
      <c r="AAM74" s="279"/>
      <c r="AAN74" s="279"/>
      <c r="AAO74" s="279"/>
      <c r="AAP74" s="279"/>
      <c r="AAQ74" s="279"/>
      <c r="AAR74" s="279"/>
      <c r="AAS74" s="279"/>
      <c r="AAT74" s="279"/>
      <c r="AAU74" s="279"/>
      <c r="AAV74" s="279"/>
      <c r="AAW74" s="279"/>
      <c r="AAX74" s="279"/>
      <c r="AAY74" s="279"/>
      <c r="AAZ74" s="279"/>
      <c r="ABA74" s="279"/>
      <c r="ABB74" s="279"/>
      <c r="ABC74" s="279"/>
      <c r="ABD74" s="279"/>
      <c r="ABE74" s="279"/>
      <c r="ABF74" s="279"/>
      <c r="ABG74" s="279"/>
      <c r="ABH74" s="279"/>
      <c r="ABI74" s="279"/>
      <c r="ABJ74" s="279"/>
      <c r="ABK74" s="279"/>
      <c r="ABL74" s="279"/>
      <c r="ABM74" s="279"/>
      <c r="ABN74" s="279"/>
      <c r="ABO74" s="279"/>
      <c r="ABP74" s="279"/>
      <c r="ABQ74" s="279"/>
      <c r="ABR74" s="279"/>
      <c r="ABS74" s="279"/>
      <c r="ABT74" s="279"/>
      <c r="ABU74" s="279"/>
      <c r="ABV74" s="279"/>
      <c r="ABW74" s="279"/>
      <c r="ABX74" s="279"/>
      <c r="ABY74" s="279"/>
      <c r="ABZ74" s="279"/>
      <c r="ACA74" s="279"/>
      <c r="ACB74" s="279"/>
      <c r="ACC74" s="279"/>
      <c r="ACD74" s="279"/>
      <c r="ACE74" s="279"/>
      <c r="ACF74" s="279"/>
      <c r="ACG74" s="279"/>
      <c r="ACH74" s="279"/>
      <c r="ACI74" s="279"/>
      <c r="ACJ74" s="279"/>
      <c r="ACK74" s="279"/>
      <c r="ACL74" s="279"/>
      <c r="ACM74" s="279"/>
      <c r="ACN74" s="279"/>
      <c r="ACO74" s="279"/>
      <c r="ACP74" s="279"/>
      <c r="ACQ74" s="279"/>
      <c r="ACR74" s="279"/>
      <c r="ACS74" s="279"/>
      <c r="ACT74" s="279"/>
      <c r="ACU74" s="279"/>
      <c r="ACV74" s="279"/>
      <c r="ACW74" s="279"/>
      <c r="ACX74" s="279"/>
      <c r="ACY74" s="279"/>
      <c r="ACZ74" s="279"/>
      <c r="ADA74" s="279"/>
      <c r="ADB74" s="279"/>
      <c r="ADC74" s="279"/>
      <c r="ADD74" s="279"/>
      <c r="ADE74" s="279"/>
      <c r="ADF74" s="279"/>
      <c r="ADG74" s="279"/>
      <c r="ADH74" s="279"/>
      <c r="ADI74" s="279"/>
      <c r="ADJ74" s="279"/>
      <c r="ADK74" s="279"/>
      <c r="ADL74" s="279"/>
      <c r="ADM74" s="279"/>
      <c r="ADN74" s="279"/>
      <c r="ADO74" s="279"/>
      <c r="ADP74" s="279"/>
      <c r="ADQ74" s="279"/>
      <c r="ADR74" s="279"/>
      <c r="ADS74" s="279"/>
      <c r="ADT74" s="279"/>
      <c r="ADU74" s="279"/>
      <c r="ADV74" s="279"/>
      <c r="ADW74" s="279"/>
      <c r="ADX74" s="279"/>
      <c r="ADY74" s="279"/>
      <c r="ADZ74" s="279"/>
      <c r="AEA74" s="279"/>
      <c r="AEB74" s="279"/>
      <c r="AEC74" s="279"/>
      <c r="AED74" s="279"/>
      <c r="AEE74" s="279"/>
      <c r="AEF74" s="279"/>
      <c r="AEG74" s="279"/>
      <c r="AEH74" s="279"/>
      <c r="AEI74" s="279"/>
      <c r="AEJ74" s="279"/>
      <c r="AEK74" s="279"/>
      <c r="AEL74" s="279"/>
      <c r="AEM74" s="279"/>
      <c r="AEN74" s="279"/>
      <c r="AEO74" s="279"/>
      <c r="AEP74" s="279"/>
      <c r="AEQ74" s="279"/>
      <c r="AER74" s="279"/>
      <c r="AES74" s="279"/>
      <c r="AET74" s="279"/>
      <c r="AEU74" s="279"/>
      <c r="AEV74" s="279"/>
      <c r="AEW74" s="279"/>
      <c r="AEX74" s="279"/>
      <c r="AEY74" s="279"/>
      <c r="AEZ74" s="279"/>
      <c r="AFA74" s="279"/>
      <c r="AFB74" s="279"/>
      <c r="AFC74" s="279"/>
      <c r="AFD74" s="279"/>
      <c r="AFE74" s="279"/>
      <c r="AFF74" s="279"/>
      <c r="AFG74" s="279"/>
      <c r="AFH74" s="279"/>
      <c r="AFI74" s="279"/>
      <c r="AFJ74" s="279"/>
      <c r="AFK74" s="279"/>
      <c r="AFL74" s="279"/>
      <c r="AFM74" s="279"/>
      <c r="AFN74" s="279"/>
      <c r="AFO74" s="279"/>
      <c r="AFP74" s="279"/>
      <c r="AFQ74" s="279"/>
      <c r="AFR74" s="279"/>
      <c r="AFS74" s="279"/>
      <c r="AFT74" s="279"/>
      <c r="AFU74" s="279"/>
      <c r="AFV74" s="279"/>
      <c r="AFW74" s="279"/>
      <c r="AFX74" s="279"/>
      <c r="AFY74" s="279"/>
      <c r="AFZ74" s="279"/>
      <c r="AGA74" s="279"/>
      <c r="AGB74" s="279"/>
      <c r="AGC74" s="279"/>
      <c r="AGD74" s="279"/>
      <c r="AGE74" s="279"/>
      <c r="AGF74" s="279"/>
      <c r="AGG74" s="279"/>
      <c r="AGH74" s="279"/>
      <c r="AGI74" s="279"/>
      <c r="AGJ74" s="279"/>
      <c r="AGK74" s="279"/>
      <c r="AGL74" s="279"/>
      <c r="AGM74" s="279"/>
      <c r="AGN74" s="279"/>
      <c r="AGO74" s="279"/>
      <c r="AGP74" s="279"/>
      <c r="AGQ74" s="279"/>
      <c r="AGR74" s="279"/>
      <c r="AGS74" s="279"/>
      <c r="AGT74" s="279"/>
      <c r="AGU74" s="279"/>
      <c r="AGV74" s="279"/>
      <c r="AGW74" s="279"/>
      <c r="AGX74" s="279"/>
      <c r="AGY74" s="279"/>
      <c r="AGZ74" s="279"/>
      <c r="AHA74" s="279"/>
      <c r="AHB74" s="279"/>
      <c r="AHC74" s="279"/>
      <c r="AHD74" s="279"/>
      <c r="AHE74" s="279"/>
      <c r="AHF74" s="279"/>
      <c r="AHG74" s="279"/>
      <c r="AHH74" s="279"/>
      <c r="AHI74" s="279"/>
      <c r="AHJ74" s="279"/>
      <c r="AHK74" s="279"/>
      <c r="AHL74" s="279"/>
      <c r="AHM74" s="279"/>
      <c r="AHN74" s="279"/>
      <c r="AHO74" s="279"/>
      <c r="AHP74" s="279"/>
      <c r="AHQ74" s="279"/>
      <c r="AHR74" s="279"/>
      <c r="AHS74" s="279"/>
      <c r="AHT74" s="279"/>
      <c r="AHU74" s="279"/>
      <c r="AHV74" s="279"/>
      <c r="AHW74" s="279"/>
      <c r="AHX74" s="279"/>
      <c r="AHY74" s="279"/>
      <c r="AHZ74" s="279"/>
      <c r="AIA74" s="279"/>
      <c r="AIB74" s="279"/>
      <c r="AIC74" s="279"/>
      <c r="AID74" s="279"/>
      <c r="AIE74" s="279"/>
      <c r="AIF74" s="279"/>
      <c r="AIG74" s="279"/>
      <c r="AIH74" s="279"/>
      <c r="AII74" s="279"/>
      <c r="AIJ74" s="279"/>
      <c r="AIK74" s="279"/>
      <c r="AIL74" s="279"/>
      <c r="AIM74" s="279"/>
      <c r="AIN74" s="279"/>
      <c r="AIO74" s="279"/>
      <c r="AIP74" s="279"/>
      <c r="AIQ74" s="279"/>
      <c r="AIR74" s="279"/>
      <c r="AIS74" s="279"/>
      <c r="AIT74" s="279"/>
      <c r="AIU74" s="279"/>
      <c r="AIV74" s="279"/>
      <c r="AIW74" s="279"/>
      <c r="AIX74" s="279"/>
      <c r="AIY74" s="279"/>
      <c r="AIZ74" s="279"/>
      <c r="AJA74" s="279"/>
      <c r="AJB74" s="279"/>
      <c r="AJC74" s="279"/>
      <c r="AJD74" s="279"/>
      <c r="AJE74" s="279"/>
      <c r="AJF74" s="279"/>
      <c r="AJG74" s="279"/>
      <c r="AJH74" s="279"/>
      <c r="AJI74" s="279"/>
      <c r="AJJ74" s="279"/>
      <c r="AJK74" s="279"/>
      <c r="AJL74" s="279"/>
      <c r="AJM74" s="279"/>
      <c r="AJN74" s="279"/>
      <c r="AJO74" s="279"/>
      <c r="AJP74" s="279"/>
      <c r="AJQ74" s="279"/>
      <c r="AJR74" s="279"/>
      <c r="AJS74" s="279"/>
      <c r="AJT74" s="279"/>
      <c r="AJU74" s="279"/>
      <c r="AJV74" s="279"/>
      <c r="AJW74" s="279"/>
      <c r="AJX74" s="279"/>
      <c r="AJY74" s="279"/>
      <c r="AJZ74" s="279"/>
      <c r="AKA74" s="279"/>
      <c r="AKB74" s="279"/>
      <c r="AKC74" s="279"/>
      <c r="AKD74" s="279"/>
      <c r="AKE74" s="279"/>
      <c r="AKF74" s="279"/>
      <c r="AKG74" s="279"/>
      <c r="AKH74" s="279"/>
      <c r="AKI74" s="279"/>
      <c r="AKJ74" s="279"/>
      <c r="AKK74" s="279"/>
      <c r="AKL74" s="279"/>
      <c r="AKM74" s="279"/>
      <c r="AKN74" s="279"/>
      <c r="AKO74" s="279"/>
      <c r="AKP74" s="279"/>
      <c r="AKQ74" s="279"/>
      <c r="AKR74" s="279"/>
      <c r="AKS74" s="279"/>
      <c r="AKT74" s="279"/>
      <c r="AKU74" s="279"/>
      <c r="AKV74" s="279"/>
      <c r="AKW74" s="279"/>
      <c r="AKX74" s="279"/>
      <c r="AKY74" s="279"/>
      <c r="AKZ74" s="279"/>
      <c r="ALA74" s="279"/>
      <c r="ALB74" s="279"/>
      <c r="ALC74" s="279"/>
      <c r="ALD74" s="279"/>
      <c r="ALE74" s="279"/>
      <c r="ALF74" s="279"/>
      <c r="ALG74" s="279"/>
      <c r="ALH74" s="279"/>
      <c r="ALI74" s="279"/>
      <c r="ALJ74" s="279"/>
      <c r="ALK74" s="279"/>
      <c r="ALL74" s="279"/>
      <c r="ALM74" s="279"/>
      <c r="ALN74" s="279"/>
      <c r="ALO74" s="279"/>
      <c r="ALP74" s="279"/>
      <c r="ALQ74" s="279"/>
      <c r="ALR74" s="279"/>
      <c r="ALS74" s="279"/>
      <c r="ALT74" s="279"/>
      <c r="ALU74" s="279"/>
      <c r="ALV74" s="279"/>
      <c r="ALW74" s="279"/>
    </row>
    <row r="75" spans="1:1011" customFormat="1" ht="14.25" customHeight="1">
      <c r="A75" s="345">
        <v>71</v>
      </c>
      <c r="B75" s="343" t="s">
        <v>764</v>
      </c>
      <c r="C75" s="315" t="s">
        <v>733</v>
      </c>
      <c r="D75" s="273">
        <v>223.36</v>
      </c>
      <c r="E75" s="327">
        <v>314499.06</v>
      </c>
      <c r="F75" s="327"/>
      <c r="G75" s="399">
        <v>4</v>
      </c>
      <c r="H75" s="399"/>
      <c r="I75" s="399">
        <v>1934</v>
      </c>
      <c r="J75" s="399">
        <v>4</v>
      </c>
      <c r="K75" s="400" t="s">
        <v>697</v>
      </c>
      <c r="L75" s="400" t="s">
        <v>374</v>
      </c>
      <c r="M75" s="400" t="s">
        <v>381</v>
      </c>
      <c r="N75" s="401" t="s">
        <v>376</v>
      </c>
      <c r="O75" s="401" t="s">
        <v>376</v>
      </c>
      <c r="P75" s="401" t="s">
        <v>718</v>
      </c>
      <c r="Q75" s="401" t="s">
        <v>378</v>
      </c>
      <c r="R75" s="401" t="s">
        <v>376</v>
      </c>
      <c r="S75" s="401" t="s">
        <v>376</v>
      </c>
      <c r="T75" s="401" t="s">
        <v>376</v>
      </c>
      <c r="U75" s="401" t="s">
        <v>376</v>
      </c>
      <c r="V75" s="401" t="s">
        <v>376</v>
      </c>
      <c r="W75" s="401" t="s">
        <v>376</v>
      </c>
      <c r="X75" s="398" t="s">
        <v>376</v>
      </c>
      <c r="Y75" s="398" t="s">
        <v>378</v>
      </c>
      <c r="Z75" s="398" t="s">
        <v>1184</v>
      </c>
      <c r="AA75" s="398" t="s">
        <v>376</v>
      </c>
      <c r="AB75" s="398" t="s">
        <v>763</v>
      </c>
      <c r="AC75" s="398" t="s">
        <v>763</v>
      </c>
      <c r="AD75" s="398"/>
      <c r="AE75" s="402"/>
      <c r="AF75" s="397"/>
      <c r="AG75" s="398"/>
      <c r="AH75" s="305">
        <v>198.13</v>
      </c>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279"/>
      <c r="IB75" s="279"/>
      <c r="IC75" s="279"/>
      <c r="ID75" s="279"/>
      <c r="IE75" s="279"/>
      <c r="IF75" s="279"/>
      <c r="IG75" s="279"/>
      <c r="IH75" s="279"/>
      <c r="II75" s="279"/>
      <c r="IJ75" s="279"/>
      <c r="IK75" s="279"/>
      <c r="IL75" s="279"/>
      <c r="IM75" s="279"/>
      <c r="IN75" s="279"/>
      <c r="IO75" s="279"/>
      <c r="IP75" s="279"/>
      <c r="IQ75" s="279"/>
      <c r="IR75" s="279"/>
      <c r="IS75" s="279"/>
      <c r="IT75" s="279"/>
      <c r="IU75" s="279"/>
      <c r="IV75" s="279"/>
      <c r="IW75" s="279"/>
      <c r="IX75" s="279"/>
      <c r="IY75" s="279"/>
      <c r="IZ75" s="279"/>
      <c r="JA75" s="279"/>
      <c r="JB75" s="279"/>
      <c r="JC75" s="279"/>
      <c r="JD75" s="279"/>
      <c r="JE75" s="279"/>
      <c r="JF75" s="279"/>
      <c r="JG75" s="279"/>
      <c r="JH75" s="279"/>
      <c r="JI75" s="279"/>
      <c r="JJ75" s="279"/>
      <c r="JK75" s="279"/>
      <c r="JL75" s="279"/>
      <c r="JM75" s="279"/>
      <c r="JN75" s="279"/>
      <c r="JO75" s="279"/>
      <c r="JP75" s="279"/>
      <c r="JQ75" s="279"/>
      <c r="JR75" s="279"/>
      <c r="JS75" s="279"/>
      <c r="JT75" s="279"/>
      <c r="JU75" s="279"/>
      <c r="JV75" s="279"/>
      <c r="JW75" s="279"/>
      <c r="JX75" s="279"/>
      <c r="JY75" s="279"/>
      <c r="JZ75" s="279"/>
      <c r="KA75" s="279"/>
      <c r="KB75" s="279"/>
      <c r="KC75" s="279"/>
      <c r="KD75" s="279"/>
      <c r="KE75" s="279"/>
      <c r="KF75" s="279"/>
      <c r="KG75" s="279"/>
      <c r="KH75" s="279"/>
      <c r="KI75" s="279"/>
      <c r="KJ75" s="279"/>
      <c r="KK75" s="279"/>
      <c r="KL75" s="279"/>
      <c r="KM75" s="279"/>
      <c r="KN75" s="279"/>
      <c r="KO75" s="279"/>
      <c r="KP75" s="279"/>
      <c r="KQ75" s="279"/>
      <c r="KR75" s="279"/>
      <c r="KS75" s="279"/>
      <c r="KT75" s="279"/>
      <c r="KU75" s="279"/>
      <c r="KV75" s="279"/>
      <c r="KW75" s="279"/>
      <c r="KX75" s="279"/>
      <c r="KY75" s="279"/>
      <c r="KZ75" s="279"/>
      <c r="LA75" s="279"/>
      <c r="LB75" s="279"/>
      <c r="LC75" s="279"/>
      <c r="LD75" s="279"/>
      <c r="LE75" s="279"/>
      <c r="LF75" s="279"/>
      <c r="LG75" s="279"/>
      <c r="LH75" s="279"/>
      <c r="LI75" s="279"/>
      <c r="LJ75" s="279"/>
      <c r="LK75" s="279"/>
      <c r="LL75" s="279"/>
      <c r="LM75" s="279"/>
      <c r="LN75" s="279"/>
      <c r="LO75" s="279"/>
      <c r="LP75" s="279"/>
      <c r="LQ75" s="279"/>
      <c r="LR75" s="279"/>
      <c r="LS75" s="279"/>
      <c r="LT75" s="279"/>
      <c r="LU75" s="279"/>
      <c r="LV75" s="279"/>
      <c r="LW75" s="279"/>
      <c r="LX75" s="279"/>
      <c r="LY75" s="279"/>
      <c r="LZ75" s="279"/>
      <c r="MA75" s="279"/>
      <c r="MB75" s="279"/>
      <c r="MC75" s="279"/>
      <c r="MD75" s="279"/>
      <c r="ME75" s="279"/>
      <c r="MF75" s="279"/>
      <c r="MG75" s="279"/>
      <c r="MH75" s="279"/>
      <c r="MI75" s="279"/>
      <c r="MJ75" s="279"/>
      <c r="MK75" s="279"/>
      <c r="ML75" s="279"/>
      <c r="MM75" s="279"/>
      <c r="MN75" s="279"/>
      <c r="MO75" s="279"/>
      <c r="MP75" s="279"/>
      <c r="MQ75" s="279"/>
      <c r="MR75" s="279"/>
      <c r="MS75" s="279"/>
      <c r="MT75" s="279"/>
      <c r="MU75" s="279"/>
      <c r="MV75" s="279"/>
      <c r="MW75" s="279"/>
      <c r="MX75" s="279"/>
      <c r="MY75" s="279"/>
      <c r="MZ75" s="279"/>
      <c r="NA75" s="279"/>
      <c r="NB75" s="279"/>
      <c r="NC75" s="279"/>
      <c r="ND75" s="279"/>
      <c r="NE75" s="279"/>
      <c r="NF75" s="279"/>
      <c r="NG75" s="279"/>
      <c r="NH75" s="279"/>
      <c r="NI75" s="279"/>
      <c r="NJ75" s="279"/>
      <c r="NK75" s="279"/>
      <c r="NL75" s="279"/>
      <c r="NM75" s="279"/>
      <c r="NN75" s="279"/>
      <c r="NO75" s="279"/>
      <c r="NP75" s="279"/>
      <c r="NQ75" s="279"/>
      <c r="NR75" s="279"/>
      <c r="NS75" s="279"/>
      <c r="NT75" s="279"/>
      <c r="NU75" s="279"/>
      <c r="NV75" s="279"/>
      <c r="NW75" s="279"/>
      <c r="NX75" s="279"/>
      <c r="NY75" s="279"/>
      <c r="NZ75" s="279"/>
      <c r="OA75" s="279"/>
      <c r="OB75" s="279"/>
      <c r="OC75" s="279"/>
      <c r="OD75" s="279"/>
      <c r="OE75" s="279"/>
      <c r="OF75" s="279"/>
      <c r="OG75" s="279"/>
      <c r="OH75" s="279"/>
      <c r="OI75" s="279"/>
      <c r="OJ75" s="279"/>
      <c r="OK75" s="279"/>
      <c r="OL75" s="279"/>
      <c r="OM75" s="279"/>
      <c r="ON75" s="279"/>
      <c r="OO75" s="279"/>
      <c r="OP75" s="279"/>
      <c r="OQ75" s="279"/>
      <c r="OR75" s="279"/>
      <c r="OS75" s="279"/>
      <c r="OT75" s="279"/>
      <c r="OU75" s="279"/>
      <c r="OV75" s="279"/>
      <c r="OW75" s="279"/>
      <c r="OX75" s="279"/>
      <c r="OY75" s="279"/>
      <c r="OZ75" s="279"/>
      <c r="PA75" s="279"/>
      <c r="PB75" s="279"/>
      <c r="PC75" s="279"/>
      <c r="PD75" s="279"/>
      <c r="PE75" s="279"/>
      <c r="PF75" s="279"/>
      <c r="PG75" s="279"/>
      <c r="PH75" s="279"/>
      <c r="PI75" s="279"/>
      <c r="PJ75" s="279"/>
      <c r="PK75" s="279"/>
      <c r="PL75" s="279"/>
      <c r="PM75" s="279"/>
      <c r="PN75" s="279"/>
      <c r="PO75" s="279"/>
      <c r="PP75" s="279"/>
      <c r="PQ75" s="279"/>
      <c r="PR75" s="279"/>
      <c r="PS75" s="279"/>
      <c r="PT75" s="279"/>
      <c r="PU75" s="279"/>
      <c r="PV75" s="279"/>
      <c r="PW75" s="279"/>
      <c r="PX75" s="279"/>
      <c r="PY75" s="279"/>
      <c r="PZ75" s="279"/>
      <c r="QA75" s="279"/>
      <c r="QB75" s="279"/>
      <c r="QC75" s="279"/>
      <c r="QD75" s="279"/>
      <c r="QE75" s="279"/>
      <c r="QF75" s="279"/>
      <c r="QG75" s="279"/>
      <c r="QH75" s="279"/>
      <c r="QI75" s="279"/>
      <c r="QJ75" s="279"/>
      <c r="QK75" s="279"/>
      <c r="QL75" s="279"/>
      <c r="QM75" s="279"/>
      <c r="QN75" s="279"/>
      <c r="QO75" s="279"/>
      <c r="QP75" s="279"/>
      <c r="QQ75" s="279"/>
      <c r="QR75" s="279"/>
      <c r="QS75" s="279"/>
      <c r="QT75" s="279"/>
      <c r="QU75" s="279"/>
      <c r="QV75" s="279"/>
      <c r="QW75" s="279"/>
      <c r="QX75" s="279"/>
      <c r="QY75" s="279"/>
      <c r="QZ75" s="279"/>
      <c r="RA75" s="279"/>
      <c r="RB75" s="279"/>
      <c r="RC75" s="279"/>
      <c r="RD75" s="279"/>
      <c r="RE75" s="279"/>
      <c r="RF75" s="279"/>
      <c r="RG75" s="279"/>
      <c r="RH75" s="279"/>
      <c r="RI75" s="279"/>
      <c r="RJ75" s="279"/>
      <c r="RK75" s="279"/>
      <c r="RL75" s="279"/>
      <c r="RM75" s="279"/>
      <c r="RN75" s="279"/>
      <c r="RO75" s="279"/>
      <c r="RP75" s="279"/>
      <c r="RQ75" s="279"/>
      <c r="RR75" s="279"/>
      <c r="RS75" s="279"/>
      <c r="RT75" s="279"/>
      <c r="RU75" s="279"/>
      <c r="RV75" s="279"/>
      <c r="RW75" s="279"/>
      <c r="RX75" s="279"/>
      <c r="RY75" s="279"/>
      <c r="RZ75" s="279"/>
      <c r="SA75" s="279"/>
      <c r="SB75" s="279"/>
      <c r="SC75" s="279"/>
      <c r="SD75" s="279"/>
      <c r="SE75" s="279"/>
      <c r="SF75" s="279"/>
      <c r="SG75" s="279"/>
      <c r="SH75" s="279"/>
      <c r="SI75" s="279"/>
      <c r="SJ75" s="279"/>
      <c r="SK75" s="279"/>
      <c r="SL75" s="279"/>
      <c r="SM75" s="279"/>
      <c r="SN75" s="279"/>
      <c r="SO75" s="279"/>
      <c r="SP75" s="279"/>
      <c r="SQ75" s="279"/>
      <c r="SR75" s="279"/>
      <c r="SS75" s="279"/>
      <c r="ST75" s="279"/>
      <c r="SU75" s="279"/>
      <c r="SV75" s="279"/>
      <c r="SW75" s="279"/>
      <c r="SX75" s="279"/>
      <c r="SY75" s="279"/>
      <c r="SZ75" s="279"/>
      <c r="TA75" s="279"/>
      <c r="TB75" s="279"/>
      <c r="TC75" s="279"/>
      <c r="TD75" s="279"/>
      <c r="TE75" s="279"/>
      <c r="TF75" s="279"/>
      <c r="TG75" s="279"/>
      <c r="TH75" s="279"/>
      <c r="TI75" s="279"/>
      <c r="TJ75" s="279"/>
      <c r="TK75" s="279"/>
      <c r="TL75" s="279"/>
      <c r="TM75" s="279"/>
      <c r="TN75" s="279"/>
      <c r="TO75" s="279"/>
      <c r="TP75" s="279"/>
      <c r="TQ75" s="279"/>
      <c r="TR75" s="279"/>
      <c r="TS75" s="279"/>
      <c r="TT75" s="279"/>
      <c r="TU75" s="279"/>
      <c r="TV75" s="279"/>
      <c r="TW75" s="279"/>
      <c r="TX75" s="279"/>
      <c r="TY75" s="279"/>
      <c r="TZ75" s="279"/>
      <c r="UA75" s="279"/>
      <c r="UB75" s="279"/>
      <c r="UC75" s="279"/>
      <c r="UD75" s="279"/>
      <c r="UE75" s="279"/>
      <c r="UF75" s="279"/>
      <c r="UG75" s="279"/>
      <c r="UH75" s="279"/>
      <c r="UI75" s="279"/>
      <c r="UJ75" s="279"/>
      <c r="UK75" s="279"/>
      <c r="UL75" s="279"/>
      <c r="UM75" s="279"/>
      <c r="UN75" s="279"/>
      <c r="UO75" s="279"/>
      <c r="UP75" s="279"/>
      <c r="UQ75" s="279"/>
      <c r="UR75" s="279"/>
      <c r="US75" s="279"/>
      <c r="UT75" s="279"/>
      <c r="UU75" s="279"/>
      <c r="UV75" s="279"/>
      <c r="UW75" s="279"/>
      <c r="UX75" s="279"/>
      <c r="UY75" s="279"/>
      <c r="UZ75" s="279"/>
      <c r="VA75" s="279"/>
      <c r="VB75" s="279"/>
      <c r="VC75" s="279"/>
      <c r="VD75" s="279"/>
      <c r="VE75" s="279"/>
      <c r="VF75" s="279"/>
      <c r="VG75" s="279"/>
      <c r="VH75" s="279"/>
      <c r="VI75" s="279"/>
      <c r="VJ75" s="279"/>
      <c r="VK75" s="279"/>
      <c r="VL75" s="279"/>
      <c r="VM75" s="279"/>
      <c r="VN75" s="279"/>
      <c r="VO75" s="279"/>
      <c r="VP75" s="279"/>
      <c r="VQ75" s="279"/>
      <c r="VR75" s="279"/>
      <c r="VS75" s="279"/>
      <c r="VT75" s="279"/>
      <c r="VU75" s="279"/>
      <c r="VV75" s="279"/>
      <c r="VW75" s="279"/>
      <c r="VX75" s="279"/>
      <c r="VY75" s="279"/>
      <c r="VZ75" s="279"/>
      <c r="WA75" s="279"/>
      <c r="WB75" s="279"/>
      <c r="WC75" s="279"/>
      <c r="WD75" s="279"/>
      <c r="WE75" s="279"/>
      <c r="WF75" s="279"/>
      <c r="WG75" s="279"/>
      <c r="WH75" s="279"/>
      <c r="WI75" s="279"/>
      <c r="WJ75" s="279"/>
      <c r="WK75" s="279"/>
      <c r="WL75" s="279"/>
      <c r="WM75" s="279"/>
      <c r="WN75" s="279"/>
      <c r="WO75" s="279"/>
      <c r="WP75" s="279"/>
      <c r="WQ75" s="279"/>
      <c r="WR75" s="279"/>
      <c r="WS75" s="279"/>
      <c r="WT75" s="279"/>
      <c r="WU75" s="279"/>
      <c r="WV75" s="279"/>
      <c r="WW75" s="279"/>
      <c r="WX75" s="279"/>
      <c r="WY75" s="279"/>
      <c r="WZ75" s="279"/>
      <c r="XA75" s="279"/>
      <c r="XB75" s="279"/>
      <c r="XC75" s="279"/>
      <c r="XD75" s="279"/>
      <c r="XE75" s="279"/>
      <c r="XF75" s="279"/>
      <c r="XG75" s="279"/>
      <c r="XH75" s="279"/>
      <c r="XI75" s="279"/>
      <c r="XJ75" s="279"/>
      <c r="XK75" s="279"/>
      <c r="XL75" s="279"/>
      <c r="XM75" s="279"/>
      <c r="XN75" s="279"/>
      <c r="XO75" s="279"/>
      <c r="XP75" s="279"/>
      <c r="XQ75" s="279"/>
      <c r="XR75" s="279"/>
      <c r="XS75" s="279"/>
      <c r="XT75" s="279"/>
      <c r="XU75" s="279"/>
      <c r="XV75" s="279"/>
      <c r="XW75" s="279"/>
      <c r="XX75" s="279"/>
      <c r="XY75" s="279"/>
      <c r="XZ75" s="279"/>
      <c r="YA75" s="279"/>
      <c r="YB75" s="279"/>
      <c r="YC75" s="279"/>
      <c r="YD75" s="279"/>
      <c r="YE75" s="279"/>
      <c r="YF75" s="279"/>
      <c r="YG75" s="279"/>
      <c r="YH75" s="279"/>
      <c r="YI75" s="279"/>
      <c r="YJ75" s="279"/>
      <c r="YK75" s="279"/>
      <c r="YL75" s="279"/>
      <c r="YM75" s="279"/>
      <c r="YN75" s="279"/>
      <c r="YO75" s="279"/>
      <c r="YP75" s="279"/>
      <c r="YQ75" s="279"/>
      <c r="YR75" s="279"/>
      <c r="YS75" s="279"/>
      <c r="YT75" s="279"/>
      <c r="YU75" s="279"/>
      <c r="YV75" s="279"/>
      <c r="YW75" s="279"/>
      <c r="YX75" s="279"/>
      <c r="YY75" s="279"/>
      <c r="YZ75" s="279"/>
      <c r="ZA75" s="279"/>
      <c r="ZB75" s="279"/>
      <c r="ZC75" s="279"/>
      <c r="ZD75" s="279"/>
      <c r="ZE75" s="279"/>
      <c r="ZF75" s="279"/>
      <c r="ZG75" s="279"/>
      <c r="ZH75" s="279"/>
      <c r="ZI75" s="279"/>
      <c r="ZJ75" s="279"/>
      <c r="ZK75" s="279"/>
      <c r="ZL75" s="279"/>
      <c r="ZM75" s="279"/>
      <c r="ZN75" s="279"/>
      <c r="ZO75" s="279"/>
      <c r="ZP75" s="279"/>
      <c r="ZQ75" s="279"/>
      <c r="ZR75" s="279"/>
      <c r="ZS75" s="279"/>
      <c r="ZT75" s="279"/>
      <c r="ZU75" s="279"/>
      <c r="ZV75" s="279"/>
      <c r="ZW75" s="279"/>
      <c r="ZX75" s="279"/>
      <c r="ZY75" s="279"/>
      <c r="ZZ75" s="279"/>
      <c r="AAA75" s="279"/>
      <c r="AAB75" s="279"/>
      <c r="AAC75" s="279"/>
      <c r="AAD75" s="279"/>
      <c r="AAE75" s="279"/>
      <c r="AAF75" s="279"/>
      <c r="AAG75" s="279"/>
      <c r="AAH75" s="279"/>
      <c r="AAI75" s="279"/>
      <c r="AAJ75" s="279"/>
      <c r="AAK75" s="279"/>
      <c r="AAL75" s="279"/>
      <c r="AAM75" s="279"/>
      <c r="AAN75" s="279"/>
      <c r="AAO75" s="279"/>
      <c r="AAP75" s="279"/>
      <c r="AAQ75" s="279"/>
      <c r="AAR75" s="279"/>
      <c r="AAS75" s="279"/>
      <c r="AAT75" s="279"/>
      <c r="AAU75" s="279"/>
      <c r="AAV75" s="279"/>
      <c r="AAW75" s="279"/>
      <c r="AAX75" s="279"/>
      <c r="AAY75" s="279"/>
      <c r="AAZ75" s="279"/>
      <c r="ABA75" s="279"/>
      <c r="ABB75" s="279"/>
      <c r="ABC75" s="279"/>
      <c r="ABD75" s="279"/>
      <c r="ABE75" s="279"/>
      <c r="ABF75" s="279"/>
      <c r="ABG75" s="279"/>
      <c r="ABH75" s="279"/>
      <c r="ABI75" s="279"/>
      <c r="ABJ75" s="279"/>
      <c r="ABK75" s="279"/>
      <c r="ABL75" s="279"/>
      <c r="ABM75" s="279"/>
      <c r="ABN75" s="279"/>
      <c r="ABO75" s="279"/>
      <c r="ABP75" s="279"/>
      <c r="ABQ75" s="279"/>
      <c r="ABR75" s="279"/>
      <c r="ABS75" s="279"/>
      <c r="ABT75" s="279"/>
      <c r="ABU75" s="279"/>
      <c r="ABV75" s="279"/>
      <c r="ABW75" s="279"/>
      <c r="ABX75" s="279"/>
      <c r="ABY75" s="279"/>
      <c r="ABZ75" s="279"/>
      <c r="ACA75" s="279"/>
      <c r="ACB75" s="279"/>
      <c r="ACC75" s="279"/>
      <c r="ACD75" s="279"/>
      <c r="ACE75" s="279"/>
      <c r="ACF75" s="279"/>
      <c r="ACG75" s="279"/>
      <c r="ACH75" s="279"/>
      <c r="ACI75" s="279"/>
      <c r="ACJ75" s="279"/>
      <c r="ACK75" s="279"/>
      <c r="ACL75" s="279"/>
      <c r="ACM75" s="279"/>
      <c r="ACN75" s="279"/>
      <c r="ACO75" s="279"/>
      <c r="ACP75" s="279"/>
      <c r="ACQ75" s="279"/>
      <c r="ACR75" s="279"/>
      <c r="ACS75" s="279"/>
      <c r="ACT75" s="279"/>
      <c r="ACU75" s="279"/>
      <c r="ACV75" s="279"/>
      <c r="ACW75" s="279"/>
      <c r="ACX75" s="279"/>
      <c r="ACY75" s="279"/>
      <c r="ACZ75" s="279"/>
      <c r="ADA75" s="279"/>
      <c r="ADB75" s="279"/>
      <c r="ADC75" s="279"/>
      <c r="ADD75" s="279"/>
      <c r="ADE75" s="279"/>
      <c r="ADF75" s="279"/>
      <c r="ADG75" s="279"/>
      <c r="ADH75" s="279"/>
      <c r="ADI75" s="279"/>
      <c r="ADJ75" s="279"/>
      <c r="ADK75" s="279"/>
      <c r="ADL75" s="279"/>
      <c r="ADM75" s="279"/>
      <c r="ADN75" s="279"/>
      <c r="ADO75" s="279"/>
      <c r="ADP75" s="279"/>
      <c r="ADQ75" s="279"/>
      <c r="ADR75" s="279"/>
      <c r="ADS75" s="279"/>
      <c r="ADT75" s="279"/>
      <c r="ADU75" s="279"/>
      <c r="ADV75" s="279"/>
      <c r="ADW75" s="279"/>
      <c r="ADX75" s="279"/>
      <c r="ADY75" s="279"/>
      <c r="ADZ75" s="279"/>
      <c r="AEA75" s="279"/>
      <c r="AEB75" s="279"/>
      <c r="AEC75" s="279"/>
      <c r="AED75" s="279"/>
      <c r="AEE75" s="279"/>
      <c r="AEF75" s="279"/>
      <c r="AEG75" s="279"/>
      <c r="AEH75" s="279"/>
      <c r="AEI75" s="279"/>
      <c r="AEJ75" s="279"/>
      <c r="AEK75" s="279"/>
      <c r="AEL75" s="279"/>
      <c r="AEM75" s="279"/>
      <c r="AEN75" s="279"/>
      <c r="AEO75" s="279"/>
      <c r="AEP75" s="279"/>
      <c r="AEQ75" s="279"/>
      <c r="AER75" s="279"/>
      <c r="AES75" s="279"/>
      <c r="AET75" s="279"/>
      <c r="AEU75" s="279"/>
      <c r="AEV75" s="279"/>
      <c r="AEW75" s="279"/>
      <c r="AEX75" s="279"/>
      <c r="AEY75" s="279"/>
      <c r="AEZ75" s="279"/>
      <c r="AFA75" s="279"/>
      <c r="AFB75" s="279"/>
      <c r="AFC75" s="279"/>
      <c r="AFD75" s="279"/>
      <c r="AFE75" s="279"/>
      <c r="AFF75" s="279"/>
      <c r="AFG75" s="279"/>
      <c r="AFH75" s="279"/>
      <c r="AFI75" s="279"/>
      <c r="AFJ75" s="279"/>
      <c r="AFK75" s="279"/>
      <c r="AFL75" s="279"/>
      <c r="AFM75" s="279"/>
      <c r="AFN75" s="279"/>
      <c r="AFO75" s="279"/>
      <c r="AFP75" s="279"/>
      <c r="AFQ75" s="279"/>
      <c r="AFR75" s="279"/>
      <c r="AFS75" s="279"/>
      <c r="AFT75" s="279"/>
      <c r="AFU75" s="279"/>
      <c r="AFV75" s="279"/>
      <c r="AFW75" s="279"/>
      <c r="AFX75" s="279"/>
      <c r="AFY75" s="279"/>
      <c r="AFZ75" s="279"/>
      <c r="AGA75" s="279"/>
      <c r="AGB75" s="279"/>
      <c r="AGC75" s="279"/>
      <c r="AGD75" s="279"/>
      <c r="AGE75" s="279"/>
      <c r="AGF75" s="279"/>
      <c r="AGG75" s="279"/>
      <c r="AGH75" s="279"/>
      <c r="AGI75" s="279"/>
      <c r="AGJ75" s="279"/>
      <c r="AGK75" s="279"/>
      <c r="AGL75" s="279"/>
      <c r="AGM75" s="279"/>
      <c r="AGN75" s="279"/>
      <c r="AGO75" s="279"/>
      <c r="AGP75" s="279"/>
      <c r="AGQ75" s="279"/>
      <c r="AGR75" s="279"/>
      <c r="AGS75" s="279"/>
      <c r="AGT75" s="279"/>
      <c r="AGU75" s="279"/>
      <c r="AGV75" s="279"/>
      <c r="AGW75" s="279"/>
      <c r="AGX75" s="279"/>
      <c r="AGY75" s="279"/>
      <c r="AGZ75" s="279"/>
      <c r="AHA75" s="279"/>
      <c r="AHB75" s="279"/>
      <c r="AHC75" s="279"/>
      <c r="AHD75" s="279"/>
      <c r="AHE75" s="279"/>
      <c r="AHF75" s="279"/>
      <c r="AHG75" s="279"/>
      <c r="AHH75" s="279"/>
      <c r="AHI75" s="279"/>
      <c r="AHJ75" s="279"/>
      <c r="AHK75" s="279"/>
      <c r="AHL75" s="279"/>
      <c r="AHM75" s="279"/>
      <c r="AHN75" s="279"/>
      <c r="AHO75" s="279"/>
      <c r="AHP75" s="279"/>
      <c r="AHQ75" s="279"/>
      <c r="AHR75" s="279"/>
      <c r="AHS75" s="279"/>
      <c r="AHT75" s="279"/>
      <c r="AHU75" s="279"/>
      <c r="AHV75" s="279"/>
      <c r="AHW75" s="279"/>
      <c r="AHX75" s="279"/>
      <c r="AHY75" s="279"/>
      <c r="AHZ75" s="279"/>
      <c r="AIA75" s="279"/>
      <c r="AIB75" s="279"/>
      <c r="AIC75" s="279"/>
      <c r="AID75" s="279"/>
      <c r="AIE75" s="279"/>
      <c r="AIF75" s="279"/>
      <c r="AIG75" s="279"/>
      <c r="AIH75" s="279"/>
      <c r="AII75" s="279"/>
      <c r="AIJ75" s="279"/>
      <c r="AIK75" s="279"/>
      <c r="AIL75" s="279"/>
      <c r="AIM75" s="279"/>
      <c r="AIN75" s="279"/>
      <c r="AIO75" s="279"/>
      <c r="AIP75" s="279"/>
      <c r="AIQ75" s="279"/>
      <c r="AIR75" s="279"/>
      <c r="AIS75" s="279"/>
      <c r="AIT75" s="279"/>
      <c r="AIU75" s="279"/>
      <c r="AIV75" s="279"/>
      <c r="AIW75" s="279"/>
      <c r="AIX75" s="279"/>
      <c r="AIY75" s="279"/>
      <c r="AIZ75" s="279"/>
      <c r="AJA75" s="279"/>
      <c r="AJB75" s="279"/>
      <c r="AJC75" s="279"/>
      <c r="AJD75" s="279"/>
      <c r="AJE75" s="279"/>
      <c r="AJF75" s="279"/>
      <c r="AJG75" s="279"/>
      <c r="AJH75" s="279"/>
      <c r="AJI75" s="279"/>
      <c r="AJJ75" s="279"/>
      <c r="AJK75" s="279"/>
      <c r="AJL75" s="279"/>
      <c r="AJM75" s="279"/>
      <c r="AJN75" s="279"/>
      <c r="AJO75" s="279"/>
      <c r="AJP75" s="279"/>
      <c r="AJQ75" s="279"/>
      <c r="AJR75" s="279"/>
      <c r="AJS75" s="279"/>
      <c r="AJT75" s="279"/>
      <c r="AJU75" s="279"/>
      <c r="AJV75" s="279"/>
      <c r="AJW75" s="279"/>
      <c r="AJX75" s="279"/>
      <c r="AJY75" s="279"/>
      <c r="AJZ75" s="279"/>
      <c r="AKA75" s="279"/>
      <c r="AKB75" s="279"/>
      <c r="AKC75" s="279"/>
      <c r="AKD75" s="279"/>
      <c r="AKE75" s="279"/>
      <c r="AKF75" s="279"/>
      <c r="AKG75" s="279"/>
      <c r="AKH75" s="279"/>
      <c r="AKI75" s="279"/>
      <c r="AKJ75" s="279"/>
      <c r="AKK75" s="279"/>
      <c r="AKL75" s="279"/>
      <c r="AKM75" s="279"/>
      <c r="AKN75" s="279"/>
      <c r="AKO75" s="279"/>
      <c r="AKP75" s="279"/>
      <c r="AKQ75" s="279"/>
      <c r="AKR75" s="279"/>
      <c r="AKS75" s="279"/>
      <c r="AKT75" s="279"/>
      <c r="AKU75" s="279"/>
      <c r="AKV75" s="279"/>
      <c r="AKW75" s="279"/>
      <c r="AKX75" s="279"/>
      <c r="AKY75" s="279"/>
      <c r="AKZ75" s="279"/>
      <c r="ALA75" s="279"/>
      <c r="ALB75" s="279"/>
      <c r="ALC75" s="279"/>
      <c r="ALD75" s="279"/>
      <c r="ALE75" s="279"/>
      <c r="ALF75" s="279"/>
      <c r="ALG75" s="279"/>
      <c r="ALH75" s="279"/>
      <c r="ALI75" s="279"/>
      <c r="ALJ75" s="279"/>
      <c r="ALK75" s="279"/>
      <c r="ALL75" s="279"/>
      <c r="ALM75" s="279"/>
      <c r="ALN75" s="279"/>
      <c r="ALO75" s="279"/>
      <c r="ALP75" s="279"/>
      <c r="ALQ75" s="279"/>
      <c r="ALR75" s="279"/>
      <c r="ALS75" s="279"/>
      <c r="ALT75" s="279"/>
      <c r="ALU75" s="279"/>
      <c r="ALV75" s="279"/>
      <c r="ALW75" s="279"/>
    </row>
    <row r="76" spans="1:1011" customFormat="1" ht="14.25" customHeight="1">
      <c r="A76" s="345">
        <v>72</v>
      </c>
      <c r="B76" s="316" t="s">
        <v>762</v>
      </c>
      <c r="C76" s="315" t="s">
        <v>733</v>
      </c>
      <c r="D76" s="283">
        <v>131.19</v>
      </c>
      <c r="E76" s="327">
        <v>156510</v>
      </c>
      <c r="F76" s="327"/>
      <c r="G76" s="399">
        <v>4</v>
      </c>
      <c r="H76" s="399"/>
      <c r="I76" s="399">
        <v>1950</v>
      </c>
      <c r="J76" s="399">
        <v>2</v>
      </c>
      <c r="K76" s="400" t="s">
        <v>697</v>
      </c>
      <c r="L76" s="400" t="s">
        <v>374</v>
      </c>
      <c r="M76" s="400" t="s">
        <v>381</v>
      </c>
      <c r="N76" s="401" t="s">
        <v>376</v>
      </c>
      <c r="O76" s="401" t="s">
        <v>376</v>
      </c>
      <c r="P76" s="401" t="s">
        <v>557</v>
      </c>
      <c r="Q76" s="401" t="s">
        <v>376</v>
      </c>
      <c r="R76" s="401" t="s">
        <v>376</v>
      </c>
      <c r="S76" s="401" t="s">
        <v>376</v>
      </c>
      <c r="T76" s="401" t="s">
        <v>376</v>
      </c>
      <c r="U76" s="401" t="s">
        <v>376</v>
      </c>
      <c r="V76" s="401" t="s">
        <v>376</v>
      </c>
      <c r="W76" s="401" t="s">
        <v>376</v>
      </c>
      <c r="X76" s="398" t="s">
        <v>376</v>
      </c>
      <c r="Y76" s="398" t="s">
        <v>378</v>
      </c>
      <c r="Z76" s="398" t="s">
        <v>1184</v>
      </c>
      <c r="AA76" s="398" t="s">
        <v>376</v>
      </c>
      <c r="AB76" s="398" t="s">
        <v>760</v>
      </c>
      <c r="AC76" s="398" t="s">
        <v>760</v>
      </c>
      <c r="AD76" s="398"/>
      <c r="AE76" s="402"/>
      <c r="AF76" s="397"/>
      <c r="AG76" s="398"/>
      <c r="AH76" s="305">
        <v>98.6</v>
      </c>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279"/>
      <c r="IB76" s="279"/>
      <c r="IC76" s="279"/>
      <c r="ID76" s="279"/>
      <c r="IE76" s="279"/>
      <c r="IF76" s="279"/>
      <c r="IG76" s="279"/>
      <c r="IH76" s="279"/>
      <c r="II76" s="279"/>
      <c r="IJ76" s="279"/>
      <c r="IK76" s="279"/>
      <c r="IL76" s="279"/>
      <c r="IM76" s="279"/>
      <c r="IN76" s="279"/>
      <c r="IO76" s="279"/>
      <c r="IP76" s="279"/>
      <c r="IQ76" s="279"/>
      <c r="IR76" s="279"/>
      <c r="IS76" s="279"/>
      <c r="IT76" s="279"/>
      <c r="IU76" s="279"/>
      <c r="IV76" s="279"/>
      <c r="IW76" s="279"/>
      <c r="IX76" s="279"/>
      <c r="IY76" s="279"/>
      <c r="IZ76" s="279"/>
      <c r="JA76" s="279"/>
      <c r="JB76" s="279"/>
      <c r="JC76" s="279"/>
      <c r="JD76" s="279"/>
      <c r="JE76" s="279"/>
      <c r="JF76" s="279"/>
      <c r="JG76" s="279"/>
      <c r="JH76" s="279"/>
      <c r="JI76" s="279"/>
      <c r="JJ76" s="279"/>
      <c r="JK76" s="279"/>
      <c r="JL76" s="279"/>
      <c r="JM76" s="279"/>
      <c r="JN76" s="279"/>
      <c r="JO76" s="279"/>
      <c r="JP76" s="279"/>
      <c r="JQ76" s="279"/>
      <c r="JR76" s="279"/>
      <c r="JS76" s="279"/>
      <c r="JT76" s="279"/>
      <c r="JU76" s="279"/>
      <c r="JV76" s="279"/>
      <c r="JW76" s="279"/>
      <c r="JX76" s="279"/>
      <c r="JY76" s="279"/>
      <c r="JZ76" s="279"/>
      <c r="KA76" s="279"/>
      <c r="KB76" s="279"/>
      <c r="KC76" s="279"/>
      <c r="KD76" s="279"/>
      <c r="KE76" s="279"/>
      <c r="KF76" s="279"/>
      <c r="KG76" s="279"/>
      <c r="KH76" s="279"/>
      <c r="KI76" s="279"/>
      <c r="KJ76" s="279"/>
      <c r="KK76" s="279"/>
      <c r="KL76" s="279"/>
      <c r="KM76" s="279"/>
      <c r="KN76" s="279"/>
      <c r="KO76" s="279"/>
      <c r="KP76" s="279"/>
      <c r="KQ76" s="279"/>
      <c r="KR76" s="279"/>
      <c r="KS76" s="279"/>
      <c r="KT76" s="279"/>
      <c r="KU76" s="279"/>
      <c r="KV76" s="279"/>
      <c r="KW76" s="279"/>
      <c r="KX76" s="279"/>
      <c r="KY76" s="279"/>
      <c r="KZ76" s="279"/>
      <c r="LA76" s="279"/>
      <c r="LB76" s="279"/>
      <c r="LC76" s="279"/>
      <c r="LD76" s="279"/>
      <c r="LE76" s="279"/>
      <c r="LF76" s="279"/>
      <c r="LG76" s="279"/>
      <c r="LH76" s="279"/>
      <c r="LI76" s="279"/>
      <c r="LJ76" s="279"/>
      <c r="LK76" s="279"/>
      <c r="LL76" s="279"/>
      <c r="LM76" s="279"/>
      <c r="LN76" s="279"/>
      <c r="LO76" s="279"/>
      <c r="LP76" s="279"/>
      <c r="LQ76" s="279"/>
      <c r="LR76" s="279"/>
      <c r="LS76" s="279"/>
      <c r="LT76" s="279"/>
      <c r="LU76" s="279"/>
      <c r="LV76" s="279"/>
      <c r="LW76" s="279"/>
      <c r="LX76" s="279"/>
      <c r="LY76" s="279"/>
      <c r="LZ76" s="279"/>
      <c r="MA76" s="279"/>
      <c r="MB76" s="279"/>
      <c r="MC76" s="279"/>
      <c r="MD76" s="279"/>
      <c r="ME76" s="279"/>
      <c r="MF76" s="279"/>
      <c r="MG76" s="279"/>
      <c r="MH76" s="279"/>
      <c r="MI76" s="279"/>
      <c r="MJ76" s="279"/>
      <c r="MK76" s="279"/>
      <c r="ML76" s="279"/>
      <c r="MM76" s="279"/>
      <c r="MN76" s="279"/>
      <c r="MO76" s="279"/>
      <c r="MP76" s="279"/>
      <c r="MQ76" s="279"/>
      <c r="MR76" s="279"/>
      <c r="MS76" s="279"/>
      <c r="MT76" s="279"/>
      <c r="MU76" s="279"/>
      <c r="MV76" s="279"/>
      <c r="MW76" s="279"/>
      <c r="MX76" s="279"/>
      <c r="MY76" s="279"/>
      <c r="MZ76" s="279"/>
      <c r="NA76" s="279"/>
      <c r="NB76" s="279"/>
      <c r="NC76" s="279"/>
      <c r="ND76" s="279"/>
      <c r="NE76" s="279"/>
      <c r="NF76" s="279"/>
      <c r="NG76" s="279"/>
      <c r="NH76" s="279"/>
      <c r="NI76" s="279"/>
      <c r="NJ76" s="279"/>
      <c r="NK76" s="279"/>
      <c r="NL76" s="279"/>
      <c r="NM76" s="279"/>
      <c r="NN76" s="279"/>
      <c r="NO76" s="279"/>
      <c r="NP76" s="279"/>
      <c r="NQ76" s="279"/>
      <c r="NR76" s="279"/>
      <c r="NS76" s="279"/>
      <c r="NT76" s="279"/>
      <c r="NU76" s="279"/>
      <c r="NV76" s="279"/>
      <c r="NW76" s="279"/>
      <c r="NX76" s="279"/>
      <c r="NY76" s="279"/>
      <c r="NZ76" s="279"/>
      <c r="OA76" s="279"/>
      <c r="OB76" s="279"/>
      <c r="OC76" s="279"/>
      <c r="OD76" s="279"/>
      <c r="OE76" s="279"/>
      <c r="OF76" s="279"/>
      <c r="OG76" s="279"/>
      <c r="OH76" s="279"/>
      <c r="OI76" s="279"/>
      <c r="OJ76" s="279"/>
      <c r="OK76" s="279"/>
      <c r="OL76" s="279"/>
      <c r="OM76" s="279"/>
      <c r="ON76" s="279"/>
      <c r="OO76" s="279"/>
      <c r="OP76" s="279"/>
      <c r="OQ76" s="279"/>
      <c r="OR76" s="279"/>
      <c r="OS76" s="279"/>
      <c r="OT76" s="279"/>
      <c r="OU76" s="279"/>
      <c r="OV76" s="279"/>
      <c r="OW76" s="279"/>
      <c r="OX76" s="279"/>
      <c r="OY76" s="279"/>
      <c r="OZ76" s="279"/>
      <c r="PA76" s="279"/>
      <c r="PB76" s="279"/>
      <c r="PC76" s="279"/>
      <c r="PD76" s="279"/>
      <c r="PE76" s="279"/>
      <c r="PF76" s="279"/>
      <c r="PG76" s="279"/>
      <c r="PH76" s="279"/>
      <c r="PI76" s="279"/>
      <c r="PJ76" s="279"/>
      <c r="PK76" s="279"/>
      <c r="PL76" s="279"/>
      <c r="PM76" s="279"/>
      <c r="PN76" s="279"/>
      <c r="PO76" s="279"/>
      <c r="PP76" s="279"/>
      <c r="PQ76" s="279"/>
      <c r="PR76" s="279"/>
      <c r="PS76" s="279"/>
      <c r="PT76" s="279"/>
      <c r="PU76" s="279"/>
      <c r="PV76" s="279"/>
      <c r="PW76" s="279"/>
      <c r="PX76" s="279"/>
      <c r="PY76" s="279"/>
      <c r="PZ76" s="279"/>
      <c r="QA76" s="279"/>
      <c r="QB76" s="279"/>
      <c r="QC76" s="279"/>
      <c r="QD76" s="279"/>
      <c r="QE76" s="279"/>
      <c r="QF76" s="279"/>
      <c r="QG76" s="279"/>
      <c r="QH76" s="279"/>
      <c r="QI76" s="279"/>
      <c r="QJ76" s="279"/>
      <c r="QK76" s="279"/>
      <c r="QL76" s="279"/>
      <c r="QM76" s="279"/>
      <c r="QN76" s="279"/>
      <c r="QO76" s="279"/>
      <c r="QP76" s="279"/>
      <c r="QQ76" s="279"/>
      <c r="QR76" s="279"/>
      <c r="QS76" s="279"/>
      <c r="QT76" s="279"/>
      <c r="QU76" s="279"/>
      <c r="QV76" s="279"/>
      <c r="QW76" s="279"/>
      <c r="QX76" s="279"/>
      <c r="QY76" s="279"/>
      <c r="QZ76" s="279"/>
      <c r="RA76" s="279"/>
      <c r="RB76" s="279"/>
      <c r="RC76" s="279"/>
      <c r="RD76" s="279"/>
      <c r="RE76" s="279"/>
      <c r="RF76" s="279"/>
      <c r="RG76" s="279"/>
      <c r="RH76" s="279"/>
      <c r="RI76" s="279"/>
      <c r="RJ76" s="279"/>
      <c r="RK76" s="279"/>
      <c r="RL76" s="279"/>
      <c r="RM76" s="279"/>
      <c r="RN76" s="279"/>
      <c r="RO76" s="279"/>
      <c r="RP76" s="279"/>
      <c r="RQ76" s="279"/>
      <c r="RR76" s="279"/>
      <c r="RS76" s="279"/>
      <c r="RT76" s="279"/>
      <c r="RU76" s="279"/>
      <c r="RV76" s="279"/>
      <c r="RW76" s="279"/>
      <c r="RX76" s="279"/>
      <c r="RY76" s="279"/>
      <c r="RZ76" s="279"/>
      <c r="SA76" s="279"/>
      <c r="SB76" s="279"/>
      <c r="SC76" s="279"/>
      <c r="SD76" s="279"/>
      <c r="SE76" s="279"/>
      <c r="SF76" s="279"/>
      <c r="SG76" s="279"/>
      <c r="SH76" s="279"/>
      <c r="SI76" s="279"/>
      <c r="SJ76" s="279"/>
      <c r="SK76" s="279"/>
      <c r="SL76" s="279"/>
      <c r="SM76" s="279"/>
      <c r="SN76" s="279"/>
      <c r="SO76" s="279"/>
      <c r="SP76" s="279"/>
      <c r="SQ76" s="279"/>
      <c r="SR76" s="279"/>
      <c r="SS76" s="279"/>
      <c r="ST76" s="279"/>
      <c r="SU76" s="279"/>
      <c r="SV76" s="279"/>
      <c r="SW76" s="279"/>
      <c r="SX76" s="279"/>
      <c r="SY76" s="279"/>
      <c r="SZ76" s="279"/>
      <c r="TA76" s="279"/>
      <c r="TB76" s="279"/>
      <c r="TC76" s="279"/>
      <c r="TD76" s="279"/>
      <c r="TE76" s="279"/>
      <c r="TF76" s="279"/>
      <c r="TG76" s="279"/>
      <c r="TH76" s="279"/>
      <c r="TI76" s="279"/>
      <c r="TJ76" s="279"/>
      <c r="TK76" s="279"/>
      <c r="TL76" s="279"/>
      <c r="TM76" s="279"/>
      <c r="TN76" s="279"/>
      <c r="TO76" s="279"/>
      <c r="TP76" s="279"/>
      <c r="TQ76" s="279"/>
      <c r="TR76" s="279"/>
      <c r="TS76" s="279"/>
      <c r="TT76" s="279"/>
      <c r="TU76" s="279"/>
      <c r="TV76" s="279"/>
      <c r="TW76" s="279"/>
      <c r="TX76" s="279"/>
      <c r="TY76" s="279"/>
      <c r="TZ76" s="279"/>
      <c r="UA76" s="279"/>
      <c r="UB76" s="279"/>
      <c r="UC76" s="279"/>
      <c r="UD76" s="279"/>
      <c r="UE76" s="279"/>
      <c r="UF76" s="279"/>
      <c r="UG76" s="279"/>
      <c r="UH76" s="279"/>
      <c r="UI76" s="279"/>
      <c r="UJ76" s="279"/>
      <c r="UK76" s="279"/>
      <c r="UL76" s="279"/>
      <c r="UM76" s="279"/>
      <c r="UN76" s="279"/>
      <c r="UO76" s="279"/>
      <c r="UP76" s="279"/>
      <c r="UQ76" s="279"/>
      <c r="UR76" s="279"/>
      <c r="US76" s="279"/>
      <c r="UT76" s="279"/>
      <c r="UU76" s="279"/>
      <c r="UV76" s="279"/>
      <c r="UW76" s="279"/>
      <c r="UX76" s="279"/>
      <c r="UY76" s="279"/>
      <c r="UZ76" s="279"/>
      <c r="VA76" s="279"/>
      <c r="VB76" s="279"/>
      <c r="VC76" s="279"/>
      <c r="VD76" s="279"/>
      <c r="VE76" s="279"/>
      <c r="VF76" s="279"/>
      <c r="VG76" s="279"/>
      <c r="VH76" s="279"/>
      <c r="VI76" s="279"/>
      <c r="VJ76" s="279"/>
      <c r="VK76" s="279"/>
      <c r="VL76" s="279"/>
      <c r="VM76" s="279"/>
      <c r="VN76" s="279"/>
      <c r="VO76" s="279"/>
      <c r="VP76" s="279"/>
      <c r="VQ76" s="279"/>
      <c r="VR76" s="279"/>
      <c r="VS76" s="279"/>
      <c r="VT76" s="279"/>
      <c r="VU76" s="279"/>
      <c r="VV76" s="279"/>
      <c r="VW76" s="279"/>
      <c r="VX76" s="279"/>
      <c r="VY76" s="279"/>
      <c r="VZ76" s="279"/>
      <c r="WA76" s="279"/>
      <c r="WB76" s="279"/>
      <c r="WC76" s="279"/>
      <c r="WD76" s="279"/>
      <c r="WE76" s="279"/>
      <c r="WF76" s="279"/>
      <c r="WG76" s="279"/>
      <c r="WH76" s="279"/>
      <c r="WI76" s="279"/>
      <c r="WJ76" s="279"/>
      <c r="WK76" s="279"/>
      <c r="WL76" s="279"/>
      <c r="WM76" s="279"/>
      <c r="WN76" s="279"/>
      <c r="WO76" s="279"/>
      <c r="WP76" s="279"/>
      <c r="WQ76" s="279"/>
      <c r="WR76" s="279"/>
      <c r="WS76" s="279"/>
      <c r="WT76" s="279"/>
      <c r="WU76" s="279"/>
      <c r="WV76" s="279"/>
      <c r="WW76" s="279"/>
      <c r="WX76" s="279"/>
      <c r="WY76" s="279"/>
      <c r="WZ76" s="279"/>
      <c r="XA76" s="279"/>
      <c r="XB76" s="279"/>
      <c r="XC76" s="279"/>
      <c r="XD76" s="279"/>
      <c r="XE76" s="279"/>
      <c r="XF76" s="279"/>
      <c r="XG76" s="279"/>
      <c r="XH76" s="279"/>
      <c r="XI76" s="279"/>
      <c r="XJ76" s="279"/>
      <c r="XK76" s="279"/>
      <c r="XL76" s="279"/>
      <c r="XM76" s="279"/>
      <c r="XN76" s="279"/>
      <c r="XO76" s="279"/>
      <c r="XP76" s="279"/>
      <c r="XQ76" s="279"/>
      <c r="XR76" s="279"/>
      <c r="XS76" s="279"/>
      <c r="XT76" s="279"/>
      <c r="XU76" s="279"/>
      <c r="XV76" s="279"/>
      <c r="XW76" s="279"/>
      <c r="XX76" s="279"/>
      <c r="XY76" s="279"/>
      <c r="XZ76" s="279"/>
      <c r="YA76" s="279"/>
      <c r="YB76" s="279"/>
      <c r="YC76" s="279"/>
      <c r="YD76" s="279"/>
      <c r="YE76" s="279"/>
      <c r="YF76" s="279"/>
      <c r="YG76" s="279"/>
      <c r="YH76" s="279"/>
      <c r="YI76" s="279"/>
      <c r="YJ76" s="279"/>
      <c r="YK76" s="279"/>
      <c r="YL76" s="279"/>
      <c r="YM76" s="279"/>
      <c r="YN76" s="279"/>
      <c r="YO76" s="279"/>
      <c r="YP76" s="279"/>
      <c r="YQ76" s="279"/>
      <c r="YR76" s="279"/>
      <c r="YS76" s="279"/>
      <c r="YT76" s="279"/>
      <c r="YU76" s="279"/>
      <c r="YV76" s="279"/>
      <c r="YW76" s="279"/>
      <c r="YX76" s="279"/>
      <c r="YY76" s="279"/>
      <c r="YZ76" s="279"/>
      <c r="ZA76" s="279"/>
      <c r="ZB76" s="279"/>
      <c r="ZC76" s="279"/>
      <c r="ZD76" s="279"/>
      <c r="ZE76" s="279"/>
      <c r="ZF76" s="279"/>
      <c r="ZG76" s="279"/>
      <c r="ZH76" s="279"/>
      <c r="ZI76" s="279"/>
      <c r="ZJ76" s="279"/>
      <c r="ZK76" s="279"/>
      <c r="ZL76" s="279"/>
      <c r="ZM76" s="279"/>
      <c r="ZN76" s="279"/>
      <c r="ZO76" s="279"/>
      <c r="ZP76" s="279"/>
      <c r="ZQ76" s="279"/>
      <c r="ZR76" s="279"/>
      <c r="ZS76" s="279"/>
      <c r="ZT76" s="279"/>
      <c r="ZU76" s="279"/>
      <c r="ZV76" s="279"/>
      <c r="ZW76" s="279"/>
      <c r="ZX76" s="279"/>
      <c r="ZY76" s="279"/>
      <c r="ZZ76" s="279"/>
      <c r="AAA76" s="279"/>
      <c r="AAB76" s="279"/>
      <c r="AAC76" s="279"/>
      <c r="AAD76" s="279"/>
      <c r="AAE76" s="279"/>
      <c r="AAF76" s="279"/>
      <c r="AAG76" s="279"/>
      <c r="AAH76" s="279"/>
      <c r="AAI76" s="279"/>
      <c r="AAJ76" s="279"/>
      <c r="AAK76" s="279"/>
      <c r="AAL76" s="279"/>
      <c r="AAM76" s="279"/>
      <c r="AAN76" s="279"/>
      <c r="AAO76" s="279"/>
      <c r="AAP76" s="279"/>
      <c r="AAQ76" s="279"/>
      <c r="AAR76" s="279"/>
      <c r="AAS76" s="279"/>
      <c r="AAT76" s="279"/>
      <c r="AAU76" s="279"/>
      <c r="AAV76" s="279"/>
      <c r="AAW76" s="279"/>
      <c r="AAX76" s="279"/>
      <c r="AAY76" s="279"/>
      <c r="AAZ76" s="279"/>
      <c r="ABA76" s="279"/>
      <c r="ABB76" s="279"/>
      <c r="ABC76" s="279"/>
      <c r="ABD76" s="279"/>
      <c r="ABE76" s="279"/>
      <c r="ABF76" s="279"/>
      <c r="ABG76" s="279"/>
      <c r="ABH76" s="279"/>
      <c r="ABI76" s="279"/>
      <c r="ABJ76" s="279"/>
      <c r="ABK76" s="279"/>
      <c r="ABL76" s="279"/>
      <c r="ABM76" s="279"/>
      <c r="ABN76" s="279"/>
      <c r="ABO76" s="279"/>
      <c r="ABP76" s="279"/>
      <c r="ABQ76" s="279"/>
      <c r="ABR76" s="279"/>
      <c r="ABS76" s="279"/>
      <c r="ABT76" s="279"/>
      <c r="ABU76" s="279"/>
      <c r="ABV76" s="279"/>
      <c r="ABW76" s="279"/>
      <c r="ABX76" s="279"/>
      <c r="ABY76" s="279"/>
      <c r="ABZ76" s="279"/>
      <c r="ACA76" s="279"/>
      <c r="ACB76" s="279"/>
      <c r="ACC76" s="279"/>
      <c r="ACD76" s="279"/>
      <c r="ACE76" s="279"/>
      <c r="ACF76" s="279"/>
      <c r="ACG76" s="279"/>
      <c r="ACH76" s="279"/>
      <c r="ACI76" s="279"/>
      <c r="ACJ76" s="279"/>
      <c r="ACK76" s="279"/>
      <c r="ACL76" s="279"/>
      <c r="ACM76" s="279"/>
      <c r="ACN76" s="279"/>
      <c r="ACO76" s="279"/>
      <c r="ACP76" s="279"/>
      <c r="ACQ76" s="279"/>
      <c r="ACR76" s="279"/>
      <c r="ACS76" s="279"/>
      <c r="ACT76" s="279"/>
      <c r="ACU76" s="279"/>
      <c r="ACV76" s="279"/>
      <c r="ACW76" s="279"/>
      <c r="ACX76" s="279"/>
      <c r="ACY76" s="279"/>
      <c r="ACZ76" s="279"/>
      <c r="ADA76" s="279"/>
      <c r="ADB76" s="279"/>
      <c r="ADC76" s="279"/>
      <c r="ADD76" s="279"/>
      <c r="ADE76" s="279"/>
      <c r="ADF76" s="279"/>
      <c r="ADG76" s="279"/>
      <c r="ADH76" s="279"/>
      <c r="ADI76" s="279"/>
      <c r="ADJ76" s="279"/>
      <c r="ADK76" s="279"/>
      <c r="ADL76" s="279"/>
      <c r="ADM76" s="279"/>
      <c r="ADN76" s="279"/>
      <c r="ADO76" s="279"/>
      <c r="ADP76" s="279"/>
      <c r="ADQ76" s="279"/>
      <c r="ADR76" s="279"/>
      <c r="ADS76" s="279"/>
      <c r="ADT76" s="279"/>
      <c r="ADU76" s="279"/>
      <c r="ADV76" s="279"/>
      <c r="ADW76" s="279"/>
      <c r="ADX76" s="279"/>
      <c r="ADY76" s="279"/>
      <c r="ADZ76" s="279"/>
      <c r="AEA76" s="279"/>
      <c r="AEB76" s="279"/>
      <c r="AEC76" s="279"/>
      <c r="AED76" s="279"/>
      <c r="AEE76" s="279"/>
      <c r="AEF76" s="279"/>
      <c r="AEG76" s="279"/>
      <c r="AEH76" s="279"/>
      <c r="AEI76" s="279"/>
      <c r="AEJ76" s="279"/>
      <c r="AEK76" s="279"/>
      <c r="AEL76" s="279"/>
      <c r="AEM76" s="279"/>
      <c r="AEN76" s="279"/>
      <c r="AEO76" s="279"/>
      <c r="AEP76" s="279"/>
      <c r="AEQ76" s="279"/>
      <c r="AER76" s="279"/>
      <c r="AES76" s="279"/>
      <c r="AET76" s="279"/>
      <c r="AEU76" s="279"/>
      <c r="AEV76" s="279"/>
      <c r="AEW76" s="279"/>
      <c r="AEX76" s="279"/>
      <c r="AEY76" s="279"/>
      <c r="AEZ76" s="279"/>
      <c r="AFA76" s="279"/>
      <c r="AFB76" s="279"/>
      <c r="AFC76" s="279"/>
      <c r="AFD76" s="279"/>
      <c r="AFE76" s="279"/>
      <c r="AFF76" s="279"/>
      <c r="AFG76" s="279"/>
      <c r="AFH76" s="279"/>
      <c r="AFI76" s="279"/>
      <c r="AFJ76" s="279"/>
      <c r="AFK76" s="279"/>
      <c r="AFL76" s="279"/>
      <c r="AFM76" s="279"/>
      <c r="AFN76" s="279"/>
      <c r="AFO76" s="279"/>
      <c r="AFP76" s="279"/>
      <c r="AFQ76" s="279"/>
      <c r="AFR76" s="279"/>
      <c r="AFS76" s="279"/>
      <c r="AFT76" s="279"/>
      <c r="AFU76" s="279"/>
      <c r="AFV76" s="279"/>
      <c r="AFW76" s="279"/>
      <c r="AFX76" s="279"/>
      <c r="AFY76" s="279"/>
      <c r="AFZ76" s="279"/>
      <c r="AGA76" s="279"/>
      <c r="AGB76" s="279"/>
      <c r="AGC76" s="279"/>
      <c r="AGD76" s="279"/>
      <c r="AGE76" s="279"/>
      <c r="AGF76" s="279"/>
      <c r="AGG76" s="279"/>
      <c r="AGH76" s="279"/>
      <c r="AGI76" s="279"/>
      <c r="AGJ76" s="279"/>
      <c r="AGK76" s="279"/>
      <c r="AGL76" s="279"/>
      <c r="AGM76" s="279"/>
      <c r="AGN76" s="279"/>
      <c r="AGO76" s="279"/>
      <c r="AGP76" s="279"/>
      <c r="AGQ76" s="279"/>
      <c r="AGR76" s="279"/>
      <c r="AGS76" s="279"/>
      <c r="AGT76" s="279"/>
      <c r="AGU76" s="279"/>
      <c r="AGV76" s="279"/>
      <c r="AGW76" s="279"/>
      <c r="AGX76" s="279"/>
      <c r="AGY76" s="279"/>
      <c r="AGZ76" s="279"/>
      <c r="AHA76" s="279"/>
      <c r="AHB76" s="279"/>
      <c r="AHC76" s="279"/>
      <c r="AHD76" s="279"/>
      <c r="AHE76" s="279"/>
      <c r="AHF76" s="279"/>
      <c r="AHG76" s="279"/>
      <c r="AHH76" s="279"/>
      <c r="AHI76" s="279"/>
      <c r="AHJ76" s="279"/>
      <c r="AHK76" s="279"/>
      <c r="AHL76" s="279"/>
      <c r="AHM76" s="279"/>
      <c r="AHN76" s="279"/>
      <c r="AHO76" s="279"/>
      <c r="AHP76" s="279"/>
      <c r="AHQ76" s="279"/>
      <c r="AHR76" s="279"/>
      <c r="AHS76" s="279"/>
      <c r="AHT76" s="279"/>
      <c r="AHU76" s="279"/>
      <c r="AHV76" s="279"/>
      <c r="AHW76" s="279"/>
      <c r="AHX76" s="279"/>
      <c r="AHY76" s="279"/>
      <c r="AHZ76" s="279"/>
      <c r="AIA76" s="279"/>
      <c r="AIB76" s="279"/>
      <c r="AIC76" s="279"/>
      <c r="AID76" s="279"/>
      <c r="AIE76" s="279"/>
      <c r="AIF76" s="279"/>
      <c r="AIG76" s="279"/>
      <c r="AIH76" s="279"/>
      <c r="AII76" s="279"/>
      <c r="AIJ76" s="279"/>
      <c r="AIK76" s="279"/>
      <c r="AIL76" s="279"/>
      <c r="AIM76" s="279"/>
      <c r="AIN76" s="279"/>
      <c r="AIO76" s="279"/>
      <c r="AIP76" s="279"/>
      <c r="AIQ76" s="279"/>
      <c r="AIR76" s="279"/>
      <c r="AIS76" s="279"/>
      <c r="AIT76" s="279"/>
      <c r="AIU76" s="279"/>
      <c r="AIV76" s="279"/>
      <c r="AIW76" s="279"/>
      <c r="AIX76" s="279"/>
      <c r="AIY76" s="279"/>
      <c r="AIZ76" s="279"/>
      <c r="AJA76" s="279"/>
      <c r="AJB76" s="279"/>
      <c r="AJC76" s="279"/>
      <c r="AJD76" s="279"/>
      <c r="AJE76" s="279"/>
      <c r="AJF76" s="279"/>
      <c r="AJG76" s="279"/>
      <c r="AJH76" s="279"/>
      <c r="AJI76" s="279"/>
      <c r="AJJ76" s="279"/>
      <c r="AJK76" s="279"/>
      <c r="AJL76" s="279"/>
      <c r="AJM76" s="279"/>
      <c r="AJN76" s="279"/>
      <c r="AJO76" s="279"/>
      <c r="AJP76" s="279"/>
      <c r="AJQ76" s="279"/>
      <c r="AJR76" s="279"/>
      <c r="AJS76" s="279"/>
      <c r="AJT76" s="279"/>
      <c r="AJU76" s="279"/>
      <c r="AJV76" s="279"/>
      <c r="AJW76" s="279"/>
      <c r="AJX76" s="279"/>
      <c r="AJY76" s="279"/>
      <c r="AJZ76" s="279"/>
      <c r="AKA76" s="279"/>
      <c r="AKB76" s="279"/>
      <c r="AKC76" s="279"/>
      <c r="AKD76" s="279"/>
      <c r="AKE76" s="279"/>
      <c r="AKF76" s="279"/>
      <c r="AKG76" s="279"/>
      <c r="AKH76" s="279"/>
      <c r="AKI76" s="279"/>
      <c r="AKJ76" s="279"/>
      <c r="AKK76" s="279"/>
      <c r="AKL76" s="279"/>
      <c r="AKM76" s="279"/>
      <c r="AKN76" s="279"/>
      <c r="AKO76" s="279"/>
      <c r="AKP76" s="279"/>
      <c r="AKQ76" s="279"/>
      <c r="AKR76" s="279"/>
      <c r="AKS76" s="279"/>
      <c r="AKT76" s="279"/>
      <c r="AKU76" s="279"/>
      <c r="AKV76" s="279"/>
      <c r="AKW76" s="279"/>
      <c r="AKX76" s="279"/>
      <c r="AKY76" s="279"/>
      <c r="AKZ76" s="279"/>
      <c r="ALA76" s="279"/>
      <c r="ALB76" s="279"/>
      <c r="ALC76" s="279"/>
      <c r="ALD76" s="279"/>
      <c r="ALE76" s="279"/>
      <c r="ALF76" s="279"/>
      <c r="ALG76" s="279"/>
      <c r="ALH76" s="279"/>
      <c r="ALI76" s="279"/>
      <c r="ALJ76" s="279"/>
      <c r="ALK76" s="279"/>
      <c r="ALL76" s="279"/>
      <c r="ALM76" s="279"/>
      <c r="ALN76" s="279"/>
      <c r="ALO76" s="279"/>
      <c r="ALP76" s="279"/>
      <c r="ALQ76" s="279"/>
      <c r="ALR76" s="279"/>
      <c r="ALS76" s="279"/>
      <c r="ALT76" s="279"/>
      <c r="ALU76" s="279"/>
      <c r="ALV76" s="279"/>
      <c r="ALW76" s="279"/>
    </row>
    <row r="77" spans="1:1011" customFormat="1" ht="14.25" customHeight="1">
      <c r="A77" s="345">
        <v>73</v>
      </c>
      <c r="B77" s="316" t="s">
        <v>761</v>
      </c>
      <c r="C77" s="315" t="s">
        <v>733</v>
      </c>
      <c r="D77" s="273">
        <v>48.83</v>
      </c>
      <c r="E77" s="327">
        <v>48830</v>
      </c>
      <c r="F77" s="327"/>
      <c r="G77" s="399">
        <v>1</v>
      </c>
      <c r="H77" s="399"/>
      <c r="I77" s="399">
        <v>1950</v>
      </c>
      <c r="J77" s="399">
        <v>1</v>
      </c>
      <c r="K77" s="400" t="s">
        <v>697</v>
      </c>
      <c r="L77" s="400" t="s">
        <v>374</v>
      </c>
      <c r="M77" s="400" t="s">
        <v>381</v>
      </c>
      <c r="N77" s="401" t="s">
        <v>376</v>
      </c>
      <c r="O77" s="401" t="s">
        <v>376</v>
      </c>
      <c r="P77" s="401" t="s">
        <v>722</v>
      </c>
      <c r="Q77" s="401" t="s">
        <v>376</v>
      </c>
      <c r="R77" s="401" t="s">
        <v>376</v>
      </c>
      <c r="S77" s="401" t="s">
        <v>376</v>
      </c>
      <c r="T77" s="401" t="s">
        <v>376</v>
      </c>
      <c r="U77" s="401" t="s">
        <v>376</v>
      </c>
      <c r="V77" s="401" t="s">
        <v>376</v>
      </c>
      <c r="W77" s="401" t="s">
        <v>376</v>
      </c>
      <c r="X77" s="398" t="s">
        <v>376</v>
      </c>
      <c r="Y77" s="398" t="s">
        <v>378</v>
      </c>
      <c r="Z77" s="398" t="s">
        <v>1184</v>
      </c>
      <c r="AA77" s="398" t="s">
        <v>376</v>
      </c>
      <c r="AB77" s="398" t="s">
        <v>760</v>
      </c>
      <c r="AC77" s="398" t="s">
        <v>760</v>
      </c>
      <c r="AD77" s="398"/>
      <c r="AE77" s="402"/>
      <c r="AF77" s="397"/>
      <c r="AG77" s="398"/>
      <c r="AH77" s="305">
        <v>30.76</v>
      </c>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279"/>
      <c r="IB77" s="279"/>
      <c r="IC77" s="279"/>
      <c r="ID77" s="279"/>
      <c r="IE77" s="279"/>
      <c r="IF77" s="279"/>
      <c r="IG77" s="279"/>
      <c r="IH77" s="279"/>
      <c r="II77" s="279"/>
      <c r="IJ77" s="279"/>
      <c r="IK77" s="279"/>
      <c r="IL77" s="279"/>
      <c r="IM77" s="279"/>
      <c r="IN77" s="279"/>
      <c r="IO77" s="279"/>
      <c r="IP77" s="279"/>
      <c r="IQ77" s="279"/>
      <c r="IR77" s="279"/>
      <c r="IS77" s="279"/>
      <c r="IT77" s="279"/>
      <c r="IU77" s="279"/>
      <c r="IV77" s="279"/>
      <c r="IW77" s="279"/>
      <c r="IX77" s="279"/>
      <c r="IY77" s="279"/>
      <c r="IZ77" s="279"/>
      <c r="JA77" s="279"/>
      <c r="JB77" s="279"/>
      <c r="JC77" s="279"/>
      <c r="JD77" s="279"/>
      <c r="JE77" s="279"/>
      <c r="JF77" s="279"/>
      <c r="JG77" s="279"/>
      <c r="JH77" s="279"/>
      <c r="JI77" s="279"/>
      <c r="JJ77" s="279"/>
      <c r="JK77" s="279"/>
      <c r="JL77" s="279"/>
      <c r="JM77" s="279"/>
      <c r="JN77" s="279"/>
      <c r="JO77" s="279"/>
      <c r="JP77" s="279"/>
      <c r="JQ77" s="279"/>
      <c r="JR77" s="279"/>
      <c r="JS77" s="279"/>
      <c r="JT77" s="279"/>
      <c r="JU77" s="279"/>
      <c r="JV77" s="279"/>
      <c r="JW77" s="279"/>
      <c r="JX77" s="279"/>
      <c r="JY77" s="279"/>
      <c r="JZ77" s="279"/>
      <c r="KA77" s="279"/>
      <c r="KB77" s="279"/>
      <c r="KC77" s="279"/>
      <c r="KD77" s="279"/>
      <c r="KE77" s="279"/>
      <c r="KF77" s="279"/>
      <c r="KG77" s="279"/>
      <c r="KH77" s="279"/>
      <c r="KI77" s="279"/>
      <c r="KJ77" s="279"/>
      <c r="KK77" s="279"/>
      <c r="KL77" s="279"/>
      <c r="KM77" s="279"/>
      <c r="KN77" s="279"/>
      <c r="KO77" s="279"/>
      <c r="KP77" s="279"/>
      <c r="KQ77" s="279"/>
      <c r="KR77" s="279"/>
      <c r="KS77" s="279"/>
      <c r="KT77" s="279"/>
      <c r="KU77" s="279"/>
      <c r="KV77" s="279"/>
      <c r="KW77" s="279"/>
      <c r="KX77" s="279"/>
      <c r="KY77" s="279"/>
      <c r="KZ77" s="279"/>
      <c r="LA77" s="279"/>
      <c r="LB77" s="279"/>
      <c r="LC77" s="279"/>
      <c r="LD77" s="279"/>
      <c r="LE77" s="279"/>
      <c r="LF77" s="279"/>
      <c r="LG77" s="279"/>
      <c r="LH77" s="279"/>
      <c r="LI77" s="279"/>
      <c r="LJ77" s="279"/>
      <c r="LK77" s="279"/>
      <c r="LL77" s="279"/>
      <c r="LM77" s="279"/>
      <c r="LN77" s="279"/>
      <c r="LO77" s="279"/>
      <c r="LP77" s="279"/>
      <c r="LQ77" s="279"/>
      <c r="LR77" s="279"/>
      <c r="LS77" s="279"/>
      <c r="LT77" s="279"/>
      <c r="LU77" s="279"/>
      <c r="LV77" s="279"/>
      <c r="LW77" s="279"/>
      <c r="LX77" s="279"/>
      <c r="LY77" s="279"/>
      <c r="LZ77" s="279"/>
      <c r="MA77" s="279"/>
      <c r="MB77" s="279"/>
      <c r="MC77" s="279"/>
      <c r="MD77" s="279"/>
      <c r="ME77" s="279"/>
      <c r="MF77" s="279"/>
      <c r="MG77" s="279"/>
      <c r="MH77" s="279"/>
      <c r="MI77" s="279"/>
      <c r="MJ77" s="279"/>
      <c r="MK77" s="279"/>
      <c r="ML77" s="279"/>
      <c r="MM77" s="279"/>
      <c r="MN77" s="279"/>
      <c r="MO77" s="279"/>
      <c r="MP77" s="279"/>
      <c r="MQ77" s="279"/>
      <c r="MR77" s="279"/>
      <c r="MS77" s="279"/>
      <c r="MT77" s="279"/>
      <c r="MU77" s="279"/>
      <c r="MV77" s="279"/>
      <c r="MW77" s="279"/>
      <c r="MX77" s="279"/>
      <c r="MY77" s="279"/>
      <c r="MZ77" s="279"/>
      <c r="NA77" s="279"/>
      <c r="NB77" s="279"/>
      <c r="NC77" s="279"/>
      <c r="ND77" s="279"/>
      <c r="NE77" s="279"/>
      <c r="NF77" s="279"/>
      <c r="NG77" s="279"/>
      <c r="NH77" s="279"/>
      <c r="NI77" s="279"/>
      <c r="NJ77" s="279"/>
      <c r="NK77" s="279"/>
      <c r="NL77" s="279"/>
      <c r="NM77" s="279"/>
      <c r="NN77" s="279"/>
      <c r="NO77" s="279"/>
      <c r="NP77" s="279"/>
      <c r="NQ77" s="279"/>
      <c r="NR77" s="279"/>
      <c r="NS77" s="279"/>
      <c r="NT77" s="279"/>
      <c r="NU77" s="279"/>
      <c r="NV77" s="279"/>
      <c r="NW77" s="279"/>
      <c r="NX77" s="279"/>
      <c r="NY77" s="279"/>
      <c r="NZ77" s="279"/>
      <c r="OA77" s="279"/>
      <c r="OB77" s="279"/>
      <c r="OC77" s="279"/>
      <c r="OD77" s="279"/>
      <c r="OE77" s="279"/>
      <c r="OF77" s="279"/>
      <c r="OG77" s="279"/>
      <c r="OH77" s="279"/>
      <c r="OI77" s="279"/>
      <c r="OJ77" s="279"/>
      <c r="OK77" s="279"/>
      <c r="OL77" s="279"/>
      <c r="OM77" s="279"/>
      <c r="ON77" s="279"/>
      <c r="OO77" s="279"/>
      <c r="OP77" s="279"/>
      <c r="OQ77" s="279"/>
      <c r="OR77" s="279"/>
      <c r="OS77" s="279"/>
      <c r="OT77" s="279"/>
      <c r="OU77" s="279"/>
      <c r="OV77" s="279"/>
      <c r="OW77" s="279"/>
      <c r="OX77" s="279"/>
      <c r="OY77" s="279"/>
      <c r="OZ77" s="279"/>
      <c r="PA77" s="279"/>
      <c r="PB77" s="279"/>
      <c r="PC77" s="279"/>
      <c r="PD77" s="279"/>
      <c r="PE77" s="279"/>
      <c r="PF77" s="279"/>
      <c r="PG77" s="279"/>
      <c r="PH77" s="279"/>
      <c r="PI77" s="279"/>
      <c r="PJ77" s="279"/>
      <c r="PK77" s="279"/>
      <c r="PL77" s="279"/>
      <c r="PM77" s="279"/>
      <c r="PN77" s="279"/>
      <c r="PO77" s="279"/>
      <c r="PP77" s="279"/>
      <c r="PQ77" s="279"/>
      <c r="PR77" s="279"/>
      <c r="PS77" s="279"/>
      <c r="PT77" s="279"/>
      <c r="PU77" s="279"/>
      <c r="PV77" s="279"/>
      <c r="PW77" s="279"/>
      <c r="PX77" s="279"/>
      <c r="PY77" s="279"/>
      <c r="PZ77" s="279"/>
      <c r="QA77" s="279"/>
      <c r="QB77" s="279"/>
      <c r="QC77" s="279"/>
      <c r="QD77" s="279"/>
      <c r="QE77" s="279"/>
      <c r="QF77" s="279"/>
      <c r="QG77" s="279"/>
      <c r="QH77" s="279"/>
      <c r="QI77" s="279"/>
      <c r="QJ77" s="279"/>
      <c r="QK77" s="279"/>
      <c r="QL77" s="279"/>
      <c r="QM77" s="279"/>
      <c r="QN77" s="279"/>
      <c r="QO77" s="279"/>
      <c r="QP77" s="279"/>
      <c r="QQ77" s="279"/>
      <c r="QR77" s="279"/>
      <c r="QS77" s="279"/>
      <c r="QT77" s="279"/>
      <c r="QU77" s="279"/>
      <c r="QV77" s="279"/>
      <c r="QW77" s="279"/>
      <c r="QX77" s="279"/>
      <c r="QY77" s="279"/>
      <c r="QZ77" s="279"/>
      <c r="RA77" s="279"/>
      <c r="RB77" s="279"/>
      <c r="RC77" s="279"/>
      <c r="RD77" s="279"/>
      <c r="RE77" s="279"/>
      <c r="RF77" s="279"/>
      <c r="RG77" s="279"/>
      <c r="RH77" s="279"/>
      <c r="RI77" s="279"/>
      <c r="RJ77" s="279"/>
      <c r="RK77" s="279"/>
      <c r="RL77" s="279"/>
      <c r="RM77" s="279"/>
      <c r="RN77" s="279"/>
      <c r="RO77" s="279"/>
      <c r="RP77" s="279"/>
      <c r="RQ77" s="279"/>
      <c r="RR77" s="279"/>
      <c r="RS77" s="279"/>
      <c r="RT77" s="279"/>
      <c r="RU77" s="279"/>
      <c r="RV77" s="279"/>
      <c r="RW77" s="279"/>
      <c r="RX77" s="279"/>
      <c r="RY77" s="279"/>
      <c r="RZ77" s="279"/>
      <c r="SA77" s="279"/>
      <c r="SB77" s="279"/>
      <c r="SC77" s="279"/>
      <c r="SD77" s="279"/>
      <c r="SE77" s="279"/>
      <c r="SF77" s="279"/>
      <c r="SG77" s="279"/>
      <c r="SH77" s="279"/>
      <c r="SI77" s="279"/>
      <c r="SJ77" s="279"/>
      <c r="SK77" s="279"/>
      <c r="SL77" s="279"/>
      <c r="SM77" s="279"/>
      <c r="SN77" s="279"/>
      <c r="SO77" s="279"/>
      <c r="SP77" s="279"/>
      <c r="SQ77" s="279"/>
      <c r="SR77" s="279"/>
      <c r="SS77" s="279"/>
      <c r="ST77" s="279"/>
      <c r="SU77" s="279"/>
      <c r="SV77" s="279"/>
      <c r="SW77" s="279"/>
      <c r="SX77" s="279"/>
      <c r="SY77" s="279"/>
      <c r="SZ77" s="279"/>
      <c r="TA77" s="279"/>
      <c r="TB77" s="279"/>
      <c r="TC77" s="279"/>
      <c r="TD77" s="279"/>
      <c r="TE77" s="279"/>
      <c r="TF77" s="279"/>
      <c r="TG77" s="279"/>
      <c r="TH77" s="279"/>
      <c r="TI77" s="279"/>
      <c r="TJ77" s="279"/>
      <c r="TK77" s="279"/>
      <c r="TL77" s="279"/>
      <c r="TM77" s="279"/>
      <c r="TN77" s="279"/>
      <c r="TO77" s="279"/>
      <c r="TP77" s="279"/>
      <c r="TQ77" s="279"/>
      <c r="TR77" s="279"/>
      <c r="TS77" s="279"/>
      <c r="TT77" s="279"/>
      <c r="TU77" s="279"/>
      <c r="TV77" s="279"/>
      <c r="TW77" s="279"/>
      <c r="TX77" s="279"/>
      <c r="TY77" s="279"/>
      <c r="TZ77" s="279"/>
      <c r="UA77" s="279"/>
      <c r="UB77" s="279"/>
      <c r="UC77" s="279"/>
      <c r="UD77" s="279"/>
      <c r="UE77" s="279"/>
      <c r="UF77" s="279"/>
      <c r="UG77" s="279"/>
      <c r="UH77" s="279"/>
      <c r="UI77" s="279"/>
      <c r="UJ77" s="279"/>
      <c r="UK77" s="279"/>
      <c r="UL77" s="279"/>
      <c r="UM77" s="279"/>
      <c r="UN77" s="279"/>
      <c r="UO77" s="279"/>
      <c r="UP77" s="279"/>
      <c r="UQ77" s="279"/>
      <c r="UR77" s="279"/>
      <c r="US77" s="279"/>
      <c r="UT77" s="279"/>
      <c r="UU77" s="279"/>
      <c r="UV77" s="279"/>
      <c r="UW77" s="279"/>
      <c r="UX77" s="279"/>
      <c r="UY77" s="279"/>
      <c r="UZ77" s="279"/>
      <c r="VA77" s="279"/>
      <c r="VB77" s="279"/>
      <c r="VC77" s="279"/>
      <c r="VD77" s="279"/>
      <c r="VE77" s="279"/>
      <c r="VF77" s="279"/>
      <c r="VG77" s="279"/>
      <c r="VH77" s="279"/>
      <c r="VI77" s="279"/>
      <c r="VJ77" s="279"/>
      <c r="VK77" s="279"/>
      <c r="VL77" s="279"/>
      <c r="VM77" s="279"/>
      <c r="VN77" s="279"/>
      <c r="VO77" s="279"/>
      <c r="VP77" s="279"/>
      <c r="VQ77" s="279"/>
      <c r="VR77" s="279"/>
      <c r="VS77" s="279"/>
      <c r="VT77" s="279"/>
      <c r="VU77" s="279"/>
      <c r="VV77" s="279"/>
      <c r="VW77" s="279"/>
      <c r="VX77" s="279"/>
      <c r="VY77" s="279"/>
      <c r="VZ77" s="279"/>
      <c r="WA77" s="279"/>
      <c r="WB77" s="279"/>
      <c r="WC77" s="279"/>
      <c r="WD77" s="279"/>
      <c r="WE77" s="279"/>
      <c r="WF77" s="279"/>
      <c r="WG77" s="279"/>
      <c r="WH77" s="279"/>
      <c r="WI77" s="279"/>
      <c r="WJ77" s="279"/>
      <c r="WK77" s="279"/>
      <c r="WL77" s="279"/>
      <c r="WM77" s="279"/>
      <c r="WN77" s="279"/>
      <c r="WO77" s="279"/>
      <c r="WP77" s="279"/>
      <c r="WQ77" s="279"/>
      <c r="WR77" s="279"/>
      <c r="WS77" s="279"/>
      <c r="WT77" s="279"/>
      <c r="WU77" s="279"/>
      <c r="WV77" s="279"/>
      <c r="WW77" s="279"/>
      <c r="WX77" s="279"/>
      <c r="WY77" s="279"/>
      <c r="WZ77" s="279"/>
      <c r="XA77" s="279"/>
      <c r="XB77" s="279"/>
      <c r="XC77" s="279"/>
      <c r="XD77" s="279"/>
      <c r="XE77" s="279"/>
      <c r="XF77" s="279"/>
      <c r="XG77" s="279"/>
      <c r="XH77" s="279"/>
      <c r="XI77" s="279"/>
      <c r="XJ77" s="279"/>
      <c r="XK77" s="279"/>
      <c r="XL77" s="279"/>
      <c r="XM77" s="279"/>
      <c r="XN77" s="279"/>
      <c r="XO77" s="279"/>
      <c r="XP77" s="279"/>
      <c r="XQ77" s="279"/>
      <c r="XR77" s="279"/>
      <c r="XS77" s="279"/>
      <c r="XT77" s="279"/>
      <c r="XU77" s="279"/>
      <c r="XV77" s="279"/>
      <c r="XW77" s="279"/>
      <c r="XX77" s="279"/>
      <c r="XY77" s="279"/>
      <c r="XZ77" s="279"/>
      <c r="YA77" s="279"/>
      <c r="YB77" s="279"/>
      <c r="YC77" s="279"/>
      <c r="YD77" s="279"/>
      <c r="YE77" s="279"/>
      <c r="YF77" s="279"/>
      <c r="YG77" s="279"/>
      <c r="YH77" s="279"/>
      <c r="YI77" s="279"/>
      <c r="YJ77" s="279"/>
      <c r="YK77" s="279"/>
      <c r="YL77" s="279"/>
      <c r="YM77" s="279"/>
      <c r="YN77" s="279"/>
      <c r="YO77" s="279"/>
      <c r="YP77" s="279"/>
      <c r="YQ77" s="279"/>
      <c r="YR77" s="279"/>
      <c r="YS77" s="279"/>
      <c r="YT77" s="279"/>
      <c r="YU77" s="279"/>
      <c r="YV77" s="279"/>
      <c r="YW77" s="279"/>
      <c r="YX77" s="279"/>
      <c r="YY77" s="279"/>
      <c r="YZ77" s="279"/>
      <c r="ZA77" s="279"/>
      <c r="ZB77" s="279"/>
      <c r="ZC77" s="279"/>
      <c r="ZD77" s="279"/>
      <c r="ZE77" s="279"/>
      <c r="ZF77" s="279"/>
      <c r="ZG77" s="279"/>
      <c r="ZH77" s="279"/>
      <c r="ZI77" s="279"/>
      <c r="ZJ77" s="279"/>
      <c r="ZK77" s="279"/>
      <c r="ZL77" s="279"/>
      <c r="ZM77" s="279"/>
      <c r="ZN77" s="279"/>
      <c r="ZO77" s="279"/>
      <c r="ZP77" s="279"/>
      <c r="ZQ77" s="279"/>
      <c r="ZR77" s="279"/>
      <c r="ZS77" s="279"/>
      <c r="ZT77" s="279"/>
      <c r="ZU77" s="279"/>
      <c r="ZV77" s="279"/>
      <c r="ZW77" s="279"/>
      <c r="ZX77" s="279"/>
      <c r="ZY77" s="279"/>
      <c r="ZZ77" s="279"/>
      <c r="AAA77" s="279"/>
      <c r="AAB77" s="279"/>
      <c r="AAC77" s="279"/>
      <c r="AAD77" s="279"/>
      <c r="AAE77" s="279"/>
      <c r="AAF77" s="279"/>
      <c r="AAG77" s="279"/>
      <c r="AAH77" s="279"/>
      <c r="AAI77" s="279"/>
      <c r="AAJ77" s="279"/>
      <c r="AAK77" s="279"/>
      <c r="AAL77" s="279"/>
      <c r="AAM77" s="279"/>
      <c r="AAN77" s="279"/>
      <c r="AAO77" s="279"/>
      <c r="AAP77" s="279"/>
      <c r="AAQ77" s="279"/>
      <c r="AAR77" s="279"/>
      <c r="AAS77" s="279"/>
      <c r="AAT77" s="279"/>
      <c r="AAU77" s="279"/>
      <c r="AAV77" s="279"/>
      <c r="AAW77" s="279"/>
      <c r="AAX77" s="279"/>
      <c r="AAY77" s="279"/>
      <c r="AAZ77" s="279"/>
      <c r="ABA77" s="279"/>
      <c r="ABB77" s="279"/>
      <c r="ABC77" s="279"/>
      <c r="ABD77" s="279"/>
      <c r="ABE77" s="279"/>
      <c r="ABF77" s="279"/>
      <c r="ABG77" s="279"/>
      <c r="ABH77" s="279"/>
      <c r="ABI77" s="279"/>
      <c r="ABJ77" s="279"/>
      <c r="ABK77" s="279"/>
      <c r="ABL77" s="279"/>
      <c r="ABM77" s="279"/>
      <c r="ABN77" s="279"/>
      <c r="ABO77" s="279"/>
      <c r="ABP77" s="279"/>
      <c r="ABQ77" s="279"/>
      <c r="ABR77" s="279"/>
      <c r="ABS77" s="279"/>
      <c r="ABT77" s="279"/>
      <c r="ABU77" s="279"/>
      <c r="ABV77" s="279"/>
      <c r="ABW77" s="279"/>
      <c r="ABX77" s="279"/>
      <c r="ABY77" s="279"/>
      <c r="ABZ77" s="279"/>
      <c r="ACA77" s="279"/>
      <c r="ACB77" s="279"/>
      <c r="ACC77" s="279"/>
      <c r="ACD77" s="279"/>
      <c r="ACE77" s="279"/>
      <c r="ACF77" s="279"/>
      <c r="ACG77" s="279"/>
      <c r="ACH77" s="279"/>
      <c r="ACI77" s="279"/>
      <c r="ACJ77" s="279"/>
      <c r="ACK77" s="279"/>
      <c r="ACL77" s="279"/>
      <c r="ACM77" s="279"/>
      <c r="ACN77" s="279"/>
      <c r="ACO77" s="279"/>
      <c r="ACP77" s="279"/>
      <c r="ACQ77" s="279"/>
      <c r="ACR77" s="279"/>
      <c r="ACS77" s="279"/>
      <c r="ACT77" s="279"/>
      <c r="ACU77" s="279"/>
      <c r="ACV77" s="279"/>
      <c r="ACW77" s="279"/>
      <c r="ACX77" s="279"/>
      <c r="ACY77" s="279"/>
      <c r="ACZ77" s="279"/>
      <c r="ADA77" s="279"/>
      <c r="ADB77" s="279"/>
      <c r="ADC77" s="279"/>
      <c r="ADD77" s="279"/>
      <c r="ADE77" s="279"/>
      <c r="ADF77" s="279"/>
      <c r="ADG77" s="279"/>
      <c r="ADH77" s="279"/>
      <c r="ADI77" s="279"/>
      <c r="ADJ77" s="279"/>
      <c r="ADK77" s="279"/>
      <c r="ADL77" s="279"/>
      <c r="ADM77" s="279"/>
      <c r="ADN77" s="279"/>
      <c r="ADO77" s="279"/>
      <c r="ADP77" s="279"/>
      <c r="ADQ77" s="279"/>
      <c r="ADR77" s="279"/>
      <c r="ADS77" s="279"/>
      <c r="ADT77" s="279"/>
      <c r="ADU77" s="279"/>
      <c r="ADV77" s="279"/>
      <c r="ADW77" s="279"/>
      <c r="ADX77" s="279"/>
      <c r="ADY77" s="279"/>
      <c r="ADZ77" s="279"/>
      <c r="AEA77" s="279"/>
      <c r="AEB77" s="279"/>
      <c r="AEC77" s="279"/>
      <c r="AED77" s="279"/>
      <c r="AEE77" s="279"/>
      <c r="AEF77" s="279"/>
      <c r="AEG77" s="279"/>
      <c r="AEH77" s="279"/>
      <c r="AEI77" s="279"/>
      <c r="AEJ77" s="279"/>
      <c r="AEK77" s="279"/>
      <c r="AEL77" s="279"/>
      <c r="AEM77" s="279"/>
      <c r="AEN77" s="279"/>
      <c r="AEO77" s="279"/>
      <c r="AEP77" s="279"/>
      <c r="AEQ77" s="279"/>
      <c r="AER77" s="279"/>
      <c r="AES77" s="279"/>
      <c r="AET77" s="279"/>
      <c r="AEU77" s="279"/>
      <c r="AEV77" s="279"/>
      <c r="AEW77" s="279"/>
      <c r="AEX77" s="279"/>
      <c r="AEY77" s="279"/>
      <c r="AEZ77" s="279"/>
      <c r="AFA77" s="279"/>
      <c r="AFB77" s="279"/>
      <c r="AFC77" s="279"/>
      <c r="AFD77" s="279"/>
      <c r="AFE77" s="279"/>
      <c r="AFF77" s="279"/>
      <c r="AFG77" s="279"/>
      <c r="AFH77" s="279"/>
      <c r="AFI77" s="279"/>
      <c r="AFJ77" s="279"/>
      <c r="AFK77" s="279"/>
      <c r="AFL77" s="279"/>
      <c r="AFM77" s="279"/>
      <c r="AFN77" s="279"/>
      <c r="AFO77" s="279"/>
      <c r="AFP77" s="279"/>
      <c r="AFQ77" s="279"/>
      <c r="AFR77" s="279"/>
      <c r="AFS77" s="279"/>
      <c r="AFT77" s="279"/>
      <c r="AFU77" s="279"/>
      <c r="AFV77" s="279"/>
      <c r="AFW77" s="279"/>
      <c r="AFX77" s="279"/>
      <c r="AFY77" s="279"/>
      <c r="AFZ77" s="279"/>
      <c r="AGA77" s="279"/>
      <c r="AGB77" s="279"/>
      <c r="AGC77" s="279"/>
      <c r="AGD77" s="279"/>
      <c r="AGE77" s="279"/>
      <c r="AGF77" s="279"/>
      <c r="AGG77" s="279"/>
      <c r="AGH77" s="279"/>
      <c r="AGI77" s="279"/>
      <c r="AGJ77" s="279"/>
      <c r="AGK77" s="279"/>
      <c r="AGL77" s="279"/>
      <c r="AGM77" s="279"/>
      <c r="AGN77" s="279"/>
      <c r="AGO77" s="279"/>
      <c r="AGP77" s="279"/>
      <c r="AGQ77" s="279"/>
      <c r="AGR77" s="279"/>
      <c r="AGS77" s="279"/>
      <c r="AGT77" s="279"/>
      <c r="AGU77" s="279"/>
      <c r="AGV77" s="279"/>
      <c r="AGW77" s="279"/>
      <c r="AGX77" s="279"/>
      <c r="AGY77" s="279"/>
      <c r="AGZ77" s="279"/>
      <c r="AHA77" s="279"/>
      <c r="AHB77" s="279"/>
      <c r="AHC77" s="279"/>
      <c r="AHD77" s="279"/>
      <c r="AHE77" s="279"/>
      <c r="AHF77" s="279"/>
      <c r="AHG77" s="279"/>
      <c r="AHH77" s="279"/>
      <c r="AHI77" s="279"/>
      <c r="AHJ77" s="279"/>
      <c r="AHK77" s="279"/>
      <c r="AHL77" s="279"/>
      <c r="AHM77" s="279"/>
      <c r="AHN77" s="279"/>
      <c r="AHO77" s="279"/>
      <c r="AHP77" s="279"/>
      <c r="AHQ77" s="279"/>
      <c r="AHR77" s="279"/>
      <c r="AHS77" s="279"/>
      <c r="AHT77" s="279"/>
      <c r="AHU77" s="279"/>
      <c r="AHV77" s="279"/>
      <c r="AHW77" s="279"/>
      <c r="AHX77" s="279"/>
      <c r="AHY77" s="279"/>
      <c r="AHZ77" s="279"/>
      <c r="AIA77" s="279"/>
      <c r="AIB77" s="279"/>
      <c r="AIC77" s="279"/>
      <c r="AID77" s="279"/>
      <c r="AIE77" s="279"/>
      <c r="AIF77" s="279"/>
      <c r="AIG77" s="279"/>
      <c r="AIH77" s="279"/>
      <c r="AII77" s="279"/>
      <c r="AIJ77" s="279"/>
      <c r="AIK77" s="279"/>
      <c r="AIL77" s="279"/>
      <c r="AIM77" s="279"/>
      <c r="AIN77" s="279"/>
      <c r="AIO77" s="279"/>
      <c r="AIP77" s="279"/>
      <c r="AIQ77" s="279"/>
      <c r="AIR77" s="279"/>
      <c r="AIS77" s="279"/>
      <c r="AIT77" s="279"/>
      <c r="AIU77" s="279"/>
      <c r="AIV77" s="279"/>
      <c r="AIW77" s="279"/>
      <c r="AIX77" s="279"/>
      <c r="AIY77" s="279"/>
      <c r="AIZ77" s="279"/>
      <c r="AJA77" s="279"/>
      <c r="AJB77" s="279"/>
      <c r="AJC77" s="279"/>
      <c r="AJD77" s="279"/>
      <c r="AJE77" s="279"/>
      <c r="AJF77" s="279"/>
      <c r="AJG77" s="279"/>
      <c r="AJH77" s="279"/>
      <c r="AJI77" s="279"/>
      <c r="AJJ77" s="279"/>
      <c r="AJK77" s="279"/>
      <c r="AJL77" s="279"/>
      <c r="AJM77" s="279"/>
      <c r="AJN77" s="279"/>
      <c r="AJO77" s="279"/>
      <c r="AJP77" s="279"/>
      <c r="AJQ77" s="279"/>
      <c r="AJR77" s="279"/>
      <c r="AJS77" s="279"/>
      <c r="AJT77" s="279"/>
      <c r="AJU77" s="279"/>
      <c r="AJV77" s="279"/>
      <c r="AJW77" s="279"/>
      <c r="AJX77" s="279"/>
      <c r="AJY77" s="279"/>
      <c r="AJZ77" s="279"/>
      <c r="AKA77" s="279"/>
      <c r="AKB77" s="279"/>
      <c r="AKC77" s="279"/>
      <c r="AKD77" s="279"/>
      <c r="AKE77" s="279"/>
      <c r="AKF77" s="279"/>
      <c r="AKG77" s="279"/>
      <c r="AKH77" s="279"/>
      <c r="AKI77" s="279"/>
      <c r="AKJ77" s="279"/>
      <c r="AKK77" s="279"/>
      <c r="AKL77" s="279"/>
      <c r="AKM77" s="279"/>
      <c r="AKN77" s="279"/>
      <c r="AKO77" s="279"/>
      <c r="AKP77" s="279"/>
      <c r="AKQ77" s="279"/>
      <c r="AKR77" s="279"/>
      <c r="AKS77" s="279"/>
      <c r="AKT77" s="279"/>
      <c r="AKU77" s="279"/>
      <c r="AKV77" s="279"/>
      <c r="AKW77" s="279"/>
      <c r="AKX77" s="279"/>
      <c r="AKY77" s="279"/>
      <c r="AKZ77" s="279"/>
      <c r="ALA77" s="279"/>
      <c r="ALB77" s="279"/>
      <c r="ALC77" s="279"/>
      <c r="ALD77" s="279"/>
      <c r="ALE77" s="279"/>
      <c r="ALF77" s="279"/>
      <c r="ALG77" s="279"/>
      <c r="ALH77" s="279"/>
      <c r="ALI77" s="279"/>
      <c r="ALJ77" s="279"/>
      <c r="ALK77" s="279"/>
      <c r="ALL77" s="279"/>
      <c r="ALM77" s="279"/>
      <c r="ALN77" s="279"/>
      <c r="ALO77" s="279"/>
      <c r="ALP77" s="279"/>
      <c r="ALQ77" s="279"/>
      <c r="ALR77" s="279"/>
      <c r="ALS77" s="279"/>
      <c r="ALT77" s="279"/>
      <c r="ALU77" s="279"/>
      <c r="ALV77" s="279"/>
      <c r="ALW77" s="279"/>
    </row>
    <row r="78" spans="1:1011" customFormat="1" ht="14.25" customHeight="1">
      <c r="A78" s="345">
        <v>74</v>
      </c>
      <c r="B78" s="316" t="s">
        <v>759</v>
      </c>
      <c r="C78" s="315" t="s">
        <v>747</v>
      </c>
      <c r="D78" s="273">
        <v>148.13</v>
      </c>
      <c r="E78" s="327">
        <v>148130</v>
      </c>
      <c r="F78" s="327"/>
      <c r="G78" s="399">
        <v>4</v>
      </c>
      <c r="H78" s="399"/>
      <c r="I78" s="399">
        <v>1943</v>
      </c>
      <c r="J78" s="399">
        <v>4</v>
      </c>
      <c r="K78" s="400" t="s">
        <v>746</v>
      </c>
      <c r="L78" s="400" t="s">
        <v>374</v>
      </c>
      <c r="M78" s="400" t="s">
        <v>383</v>
      </c>
      <c r="N78" s="401" t="s">
        <v>376</v>
      </c>
      <c r="O78" s="401" t="s">
        <v>376</v>
      </c>
      <c r="P78" s="401" t="s">
        <v>718</v>
      </c>
      <c r="Q78" s="401" t="s">
        <v>376</v>
      </c>
      <c r="R78" s="401" t="s">
        <v>376</v>
      </c>
      <c r="S78" s="401" t="s">
        <v>376</v>
      </c>
      <c r="T78" s="401" t="s">
        <v>376</v>
      </c>
      <c r="U78" s="401" t="s">
        <v>376</v>
      </c>
      <c r="V78" s="401" t="s">
        <v>376</v>
      </c>
      <c r="W78" s="401" t="s">
        <v>378</v>
      </c>
      <c r="X78" s="398" t="s">
        <v>376</v>
      </c>
      <c r="Y78" s="398" t="s">
        <v>376</v>
      </c>
      <c r="Z78" s="398" t="s">
        <v>1184</v>
      </c>
      <c r="AA78" s="398" t="s">
        <v>745</v>
      </c>
      <c r="AB78" s="398" t="s">
        <v>744</v>
      </c>
      <c r="AC78" s="398" t="s">
        <v>744</v>
      </c>
      <c r="AD78" s="398" t="s">
        <v>758</v>
      </c>
      <c r="AE78" s="402" t="s">
        <v>742</v>
      </c>
      <c r="AF78" s="397" t="s">
        <v>757</v>
      </c>
      <c r="AG78" s="398"/>
      <c r="AH78" s="305">
        <v>93.32</v>
      </c>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279"/>
      <c r="IB78" s="279"/>
      <c r="IC78" s="279"/>
      <c r="ID78" s="279"/>
      <c r="IE78" s="279"/>
      <c r="IF78" s="279"/>
      <c r="IG78" s="279"/>
      <c r="IH78" s="279"/>
      <c r="II78" s="279"/>
      <c r="IJ78" s="279"/>
      <c r="IK78" s="279"/>
      <c r="IL78" s="279"/>
      <c r="IM78" s="279"/>
      <c r="IN78" s="279"/>
      <c r="IO78" s="279"/>
      <c r="IP78" s="279"/>
      <c r="IQ78" s="279"/>
      <c r="IR78" s="279"/>
      <c r="IS78" s="279"/>
      <c r="IT78" s="279"/>
      <c r="IU78" s="279"/>
      <c r="IV78" s="279"/>
      <c r="IW78" s="279"/>
      <c r="IX78" s="279"/>
      <c r="IY78" s="279"/>
      <c r="IZ78" s="279"/>
      <c r="JA78" s="279"/>
      <c r="JB78" s="279"/>
      <c r="JC78" s="279"/>
      <c r="JD78" s="279"/>
      <c r="JE78" s="279"/>
      <c r="JF78" s="279"/>
      <c r="JG78" s="279"/>
      <c r="JH78" s="279"/>
      <c r="JI78" s="279"/>
      <c r="JJ78" s="279"/>
      <c r="JK78" s="279"/>
      <c r="JL78" s="279"/>
      <c r="JM78" s="279"/>
      <c r="JN78" s="279"/>
      <c r="JO78" s="279"/>
      <c r="JP78" s="279"/>
      <c r="JQ78" s="279"/>
      <c r="JR78" s="279"/>
      <c r="JS78" s="279"/>
      <c r="JT78" s="279"/>
      <c r="JU78" s="279"/>
      <c r="JV78" s="279"/>
      <c r="JW78" s="279"/>
      <c r="JX78" s="279"/>
      <c r="JY78" s="279"/>
      <c r="JZ78" s="279"/>
      <c r="KA78" s="279"/>
      <c r="KB78" s="279"/>
      <c r="KC78" s="279"/>
      <c r="KD78" s="279"/>
      <c r="KE78" s="279"/>
      <c r="KF78" s="279"/>
      <c r="KG78" s="279"/>
      <c r="KH78" s="279"/>
      <c r="KI78" s="279"/>
      <c r="KJ78" s="279"/>
      <c r="KK78" s="279"/>
      <c r="KL78" s="279"/>
      <c r="KM78" s="279"/>
      <c r="KN78" s="279"/>
      <c r="KO78" s="279"/>
      <c r="KP78" s="279"/>
      <c r="KQ78" s="279"/>
      <c r="KR78" s="279"/>
      <c r="KS78" s="279"/>
      <c r="KT78" s="279"/>
      <c r="KU78" s="279"/>
      <c r="KV78" s="279"/>
      <c r="KW78" s="279"/>
      <c r="KX78" s="279"/>
      <c r="KY78" s="279"/>
      <c r="KZ78" s="279"/>
      <c r="LA78" s="279"/>
      <c r="LB78" s="279"/>
      <c r="LC78" s="279"/>
      <c r="LD78" s="279"/>
      <c r="LE78" s="279"/>
      <c r="LF78" s="279"/>
      <c r="LG78" s="279"/>
      <c r="LH78" s="279"/>
      <c r="LI78" s="279"/>
      <c r="LJ78" s="279"/>
      <c r="LK78" s="279"/>
      <c r="LL78" s="279"/>
      <c r="LM78" s="279"/>
      <c r="LN78" s="279"/>
      <c r="LO78" s="279"/>
      <c r="LP78" s="279"/>
      <c r="LQ78" s="279"/>
      <c r="LR78" s="279"/>
      <c r="LS78" s="279"/>
      <c r="LT78" s="279"/>
      <c r="LU78" s="279"/>
      <c r="LV78" s="279"/>
      <c r="LW78" s="279"/>
      <c r="LX78" s="279"/>
      <c r="LY78" s="279"/>
      <c r="LZ78" s="279"/>
      <c r="MA78" s="279"/>
      <c r="MB78" s="279"/>
      <c r="MC78" s="279"/>
      <c r="MD78" s="279"/>
      <c r="ME78" s="279"/>
      <c r="MF78" s="279"/>
      <c r="MG78" s="279"/>
      <c r="MH78" s="279"/>
      <c r="MI78" s="279"/>
      <c r="MJ78" s="279"/>
      <c r="MK78" s="279"/>
      <c r="ML78" s="279"/>
      <c r="MM78" s="279"/>
      <c r="MN78" s="279"/>
      <c r="MO78" s="279"/>
      <c r="MP78" s="279"/>
      <c r="MQ78" s="279"/>
      <c r="MR78" s="279"/>
      <c r="MS78" s="279"/>
      <c r="MT78" s="279"/>
      <c r="MU78" s="279"/>
      <c r="MV78" s="279"/>
      <c r="MW78" s="279"/>
      <c r="MX78" s="279"/>
      <c r="MY78" s="279"/>
      <c r="MZ78" s="279"/>
      <c r="NA78" s="279"/>
      <c r="NB78" s="279"/>
      <c r="NC78" s="279"/>
      <c r="ND78" s="279"/>
      <c r="NE78" s="279"/>
      <c r="NF78" s="279"/>
      <c r="NG78" s="279"/>
      <c r="NH78" s="279"/>
      <c r="NI78" s="279"/>
      <c r="NJ78" s="279"/>
      <c r="NK78" s="279"/>
      <c r="NL78" s="279"/>
      <c r="NM78" s="279"/>
      <c r="NN78" s="279"/>
      <c r="NO78" s="279"/>
      <c r="NP78" s="279"/>
      <c r="NQ78" s="279"/>
      <c r="NR78" s="279"/>
      <c r="NS78" s="279"/>
      <c r="NT78" s="279"/>
      <c r="NU78" s="279"/>
      <c r="NV78" s="279"/>
      <c r="NW78" s="279"/>
      <c r="NX78" s="279"/>
      <c r="NY78" s="279"/>
      <c r="NZ78" s="279"/>
      <c r="OA78" s="279"/>
      <c r="OB78" s="279"/>
      <c r="OC78" s="279"/>
      <c r="OD78" s="279"/>
      <c r="OE78" s="279"/>
      <c r="OF78" s="279"/>
      <c r="OG78" s="279"/>
      <c r="OH78" s="279"/>
      <c r="OI78" s="279"/>
      <c r="OJ78" s="279"/>
      <c r="OK78" s="279"/>
      <c r="OL78" s="279"/>
      <c r="OM78" s="279"/>
      <c r="ON78" s="279"/>
      <c r="OO78" s="279"/>
      <c r="OP78" s="279"/>
      <c r="OQ78" s="279"/>
      <c r="OR78" s="279"/>
      <c r="OS78" s="279"/>
      <c r="OT78" s="279"/>
      <c r="OU78" s="279"/>
      <c r="OV78" s="279"/>
      <c r="OW78" s="279"/>
      <c r="OX78" s="279"/>
      <c r="OY78" s="279"/>
      <c r="OZ78" s="279"/>
      <c r="PA78" s="279"/>
      <c r="PB78" s="279"/>
      <c r="PC78" s="279"/>
      <c r="PD78" s="279"/>
      <c r="PE78" s="279"/>
      <c r="PF78" s="279"/>
      <c r="PG78" s="279"/>
      <c r="PH78" s="279"/>
      <c r="PI78" s="279"/>
      <c r="PJ78" s="279"/>
      <c r="PK78" s="279"/>
      <c r="PL78" s="279"/>
      <c r="PM78" s="279"/>
      <c r="PN78" s="279"/>
      <c r="PO78" s="279"/>
      <c r="PP78" s="279"/>
      <c r="PQ78" s="279"/>
      <c r="PR78" s="279"/>
      <c r="PS78" s="279"/>
      <c r="PT78" s="279"/>
      <c r="PU78" s="279"/>
      <c r="PV78" s="279"/>
      <c r="PW78" s="279"/>
      <c r="PX78" s="279"/>
      <c r="PY78" s="279"/>
      <c r="PZ78" s="279"/>
      <c r="QA78" s="279"/>
      <c r="QB78" s="279"/>
      <c r="QC78" s="279"/>
      <c r="QD78" s="279"/>
      <c r="QE78" s="279"/>
      <c r="QF78" s="279"/>
      <c r="QG78" s="279"/>
      <c r="QH78" s="279"/>
      <c r="QI78" s="279"/>
      <c r="QJ78" s="279"/>
      <c r="QK78" s="279"/>
      <c r="QL78" s="279"/>
      <c r="QM78" s="279"/>
      <c r="QN78" s="279"/>
      <c r="QO78" s="279"/>
      <c r="QP78" s="279"/>
      <c r="QQ78" s="279"/>
      <c r="QR78" s="279"/>
      <c r="QS78" s="279"/>
      <c r="QT78" s="279"/>
      <c r="QU78" s="279"/>
      <c r="QV78" s="279"/>
      <c r="QW78" s="279"/>
      <c r="QX78" s="279"/>
      <c r="QY78" s="279"/>
      <c r="QZ78" s="279"/>
      <c r="RA78" s="279"/>
      <c r="RB78" s="279"/>
      <c r="RC78" s="279"/>
      <c r="RD78" s="279"/>
      <c r="RE78" s="279"/>
      <c r="RF78" s="279"/>
      <c r="RG78" s="279"/>
      <c r="RH78" s="279"/>
      <c r="RI78" s="279"/>
      <c r="RJ78" s="279"/>
      <c r="RK78" s="279"/>
      <c r="RL78" s="279"/>
      <c r="RM78" s="279"/>
      <c r="RN78" s="279"/>
      <c r="RO78" s="279"/>
      <c r="RP78" s="279"/>
      <c r="RQ78" s="279"/>
      <c r="RR78" s="279"/>
      <c r="RS78" s="279"/>
      <c r="RT78" s="279"/>
      <c r="RU78" s="279"/>
      <c r="RV78" s="279"/>
      <c r="RW78" s="279"/>
      <c r="RX78" s="279"/>
      <c r="RY78" s="279"/>
      <c r="RZ78" s="279"/>
      <c r="SA78" s="279"/>
      <c r="SB78" s="279"/>
      <c r="SC78" s="279"/>
      <c r="SD78" s="279"/>
      <c r="SE78" s="279"/>
      <c r="SF78" s="279"/>
      <c r="SG78" s="279"/>
      <c r="SH78" s="279"/>
      <c r="SI78" s="279"/>
      <c r="SJ78" s="279"/>
      <c r="SK78" s="279"/>
      <c r="SL78" s="279"/>
      <c r="SM78" s="279"/>
      <c r="SN78" s="279"/>
      <c r="SO78" s="279"/>
      <c r="SP78" s="279"/>
      <c r="SQ78" s="279"/>
      <c r="SR78" s="279"/>
      <c r="SS78" s="279"/>
      <c r="ST78" s="279"/>
      <c r="SU78" s="279"/>
      <c r="SV78" s="279"/>
      <c r="SW78" s="279"/>
      <c r="SX78" s="279"/>
      <c r="SY78" s="279"/>
      <c r="SZ78" s="279"/>
      <c r="TA78" s="279"/>
      <c r="TB78" s="279"/>
      <c r="TC78" s="279"/>
      <c r="TD78" s="279"/>
      <c r="TE78" s="279"/>
      <c r="TF78" s="279"/>
      <c r="TG78" s="279"/>
      <c r="TH78" s="279"/>
      <c r="TI78" s="279"/>
      <c r="TJ78" s="279"/>
      <c r="TK78" s="279"/>
      <c r="TL78" s="279"/>
      <c r="TM78" s="279"/>
      <c r="TN78" s="279"/>
      <c r="TO78" s="279"/>
      <c r="TP78" s="279"/>
      <c r="TQ78" s="279"/>
      <c r="TR78" s="279"/>
      <c r="TS78" s="279"/>
      <c r="TT78" s="279"/>
      <c r="TU78" s="279"/>
      <c r="TV78" s="279"/>
      <c r="TW78" s="279"/>
      <c r="TX78" s="279"/>
      <c r="TY78" s="279"/>
      <c r="TZ78" s="279"/>
      <c r="UA78" s="279"/>
      <c r="UB78" s="279"/>
      <c r="UC78" s="279"/>
      <c r="UD78" s="279"/>
      <c r="UE78" s="279"/>
      <c r="UF78" s="279"/>
      <c r="UG78" s="279"/>
      <c r="UH78" s="279"/>
      <c r="UI78" s="279"/>
      <c r="UJ78" s="279"/>
      <c r="UK78" s="279"/>
      <c r="UL78" s="279"/>
      <c r="UM78" s="279"/>
      <c r="UN78" s="279"/>
      <c r="UO78" s="279"/>
      <c r="UP78" s="279"/>
      <c r="UQ78" s="279"/>
      <c r="UR78" s="279"/>
      <c r="US78" s="279"/>
      <c r="UT78" s="279"/>
      <c r="UU78" s="279"/>
      <c r="UV78" s="279"/>
      <c r="UW78" s="279"/>
      <c r="UX78" s="279"/>
      <c r="UY78" s="279"/>
      <c r="UZ78" s="279"/>
      <c r="VA78" s="279"/>
      <c r="VB78" s="279"/>
      <c r="VC78" s="279"/>
      <c r="VD78" s="279"/>
      <c r="VE78" s="279"/>
      <c r="VF78" s="279"/>
      <c r="VG78" s="279"/>
      <c r="VH78" s="279"/>
      <c r="VI78" s="279"/>
      <c r="VJ78" s="279"/>
      <c r="VK78" s="279"/>
      <c r="VL78" s="279"/>
      <c r="VM78" s="279"/>
      <c r="VN78" s="279"/>
      <c r="VO78" s="279"/>
      <c r="VP78" s="279"/>
      <c r="VQ78" s="279"/>
      <c r="VR78" s="279"/>
      <c r="VS78" s="279"/>
      <c r="VT78" s="279"/>
      <c r="VU78" s="279"/>
      <c r="VV78" s="279"/>
      <c r="VW78" s="279"/>
      <c r="VX78" s="279"/>
      <c r="VY78" s="279"/>
      <c r="VZ78" s="279"/>
      <c r="WA78" s="279"/>
      <c r="WB78" s="279"/>
      <c r="WC78" s="279"/>
      <c r="WD78" s="279"/>
      <c r="WE78" s="279"/>
      <c r="WF78" s="279"/>
      <c r="WG78" s="279"/>
      <c r="WH78" s="279"/>
      <c r="WI78" s="279"/>
      <c r="WJ78" s="279"/>
      <c r="WK78" s="279"/>
      <c r="WL78" s="279"/>
      <c r="WM78" s="279"/>
      <c r="WN78" s="279"/>
      <c r="WO78" s="279"/>
      <c r="WP78" s="279"/>
      <c r="WQ78" s="279"/>
      <c r="WR78" s="279"/>
      <c r="WS78" s="279"/>
      <c r="WT78" s="279"/>
      <c r="WU78" s="279"/>
      <c r="WV78" s="279"/>
      <c r="WW78" s="279"/>
      <c r="WX78" s="279"/>
      <c r="WY78" s="279"/>
      <c r="WZ78" s="279"/>
      <c r="XA78" s="279"/>
      <c r="XB78" s="279"/>
      <c r="XC78" s="279"/>
      <c r="XD78" s="279"/>
      <c r="XE78" s="279"/>
      <c r="XF78" s="279"/>
      <c r="XG78" s="279"/>
      <c r="XH78" s="279"/>
      <c r="XI78" s="279"/>
      <c r="XJ78" s="279"/>
      <c r="XK78" s="279"/>
      <c r="XL78" s="279"/>
      <c r="XM78" s="279"/>
      <c r="XN78" s="279"/>
      <c r="XO78" s="279"/>
      <c r="XP78" s="279"/>
      <c r="XQ78" s="279"/>
      <c r="XR78" s="279"/>
      <c r="XS78" s="279"/>
      <c r="XT78" s="279"/>
      <c r="XU78" s="279"/>
      <c r="XV78" s="279"/>
      <c r="XW78" s="279"/>
      <c r="XX78" s="279"/>
      <c r="XY78" s="279"/>
      <c r="XZ78" s="279"/>
      <c r="YA78" s="279"/>
      <c r="YB78" s="279"/>
      <c r="YC78" s="279"/>
      <c r="YD78" s="279"/>
      <c r="YE78" s="279"/>
      <c r="YF78" s="279"/>
      <c r="YG78" s="279"/>
      <c r="YH78" s="279"/>
      <c r="YI78" s="279"/>
      <c r="YJ78" s="279"/>
      <c r="YK78" s="279"/>
      <c r="YL78" s="279"/>
      <c r="YM78" s="279"/>
      <c r="YN78" s="279"/>
      <c r="YO78" s="279"/>
      <c r="YP78" s="279"/>
      <c r="YQ78" s="279"/>
      <c r="YR78" s="279"/>
      <c r="YS78" s="279"/>
      <c r="YT78" s="279"/>
      <c r="YU78" s="279"/>
      <c r="YV78" s="279"/>
      <c r="YW78" s="279"/>
      <c r="YX78" s="279"/>
      <c r="YY78" s="279"/>
      <c r="YZ78" s="279"/>
      <c r="ZA78" s="279"/>
      <c r="ZB78" s="279"/>
      <c r="ZC78" s="279"/>
      <c r="ZD78" s="279"/>
      <c r="ZE78" s="279"/>
      <c r="ZF78" s="279"/>
      <c r="ZG78" s="279"/>
      <c r="ZH78" s="279"/>
      <c r="ZI78" s="279"/>
      <c r="ZJ78" s="279"/>
      <c r="ZK78" s="279"/>
      <c r="ZL78" s="279"/>
      <c r="ZM78" s="279"/>
      <c r="ZN78" s="279"/>
      <c r="ZO78" s="279"/>
      <c r="ZP78" s="279"/>
      <c r="ZQ78" s="279"/>
      <c r="ZR78" s="279"/>
      <c r="ZS78" s="279"/>
      <c r="ZT78" s="279"/>
      <c r="ZU78" s="279"/>
      <c r="ZV78" s="279"/>
      <c r="ZW78" s="279"/>
      <c r="ZX78" s="279"/>
      <c r="ZY78" s="279"/>
      <c r="ZZ78" s="279"/>
      <c r="AAA78" s="279"/>
      <c r="AAB78" s="279"/>
      <c r="AAC78" s="279"/>
      <c r="AAD78" s="279"/>
      <c r="AAE78" s="279"/>
      <c r="AAF78" s="279"/>
      <c r="AAG78" s="279"/>
      <c r="AAH78" s="279"/>
      <c r="AAI78" s="279"/>
      <c r="AAJ78" s="279"/>
      <c r="AAK78" s="279"/>
      <c r="AAL78" s="279"/>
      <c r="AAM78" s="279"/>
      <c r="AAN78" s="279"/>
      <c r="AAO78" s="279"/>
      <c r="AAP78" s="279"/>
      <c r="AAQ78" s="279"/>
      <c r="AAR78" s="279"/>
      <c r="AAS78" s="279"/>
      <c r="AAT78" s="279"/>
      <c r="AAU78" s="279"/>
      <c r="AAV78" s="279"/>
      <c r="AAW78" s="279"/>
      <c r="AAX78" s="279"/>
      <c r="AAY78" s="279"/>
      <c r="AAZ78" s="279"/>
      <c r="ABA78" s="279"/>
      <c r="ABB78" s="279"/>
      <c r="ABC78" s="279"/>
      <c r="ABD78" s="279"/>
      <c r="ABE78" s="279"/>
      <c r="ABF78" s="279"/>
      <c r="ABG78" s="279"/>
      <c r="ABH78" s="279"/>
      <c r="ABI78" s="279"/>
      <c r="ABJ78" s="279"/>
      <c r="ABK78" s="279"/>
      <c r="ABL78" s="279"/>
      <c r="ABM78" s="279"/>
      <c r="ABN78" s="279"/>
      <c r="ABO78" s="279"/>
      <c r="ABP78" s="279"/>
      <c r="ABQ78" s="279"/>
      <c r="ABR78" s="279"/>
      <c r="ABS78" s="279"/>
      <c r="ABT78" s="279"/>
      <c r="ABU78" s="279"/>
      <c r="ABV78" s="279"/>
      <c r="ABW78" s="279"/>
      <c r="ABX78" s="279"/>
      <c r="ABY78" s="279"/>
      <c r="ABZ78" s="279"/>
      <c r="ACA78" s="279"/>
      <c r="ACB78" s="279"/>
      <c r="ACC78" s="279"/>
      <c r="ACD78" s="279"/>
      <c r="ACE78" s="279"/>
      <c r="ACF78" s="279"/>
      <c r="ACG78" s="279"/>
      <c r="ACH78" s="279"/>
      <c r="ACI78" s="279"/>
      <c r="ACJ78" s="279"/>
      <c r="ACK78" s="279"/>
      <c r="ACL78" s="279"/>
      <c r="ACM78" s="279"/>
      <c r="ACN78" s="279"/>
      <c r="ACO78" s="279"/>
      <c r="ACP78" s="279"/>
      <c r="ACQ78" s="279"/>
      <c r="ACR78" s="279"/>
      <c r="ACS78" s="279"/>
      <c r="ACT78" s="279"/>
      <c r="ACU78" s="279"/>
      <c r="ACV78" s="279"/>
      <c r="ACW78" s="279"/>
      <c r="ACX78" s="279"/>
      <c r="ACY78" s="279"/>
      <c r="ACZ78" s="279"/>
      <c r="ADA78" s="279"/>
      <c r="ADB78" s="279"/>
      <c r="ADC78" s="279"/>
      <c r="ADD78" s="279"/>
      <c r="ADE78" s="279"/>
      <c r="ADF78" s="279"/>
      <c r="ADG78" s="279"/>
      <c r="ADH78" s="279"/>
      <c r="ADI78" s="279"/>
      <c r="ADJ78" s="279"/>
      <c r="ADK78" s="279"/>
      <c r="ADL78" s="279"/>
      <c r="ADM78" s="279"/>
      <c r="ADN78" s="279"/>
      <c r="ADO78" s="279"/>
      <c r="ADP78" s="279"/>
      <c r="ADQ78" s="279"/>
      <c r="ADR78" s="279"/>
      <c r="ADS78" s="279"/>
      <c r="ADT78" s="279"/>
      <c r="ADU78" s="279"/>
      <c r="ADV78" s="279"/>
      <c r="ADW78" s="279"/>
      <c r="ADX78" s="279"/>
      <c r="ADY78" s="279"/>
      <c r="ADZ78" s="279"/>
      <c r="AEA78" s="279"/>
      <c r="AEB78" s="279"/>
      <c r="AEC78" s="279"/>
      <c r="AED78" s="279"/>
      <c r="AEE78" s="279"/>
      <c r="AEF78" s="279"/>
      <c r="AEG78" s="279"/>
      <c r="AEH78" s="279"/>
      <c r="AEI78" s="279"/>
      <c r="AEJ78" s="279"/>
      <c r="AEK78" s="279"/>
      <c r="AEL78" s="279"/>
      <c r="AEM78" s="279"/>
      <c r="AEN78" s="279"/>
      <c r="AEO78" s="279"/>
      <c r="AEP78" s="279"/>
      <c r="AEQ78" s="279"/>
      <c r="AER78" s="279"/>
      <c r="AES78" s="279"/>
      <c r="AET78" s="279"/>
      <c r="AEU78" s="279"/>
      <c r="AEV78" s="279"/>
      <c r="AEW78" s="279"/>
      <c r="AEX78" s="279"/>
      <c r="AEY78" s="279"/>
      <c r="AEZ78" s="279"/>
      <c r="AFA78" s="279"/>
      <c r="AFB78" s="279"/>
      <c r="AFC78" s="279"/>
      <c r="AFD78" s="279"/>
      <c r="AFE78" s="279"/>
      <c r="AFF78" s="279"/>
      <c r="AFG78" s="279"/>
      <c r="AFH78" s="279"/>
      <c r="AFI78" s="279"/>
      <c r="AFJ78" s="279"/>
      <c r="AFK78" s="279"/>
      <c r="AFL78" s="279"/>
      <c r="AFM78" s="279"/>
      <c r="AFN78" s="279"/>
      <c r="AFO78" s="279"/>
      <c r="AFP78" s="279"/>
      <c r="AFQ78" s="279"/>
      <c r="AFR78" s="279"/>
      <c r="AFS78" s="279"/>
      <c r="AFT78" s="279"/>
      <c r="AFU78" s="279"/>
      <c r="AFV78" s="279"/>
      <c r="AFW78" s="279"/>
      <c r="AFX78" s="279"/>
      <c r="AFY78" s="279"/>
      <c r="AFZ78" s="279"/>
      <c r="AGA78" s="279"/>
      <c r="AGB78" s="279"/>
      <c r="AGC78" s="279"/>
      <c r="AGD78" s="279"/>
      <c r="AGE78" s="279"/>
      <c r="AGF78" s="279"/>
      <c r="AGG78" s="279"/>
      <c r="AGH78" s="279"/>
      <c r="AGI78" s="279"/>
      <c r="AGJ78" s="279"/>
      <c r="AGK78" s="279"/>
      <c r="AGL78" s="279"/>
      <c r="AGM78" s="279"/>
      <c r="AGN78" s="279"/>
      <c r="AGO78" s="279"/>
      <c r="AGP78" s="279"/>
      <c r="AGQ78" s="279"/>
      <c r="AGR78" s="279"/>
      <c r="AGS78" s="279"/>
      <c r="AGT78" s="279"/>
      <c r="AGU78" s="279"/>
      <c r="AGV78" s="279"/>
      <c r="AGW78" s="279"/>
      <c r="AGX78" s="279"/>
      <c r="AGY78" s="279"/>
      <c r="AGZ78" s="279"/>
      <c r="AHA78" s="279"/>
      <c r="AHB78" s="279"/>
      <c r="AHC78" s="279"/>
      <c r="AHD78" s="279"/>
      <c r="AHE78" s="279"/>
      <c r="AHF78" s="279"/>
      <c r="AHG78" s="279"/>
      <c r="AHH78" s="279"/>
      <c r="AHI78" s="279"/>
      <c r="AHJ78" s="279"/>
      <c r="AHK78" s="279"/>
      <c r="AHL78" s="279"/>
      <c r="AHM78" s="279"/>
      <c r="AHN78" s="279"/>
      <c r="AHO78" s="279"/>
      <c r="AHP78" s="279"/>
      <c r="AHQ78" s="279"/>
      <c r="AHR78" s="279"/>
      <c r="AHS78" s="279"/>
      <c r="AHT78" s="279"/>
      <c r="AHU78" s="279"/>
      <c r="AHV78" s="279"/>
      <c r="AHW78" s="279"/>
      <c r="AHX78" s="279"/>
      <c r="AHY78" s="279"/>
      <c r="AHZ78" s="279"/>
      <c r="AIA78" s="279"/>
      <c r="AIB78" s="279"/>
      <c r="AIC78" s="279"/>
      <c r="AID78" s="279"/>
      <c r="AIE78" s="279"/>
      <c r="AIF78" s="279"/>
      <c r="AIG78" s="279"/>
      <c r="AIH78" s="279"/>
      <c r="AII78" s="279"/>
      <c r="AIJ78" s="279"/>
      <c r="AIK78" s="279"/>
      <c r="AIL78" s="279"/>
      <c r="AIM78" s="279"/>
      <c r="AIN78" s="279"/>
      <c r="AIO78" s="279"/>
      <c r="AIP78" s="279"/>
      <c r="AIQ78" s="279"/>
      <c r="AIR78" s="279"/>
      <c r="AIS78" s="279"/>
      <c r="AIT78" s="279"/>
      <c r="AIU78" s="279"/>
      <c r="AIV78" s="279"/>
      <c r="AIW78" s="279"/>
      <c r="AIX78" s="279"/>
      <c r="AIY78" s="279"/>
      <c r="AIZ78" s="279"/>
      <c r="AJA78" s="279"/>
      <c r="AJB78" s="279"/>
      <c r="AJC78" s="279"/>
      <c r="AJD78" s="279"/>
      <c r="AJE78" s="279"/>
      <c r="AJF78" s="279"/>
      <c r="AJG78" s="279"/>
      <c r="AJH78" s="279"/>
      <c r="AJI78" s="279"/>
      <c r="AJJ78" s="279"/>
      <c r="AJK78" s="279"/>
      <c r="AJL78" s="279"/>
      <c r="AJM78" s="279"/>
      <c r="AJN78" s="279"/>
      <c r="AJO78" s="279"/>
      <c r="AJP78" s="279"/>
      <c r="AJQ78" s="279"/>
      <c r="AJR78" s="279"/>
      <c r="AJS78" s="279"/>
      <c r="AJT78" s="279"/>
      <c r="AJU78" s="279"/>
      <c r="AJV78" s="279"/>
      <c r="AJW78" s="279"/>
      <c r="AJX78" s="279"/>
      <c r="AJY78" s="279"/>
      <c r="AJZ78" s="279"/>
      <c r="AKA78" s="279"/>
      <c r="AKB78" s="279"/>
      <c r="AKC78" s="279"/>
      <c r="AKD78" s="279"/>
      <c r="AKE78" s="279"/>
      <c r="AKF78" s="279"/>
      <c r="AKG78" s="279"/>
      <c r="AKH78" s="279"/>
      <c r="AKI78" s="279"/>
      <c r="AKJ78" s="279"/>
      <c r="AKK78" s="279"/>
      <c r="AKL78" s="279"/>
      <c r="AKM78" s="279"/>
      <c r="AKN78" s="279"/>
      <c r="AKO78" s="279"/>
      <c r="AKP78" s="279"/>
      <c r="AKQ78" s="279"/>
      <c r="AKR78" s="279"/>
      <c r="AKS78" s="279"/>
      <c r="AKT78" s="279"/>
      <c r="AKU78" s="279"/>
      <c r="AKV78" s="279"/>
      <c r="AKW78" s="279"/>
      <c r="AKX78" s="279"/>
      <c r="AKY78" s="279"/>
      <c r="AKZ78" s="279"/>
      <c r="ALA78" s="279"/>
      <c r="ALB78" s="279"/>
      <c r="ALC78" s="279"/>
      <c r="ALD78" s="279"/>
      <c r="ALE78" s="279"/>
      <c r="ALF78" s="279"/>
      <c r="ALG78" s="279"/>
      <c r="ALH78" s="279"/>
      <c r="ALI78" s="279"/>
      <c r="ALJ78" s="279"/>
      <c r="ALK78" s="279"/>
      <c r="ALL78" s="279"/>
      <c r="ALM78" s="279"/>
      <c r="ALN78" s="279"/>
      <c r="ALO78" s="279"/>
      <c r="ALP78" s="279"/>
      <c r="ALQ78" s="279"/>
      <c r="ALR78" s="279"/>
      <c r="ALS78" s="279"/>
      <c r="ALT78" s="279"/>
      <c r="ALU78" s="279"/>
      <c r="ALV78" s="279"/>
      <c r="ALW78" s="279"/>
    </row>
    <row r="79" spans="1:1011" customFormat="1" ht="14.25" customHeight="1">
      <c r="A79" s="345">
        <v>75</v>
      </c>
      <c r="B79" s="316" t="s">
        <v>756</v>
      </c>
      <c r="C79" s="315" t="s">
        <v>747</v>
      </c>
      <c r="D79" s="273">
        <v>148.32</v>
      </c>
      <c r="E79" s="327">
        <v>148320</v>
      </c>
      <c r="F79" s="327"/>
      <c r="G79" s="399">
        <v>4</v>
      </c>
      <c r="H79" s="399"/>
      <c r="I79" s="399">
        <v>1943</v>
      </c>
      <c r="J79" s="399">
        <v>4</v>
      </c>
      <c r="K79" s="400" t="s">
        <v>746</v>
      </c>
      <c r="L79" s="400" t="s">
        <v>374</v>
      </c>
      <c r="M79" s="400" t="s">
        <v>383</v>
      </c>
      <c r="N79" s="401" t="s">
        <v>376</v>
      </c>
      <c r="O79" s="401" t="s">
        <v>376</v>
      </c>
      <c r="P79" s="401" t="s">
        <v>718</v>
      </c>
      <c r="Q79" s="401" t="s">
        <v>376</v>
      </c>
      <c r="R79" s="401" t="s">
        <v>376</v>
      </c>
      <c r="S79" s="401" t="s">
        <v>376</v>
      </c>
      <c r="T79" s="401" t="s">
        <v>376</v>
      </c>
      <c r="U79" s="401" t="s">
        <v>376</v>
      </c>
      <c r="V79" s="401" t="s">
        <v>376</v>
      </c>
      <c r="W79" s="401" t="s">
        <v>378</v>
      </c>
      <c r="X79" s="398" t="s">
        <v>376</v>
      </c>
      <c r="Y79" s="398" t="s">
        <v>376</v>
      </c>
      <c r="Z79" s="398" t="s">
        <v>1184</v>
      </c>
      <c r="AA79" s="398" t="s">
        <v>745</v>
      </c>
      <c r="AB79" s="398" t="s">
        <v>744</v>
      </c>
      <c r="AC79" s="398" t="s">
        <v>744</v>
      </c>
      <c r="AD79" s="398" t="s">
        <v>755</v>
      </c>
      <c r="AE79" s="402" t="s">
        <v>742</v>
      </c>
      <c r="AF79" s="397" t="s">
        <v>754</v>
      </c>
      <c r="AG79" s="398"/>
      <c r="AH79" s="305">
        <v>93.44</v>
      </c>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279"/>
      <c r="IB79" s="279"/>
      <c r="IC79" s="279"/>
      <c r="ID79" s="279"/>
      <c r="IE79" s="279"/>
      <c r="IF79" s="279"/>
      <c r="IG79" s="279"/>
      <c r="IH79" s="279"/>
      <c r="II79" s="279"/>
      <c r="IJ79" s="279"/>
      <c r="IK79" s="279"/>
      <c r="IL79" s="279"/>
      <c r="IM79" s="279"/>
      <c r="IN79" s="279"/>
      <c r="IO79" s="279"/>
      <c r="IP79" s="279"/>
      <c r="IQ79" s="279"/>
      <c r="IR79" s="279"/>
      <c r="IS79" s="279"/>
      <c r="IT79" s="279"/>
      <c r="IU79" s="279"/>
      <c r="IV79" s="279"/>
      <c r="IW79" s="279"/>
      <c r="IX79" s="279"/>
      <c r="IY79" s="279"/>
      <c r="IZ79" s="279"/>
      <c r="JA79" s="279"/>
      <c r="JB79" s="279"/>
      <c r="JC79" s="279"/>
      <c r="JD79" s="279"/>
      <c r="JE79" s="279"/>
      <c r="JF79" s="279"/>
      <c r="JG79" s="279"/>
      <c r="JH79" s="279"/>
      <c r="JI79" s="279"/>
      <c r="JJ79" s="279"/>
      <c r="JK79" s="279"/>
      <c r="JL79" s="279"/>
      <c r="JM79" s="279"/>
      <c r="JN79" s="279"/>
      <c r="JO79" s="279"/>
      <c r="JP79" s="279"/>
      <c r="JQ79" s="279"/>
      <c r="JR79" s="279"/>
      <c r="JS79" s="279"/>
      <c r="JT79" s="279"/>
      <c r="JU79" s="279"/>
      <c r="JV79" s="279"/>
      <c r="JW79" s="279"/>
      <c r="JX79" s="279"/>
      <c r="JY79" s="279"/>
      <c r="JZ79" s="279"/>
      <c r="KA79" s="279"/>
      <c r="KB79" s="279"/>
      <c r="KC79" s="279"/>
      <c r="KD79" s="279"/>
      <c r="KE79" s="279"/>
      <c r="KF79" s="279"/>
      <c r="KG79" s="279"/>
      <c r="KH79" s="279"/>
      <c r="KI79" s="279"/>
      <c r="KJ79" s="279"/>
      <c r="KK79" s="279"/>
      <c r="KL79" s="279"/>
      <c r="KM79" s="279"/>
      <c r="KN79" s="279"/>
      <c r="KO79" s="279"/>
      <c r="KP79" s="279"/>
      <c r="KQ79" s="279"/>
      <c r="KR79" s="279"/>
      <c r="KS79" s="279"/>
      <c r="KT79" s="279"/>
      <c r="KU79" s="279"/>
      <c r="KV79" s="279"/>
      <c r="KW79" s="279"/>
      <c r="KX79" s="279"/>
      <c r="KY79" s="279"/>
      <c r="KZ79" s="279"/>
      <c r="LA79" s="279"/>
      <c r="LB79" s="279"/>
      <c r="LC79" s="279"/>
      <c r="LD79" s="279"/>
      <c r="LE79" s="279"/>
      <c r="LF79" s="279"/>
      <c r="LG79" s="279"/>
      <c r="LH79" s="279"/>
      <c r="LI79" s="279"/>
      <c r="LJ79" s="279"/>
      <c r="LK79" s="279"/>
      <c r="LL79" s="279"/>
      <c r="LM79" s="279"/>
      <c r="LN79" s="279"/>
      <c r="LO79" s="279"/>
      <c r="LP79" s="279"/>
      <c r="LQ79" s="279"/>
      <c r="LR79" s="279"/>
      <c r="LS79" s="279"/>
      <c r="LT79" s="279"/>
      <c r="LU79" s="279"/>
      <c r="LV79" s="279"/>
      <c r="LW79" s="279"/>
      <c r="LX79" s="279"/>
      <c r="LY79" s="279"/>
      <c r="LZ79" s="279"/>
      <c r="MA79" s="279"/>
      <c r="MB79" s="279"/>
      <c r="MC79" s="279"/>
      <c r="MD79" s="279"/>
      <c r="ME79" s="279"/>
      <c r="MF79" s="279"/>
      <c r="MG79" s="279"/>
      <c r="MH79" s="279"/>
      <c r="MI79" s="279"/>
      <c r="MJ79" s="279"/>
      <c r="MK79" s="279"/>
      <c r="ML79" s="279"/>
      <c r="MM79" s="279"/>
      <c r="MN79" s="279"/>
      <c r="MO79" s="279"/>
      <c r="MP79" s="279"/>
      <c r="MQ79" s="279"/>
      <c r="MR79" s="279"/>
      <c r="MS79" s="279"/>
      <c r="MT79" s="279"/>
      <c r="MU79" s="279"/>
      <c r="MV79" s="279"/>
      <c r="MW79" s="279"/>
      <c r="MX79" s="279"/>
      <c r="MY79" s="279"/>
      <c r="MZ79" s="279"/>
      <c r="NA79" s="279"/>
      <c r="NB79" s="279"/>
      <c r="NC79" s="279"/>
      <c r="ND79" s="279"/>
      <c r="NE79" s="279"/>
      <c r="NF79" s="279"/>
      <c r="NG79" s="279"/>
      <c r="NH79" s="279"/>
      <c r="NI79" s="279"/>
      <c r="NJ79" s="279"/>
      <c r="NK79" s="279"/>
      <c r="NL79" s="279"/>
      <c r="NM79" s="279"/>
      <c r="NN79" s="279"/>
      <c r="NO79" s="279"/>
      <c r="NP79" s="279"/>
      <c r="NQ79" s="279"/>
      <c r="NR79" s="279"/>
      <c r="NS79" s="279"/>
      <c r="NT79" s="279"/>
      <c r="NU79" s="279"/>
      <c r="NV79" s="279"/>
      <c r="NW79" s="279"/>
      <c r="NX79" s="279"/>
      <c r="NY79" s="279"/>
      <c r="NZ79" s="279"/>
      <c r="OA79" s="279"/>
      <c r="OB79" s="279"/>
      <c r="OC79" s="279"/>
      <c r="OD79" s="279"/>
      <c r="OE79" s="279"/>
      <c r="OF79" s="279"/>
      <c r="OG79" s="279"/>
      <c r="OH79" s="279"/>
      <c r="OI79" s="279"/>
      <c r="OJ79" s="279"/>
      <c r="OK79" s="279"/>
      <c r="OL79" s="279"/>
      <c r="OM79" s="279"/>
      <c r="ON79" s="279"/>
      <c r="OO79" s="279"/>
      <c r="OP79" s="279"/>
      <c r="OQ79" s="279"/>
      <c r="OR79" s="279"/>
      <c r="OS79" s="279"/>
      <c r="OT79" s="279"/>
      <c r="OU79" s="279"/>
      <c r="OV79" s="279"/>
      <c r="OW79" s="279"/>
      <c r="OX79" s="279"/>
      <c r="OY79" s="279"/>
      <c r="OZ79" s="279"/>
      <c r="PA79" s="279"/>
      <c r="PB79" s="279"/>
      <c r="PC79" s="279"/>
      <c r="PD79" s="279"/>
      <c r="PE79" s="279"/>
      <c r="PF79" s="279"/>
      <c r="PG79" s="279"/>
      <c r="PH79" s="279"/>
      <c r="PI79" s="279"/>
      <c r="PJ79" s="279"/>
      <c r="PK79" s="279"/>
      <c r="PL79" s="279"/>
      <c r="PM79" s="279"/>
      <c r="PN79" s="279"/>
      <c r="PO79" s="279"/>
      <c r="PP79" s="279"/>
      <c r="PQ79" s="279"/>
      <c r="PR79" s="279"/>
      <c r="PS79" s="279"/>
      <c r="PT79" s="279"/>
      <c r="PU79" s="279"/>
      <c r="PV79" s="279"/>
      <c r="PW79" s="279"/>
      <c r="PX79" s="279"/>
      <c r="PY79" s="279"/>
      <c r="PZ79" s="279"/>
      <c r="QA79" s="279"/>
      <c r="QB79" s="279"/>
      <c r="QC79" s="279"/>
      <c r="QD79" s="279"/>
      <c r="QE79" s="279"/>
      <c r="QF79" s="279"/>
      <c r="QG79" s="279"/>
      <c r="QH79" s="279"/>
      <c r="QI79" s="279"/>
      <c r="QJ79" s="279"/>
      <c r="QK79" s="279"/>
      <c r="QL79" s="279"/>
      <c r="QM79" s="279"/>
      <c r="QN79" s="279"/>
      <c r="QO79" s="279"/>
      <c r="QP79" s="279"/>
      <c r="QQ79" s="279"/>
      <c r="QR79" s="279"/>
      <c r="QS79" s="279"/>
      <c r="QT79" s="279"/>
      <c r="QU79" s="279"/>
      <c r="QV79" s="279"/>
      <c r="QW79" s="279"/>
      <c r="QX79" s="279"/>
      <c r="QY79" s="279"/>
      <c r="QZ79" s="279"/>
      <c r="RA79" s="279"/>
      <c r="RB79" s="279"/>
      <c r="RC79" s="279"/>
      <c r="RD79" s="279"/>
      <c r="RE79" s="279"/>
      <c r="RF79" s="279"/>
      <c r="RG79" s="279"/>
      <c r="RH79" s="279"/>
      <c r="RI79" s="279"/>
      <c r="RJ79" s="279"/>
      <c r="RK79" s="279"/>
      <c r="RL79" s="279"/>
      <c r="RM79" s="279"/>
      <c r="RN79" s="279"/>
      <c r="RO79" s="279"/>
      <c r="RP79" s="279"/>
      <c r="RQ79" s="279"/>
      <c r="RR79" s="279"/>
      <c r="RS79" s="279"/>
      <c r="RT79" s="279"/>
      <c r="RU79" s="279"/>
      <c r="RV79" s="279"/>
      <c r="RW79" s="279"/>
      <c r="RX79" s="279"/>
      <c r="RY79" s="279"/>
      <c r="RZ79" s="279"/>
      <c r="SA79" s="279"/>
      <c r="SB79" s="279"/>
      <c r="SC79" s="279"/>
      <c r="SD79" s="279"/>
      <c r="SE79" s="279"/>
      <c r="SF79" s="279"/>
      <c r="SG79" s="279"/>
      <c r="SH79" s="279"/>
      <c r="SI79" s="279"/>
      <c r="SJ79" s="279"/>
      <c r="SK79" s="279"/>
      <c r="SL79" s="279"/>
      <c r="SM79" s="279"/>
      <c r="SN79" s="279"/>
      <c r="SO79" s="279"/>
      <c r="SP79" s="279"/>
      <c r="SQ79" s="279"/>
      <c r="SR79" s="279"/>
      <c r="SS79" s="279"/>
      <c r="ST79" s="279"/>
      <c r="SU79" s="279"/>
      <c r="SV79" s="279"/>
      <c r="SW79" s="279"/>
      <c r="SX79" s="279"/>
      <c r="SY79" s="279"/>
      <c r="SZ79" s="279"/>
      <c r="TA79" s="279"/>
      <c r="TB79" s="279"/>
      <c r="TC79" s="279"/>
      <c r="TD79" s="279"/>
      <c r="TE79" s="279"/>
      <c r="TF79" s="279"/>
      <c r="TG79" s="279"/>
      <c r="TH79" s="279"/>
      <c r="TI79" s="279"/>
      <c r="TJ79" s="279"/>
      <c r="TK79" s="279"/>
      <c r="TL79" s="279"/>
      <c r="TM79" s="279"/>
      <c r="TN79" s="279"/>
      <c r="TO79" s="279"/>
      <c r="TP79" s="279"/>
      <c r="TQ79" s="279"/>
      <c r="TR79" s="279"/>
      <c r="TS79" s="279"/>
      <c r="TT79" s="279"/>
      <c r="TU79" s="279"/>
      <c r="TV79" s="279"/>
      <c r="TW79" s="279"/>
      <c r="TX79" s="279"/>
      <c r="TY79" s="279"/>
      <c r="TZ79" s="279"/>
      <c r="UA79" s="279"/>
      <c r="UB79" s="279"/>
      <c r="UC79" s="279"/>
      <c r="UD79" s="279"/>
      <c r="UE79" s="279"/>
      <c r="UF79" s="279"/>
      <c r="UG79" s="279"/>
      <c r="UH79" s="279"/>
      <c r="UI79" s="279"/>
      <c r="UJ79" s="279"/>
      <c r="UK79" s="279"/>
      <c r="UL79" s="279"/>
      <c r="UM79" s="279"/>
      <c r="UN79" s="279"/>
      <c r="UO79" s="279"/>
      <c r="UP79" s="279"/>
      <c r="UQ79" s="279"/>
      <c r="UR79" s="279"/>
      <c r="US79" s="279"/>
      <c r="UT79" s="279"/>
      <c r="UU79" s="279"/>
      <c r="UV79" s="279"/>
      <c r="UW79" s="279"/>
      <c r="UX79" s="279"/>
      <c r="UY79" s="279"/>
      <c r="UZ79" s="279"/>
      <c r="VA79" s="279"/>
      <c r="VB79" s="279"/>
      <c r="VC79" s="279"/>
      <c r="VD79" s="279"/>
      <c r="VE79" s="279"/>
      <c r="VF79" s="279"/>
      <c r="VG79" s="279"/>
      <c r="VH79" s="279"/>
      <c r="VI79" s="279"/>
      <c r="VJ79" s="279"/>
      <c r="VK79" s="279"/>
      <c r="VL79" s="279"/>
      <c r="VM79" s="279"/>
      <c r="VN79" s="279"/>
      <c r="VO79" s="279"/>
      <c r="VP79" s="279"/>
      <c r="VQ79" s="279"/>
      <c r="VR79" s="279"/>
      <c r="VS79" s="279"/>
      <c r="VT79" s="279"/>
      <c r="VU79" s="279"/>
      <c r="VV79" s="279"/>
      <c r="VW79" s="279"/>
      <c r="VX79" s="279"/>
      <c r="VY79" s="279"/>
      <c r="VZ79" s="279"/>
      <c r="WA79" s="279"/>
      <c r="WB79" s="279"/>
      <c r="WC79" s="279"/>
      <c r="WD79" s="279"/>
      <c r="WE79" s="279"/>
      <c r="WF79" s="279"/>
      <c r="WG79" s="279"/>
      <c r="WH79" s="279"/>
      <c r="WI79" s="279"/>
      <c r="WJ79" s="279"/>
      <c r="WK79" s="279"/>
      <c r="WL79" s="279"/>
      <c r="WM79" s="279"/>
      <c r="WN79" s="279"/>
      <c r="WO79" s="279"/>
      <c r="WP79" s="279"/>
      <c r="WQ79" s="279"/>
      <c r="WR79" s="279"/>
      <c r="WS79" s="279"/>
      <c r="WT79" s="279"/>
      <c r="WU79" s="279"/>
      <c r="WV79" s="279"/>
      <c r="WW79" s="279"/>
      <c r="WX79" s="279"/>
      <c r="WY79" s="279"/>
      <c r="WZ79" s="279"/>
      <c r="XA79" s="279"/>
      <c r="XB79" s="279"/>
      <c r="XC79" s="279"/>
      <c r="XD79" s="279"/>
      <c r="XE79" s="279"/>
      <c r="XF79" s="279"/>
      <c r="XG79" s="279"/>
      <c r="XH79" s="279"/>
      <c r="XI79" s="279"/>
      <c r="XJ79" s="279"/>
      <c r="XK79" s="279"/>
      <c r="XL79" s="279"/>
      <c r="XM79" s="279"/>
      <c r="XN79" s="279"/>
      <c r="XO79" s="279"/>
      <c r="XP79" s="279"/>
      <c r="XQ79" s="279"/>
      <c r="XR79" s="279"/>
      <c r="XS79" s="279"/>
      <c r="XT79" s="279"/>
      <c r="XU79" s="279"/>
      <c r="XV79" s="279"/>
      <c r="XW79" s="279"/>
      <c r="XX79" s="279"/>
      <c r="XY79" s="279"/>
      <c r="XZ79" s="279"/>
      <c r="YA79" s="279"/>
      <c r="YB79" s="279"/>
      <c r="YC79" s="279"/>
      <c r="YD79" s="279"/>
      <c r="YE79" s="279"/>
      <c r="YF79" s="279"/>
      <c r="YG79" s="279"/>
      <c r="YH79" s="279"/>
      <c r="YI79" s="279"/>
      <c r="YJ79" s="279"/>
      <c r="YK79" s="279"/>
      <c r="YL79" s="279"/>
      <c r="YM79" s="279"/>
      <c r="YN79" s="279"/>
      <c r="YO79" s="279"/>
      <c r="YP79" s="279"/>
      <c r="YQ79" s="279"/>
      <c r="YR79" s="279"/>
      <c r="YS79" s="279"/>
      <c r="YT79" s="279"/>
      <c r="YU79" s="279"/>
      <c r="YV79" s="279"/>
      <c r="YW79" s="279"/>
      <c r="YX79" s="279"/>
      <c r="YY79" s="279"/>
      <c r="YZ79" s="279"/>
      <c r="ZA79" s="279"/>
      <c r="ZB79" s="279"/>
      <c r="ZC79" s="279"/>
      <c r="ZD79" s="279"/>
      <c r="ZE79" s="279"/>
      <c r="ZF79" s="279"/>
      <c r="ZG79" s="279"/>
      <c r="ZH79" s="279"/>
      <c r="ZI79" s="279"/>
      <c r="ZJ79" s="279"/>
      <c r="ZK79" s="279"/>
      <c r="ZL79" s="279"/>
      <c r="ZM79" s="279"/>
      <c r="ZN79" s="279"/>
      <c r="ZO79" s="279"/>
      <c r="ZP79" s="279"/>
      <c r="ZQ79" s="279"/>
      <c r="ZR79" s="279"/>
      <c r="ZS79" s="279"/>
      <c r="ZT79" s="279"/>
      <c r="ZU79" s="279"/>
      <c r="ZV79" s="279"/>
      <c r="ZW79" s="279"/>
      <c r="ZX79" s="279"/>
      <c r="ZY79" s="279"/>
      <c r="ZZ79" s="279"/>
      <c r="AAA79" s="279"/>
      <c r="AAB79" s="279"/>
      <c r="AAC79" s="279"/>
      <c r="AAD79" s="279"/>
      <c r="AAE79" s="279"/>
      <c r="AAF79" s="279"/>
      <c r="AAG79" s="279"/>
      <c r="AAH79" s="279"/>
      <c r="AAI79" s="279"/>
      <c r="AAJ79" s="279"/>
      <c r="AAK79" s="279"/>
      <c r="AAL79" s="279"/>
      <c r="AAM79" s="279"/>
      <c r="AAN79" s="279"/>
      <c r="AAO79" s="279"/>
      <c r="AAP79" s="279"/>
      <c r="AAQ79" s="279"/>
      <c r="AAR79" s="279"/>
      <c r="AAS79" s="279"/>
      <c r="AAT79" s="279"/>
      <c r="AAU79" s="279"/>
      <c r="AAV79" s="279"/>
      <c r="AAW79" s="279"/>
      <c r="AAX79" s="279"/>
      <c r="AAY79" s="279"/>
      <c r="AAZ79" s="279"/>
      <c r="ABA79" s="279"/>
      <c r="ABB79" s="279"/>
      <c r="ABC79" s="279"/>
      <c r="ABD79" s="279"/>
      <c r="ABE79" s="279"/>
      <c r="ABF79" s="279"/>
      <c r="ABG79" s="279"/>
      <c r="ABH79" s="279"/>
      <c r="ABI79" s="279"/>
      <c r="ABJ79" s="279"/>
      <c r="ABK79" s="279"/>
      <c r="ABL79" s="279"/>
      <c r="ABM79" s="279"/>
      <c r="ABN79" s="279"/>
      <c r="ABO79" s="279"/>
      <c r="ABP79" s="279"/>
      <c r="ABQ79" s="279"/>
      <c r="ABR79" s="279"/>
      <c r="ABS79" s="279"/>
      <c r="ABT79" s="279"/>
      <c r="ABU79" s="279"/>
      <c r="ABV79" s="279"/>
      <c r="ABW79" s="279"/>
      <c r="ABX79" s="279"/>
      <c r="ABY79" s="279"/>
      <c r="ABZ79" s="279"/>
      <c r="ACA79" s="279"/>
      <c r="ACB79" s="279"/>
      <c r="ACC79" s="279"/>
      <c r="ACD79" s="279"/>
      <c r="ACE79" s="279"/>
      <c r="ACF79" s="279"/>
      <c r="ACG79" s="279"/>
      <c r="ACH79" s="279"/>
      <c r="ACI79" s="279"/>
      <c r="ACJ79" s="279"/>
      <c r="ACK79" s="279"/>
      <c r="ACL79" s="279"/>
      <c r="ACM79" s="279"/>
      <c r="ACN79" s="279"/>
      <c r="ACO79" s="279"/>
      <c r="ACP79" s="279"/>
      <c r="ACQ79" s="279"/>
      <c r="ACR79" s="279"/>
      <c r="ACS79" s="279"/>
      <c r="ACT79" s="279"/>
      <c r="ACU79" s="279"/>
      <c r="ACV79" s="279"/>
      <c r="ACW79" s="279"/>
      <c r="ACX79" s="279"/>
      <c r="ACY79" s="279"/>
      <c r="ACZ79" s="279"/>
      <c r="ADA79" s="279"/>
      <c r="ADB79" s="279"/>
      <c r="ADC79" s="279"/>
      <c r="ADD79" s="279"/>
      <c r="ADE79" s="279"/>
      <c r="ADF79" s="279"/>
      <c r="ADG79" s="279"/>
      <c r="ADH79" s="279"/>
      <c r="ADI79" s="279"/>
      <c r="ADJ79" s="279"/>
      <c r="ADK79" s="279"/>
      <c r="ADL79" s="279"/>
      <c r="ADM79" s="279"/>
      <c r="ADN79" s="279"/>
      <c r="ADO79" s="279"/>
      <c r="ADP79" s="279"/>
      <c r="ADQ79" s="279"/>
      <c r="ADR79" s="279"/>
      <c r="ADS79" s="279"/>
      <c r="ADT79" s="279"/>
      <c r="ADU79" s="279"/>
      <c r="ADV79" s="279"/>
      <c r="ADW79" s="279"/>
      <c r="ADX79" s="279"/>
      <c r="ADY79" s="279"/>
      <c r="ADZ79" s="279"/>
      <c r="AEA79" s="279"/>
      <c r="AEB79" s="279"/>
      <c r="AEC79" s="279"/>
      <c r="AED79" s="279"/>
      <c r="AEE79" s="279"/>
      <c r="AEF79" s="279"/>
      <c r="AEG79" s="279"/>
      <c r="AEH79" s="279"/>
      <c r="AEI79" s="279"/>
      <c r="AEJ79" s="279"/>
      <c r="AEK79" s="279"/>
      <c r="AEL79" s="279"/>
      <c r="AEM79" s="279"/>
      <c r="AEN79" s="279"/>
      <c r="AEO79" s="279"/>
      <c r="AEP79" s="279"/>
      <c r="AEQ79" s="279"/>
      <c r="AER79" s="279"/>
      <c r="AES79" s="279"/>
      <c r="AET79" s="279"/>
      <c r="AEU79" s="279"/>
      <c r="AEV79" s="279"/>
      <c r="AEW79" s="279"/>
      <c r="AEX79" s="279"/>
      <c r="AEY79" s="279"/>
      <c r="AEZ79" s="279"/>
      <c r="AFA79" s="279"/>
      <c r="AFB79" s="279"/>
      <c r="AFC79" s="279"/>
      <c r="AFD79" s="279"/>
      <c r="AFE79" s="279"/>
      <c r="AFF79" s="279"/>
      <c r="AFG79" s="279"/>
      <c r="AFH79" s="279"/>
      <c r="AFI79" s="279"/>
      <c r="AFJ79" s="279"/>
      <c r="AFK79" s="279"/>
      <c r="AFL79" s="279"/>
      <c r="AFM79" s="279"/>
      <c r="AFN79" s="279"/>
      <c r="AFO79" s="279"/>
      <c r="AFP79" s="279"/>
      <c r="AFQ79" s="279"/>
      <c r="AFR79" s="279"/>
      <c r="AFS79" s="279"/>
      <c r="AFT79" s="279"/>
      <c r="AFU79" s="279"/>
      <c r="AFV79" s="279"/>
      <c r="AFW79" s="279"/>
      <c r="AFX79" s="279"/>
      <c r="AFY79" s="279"/>
      <c r="AFZ79" s="279"/>
      <c r="AGA79" s="279"/>
      <c r="AGB79" s="279"/>
      <c r="AGC79" s="279"/>
      <c r="AGD79" s="279"/>
      <c r="AGE79" s="279"/>
      <c r="AGF79" s="279"/>
      <c r="AGG79" s="279"/>
      <c r="AGH79" s="279"/>
      <c r="AGI79" s="279"/>
      <c r="AGJ79" s="279"/>
      <c r="AGK79" s="279"/>
      <c r="AGL79" s="279"/>
      <c r="AGM79" s="279"/>
      <c r="AGN79" s="279"/>
      <c r="AGO79" s="279"/>
      <c r="AGP79" s="279"/>
      <c r="AGQ79" s="279"/>
      <c r="AGR79" s="279"/>
      <c r="AGS79" s="279"/>
      <c r="AGT79" s="279"/>
      <c r="AGU79" s="279"/>
      <c r="AGV79" s="279"/>
      <c r="AGW79" s="279"/>
      <c r="AGX79" s="279"/>
      <c r="AGY79" s="279"/>
      <c r="AGZ79" s="279"/>
      <c r="AHA79" s="279"/>
      <c r="AHB79" s="279"/>
      <c r="AHC79" s="279"/>
      <c r="AHD79" s="279"/>
      <c r="AHE79" s="279"/>
      <c r="AHF79" s="279"/>
      <c r="AHG79" s="279"/>
      <c r="AHH79" s="279"/>
      <c r="AHI79" s="279"/>
      <c r="AHJ79" s="279"/>
      <c r="AHK79" s="279"/>
      <c r="AHL79" s="279"/>
      <c r="AHM79" s="279"/>
      <c r="AHN79" s="279"/>
      <c r="AHO79" s="279"/>
      <c r="AHP79" s="279"/>
      <c r="AHQ79" s="279"/>
      <c r="AHR79" s="279"/>
      <c r="AHS79" s="279"/>
      <c r="AHT79" s="279"/>
      <c r="AHU79" s="279"/>
      <c r="AHV79" s="279"/>
      <c r="AHW79" s="279"/>
      <c r="AHX79" s="279"/>
      <c r="AHY79" s="279"/>
      <c r="AHZ79" s="279"/>
      <c r="AIA79" s="279"/>
      <c r="AIB79" s="279"/>
      <c r="AIC79" s="279"/>
      <c r="AID79" s="279"/>
      <c r="AIE79" s="279"/>
      <c r="AIF79" s="279"/>
      <c r="AIG79" s="279"/>
      <c r="AIH79" s="279"/>
      <c r="AII79" s="279"/>
      <c r="AIJ79" s="279"/>
      <c r="AIK79" s="279"/>
      <c r="AIL79" s="279"/>
      <c r="AIM79" s="279"/>
      <c r="AIN79" s="279"/>
      <c r="AIO79" s="279"/>
      <c r="AIP79" s="279"/>
      <c r="AIQ79" s="279"/>
      <c r="AIR79" s="279"/>
      <c r="AIS79" s="279"/>
      <c r="AIT79" s="279"/>
      <c r="AIU79" s="279"/>
      <c r="AIV79" s="279"/>
      <c r="AIW79" s="279"/>
      <c r="AIX79" s="279"/>
      <c r="AIY79" s="279"/>
      <c r="AIZ79" s="279"/>
      <c r="AJA79" s="279"/>
      <c r="AJB79" s="279"/>
      <c r="AJC79" s="279"/>
      <c r="AJD79" s="279"/>
      <c r="AJE79" s="279"/>
      <c r="AJF79" s="279"/>
      <c r="AJG79" s="279"/>
      <c r="AJH79" s="279"/>
      <c r="AJI79" s="279"/>
      <c r="AJJ79" s="279"/>
      <c r="AJK79" s="279"/>
      <c r="AJL79" s="279"/>
      <c r="AJM79" s="279"/>
      <c r="AJN79" s="279"/>
      <c r="AJO79" s="279"/>
      <c r="AJP79" s="279"/>
      <c r="AJQ79" s="279"/>
      <c r="AJR79" s="279"/>
      <c r="AJS79" s="279"/>
      <c r="AJT79" s="279"/>
      <c r="AJU79" s="279"/>
      <c r="AJV79" s="279"/>
      <c r="AJW79" s="279"/>
      <c r="AJX79" s="279"/>
      <c r="AJY79" s="279"/>
      <c r="AJZ79" s="279"/>
      <c r="AKA79" s="279"/>
      <c r="AKB79" s="279"/>
      <c r="AKC79" s="279"/>
      <c r="AKD79" s="279"/>
      <c r="AKE79" s="279"/>
      <c r="AKF79" s="279"/>
      <c r="AKG79" s="279"/>
      <c r="AKH79" s="279"/>
      <c r="AKI79" s="279"/>
      <c r="AKJ79" s="279"/>
      <c r="AKK79" s="279"/>
      <c r="AKL79" s="279"/>
      <c r="AKM79" s="279"/>
      <c r="AKN79" s="279"/>
      <c r="AKO79" s="279"/>
      <c r="AKP79" s="279"/>
      <c r="AKQ79" s="279"/>
      <c r="AKR79" s="279"/>
      <c r="AKS79" s="279"/>
      <c r="AKT79" s="279"/>
      <c r="AKU79" s="279"/>
      <c r="AKV79" s="279"/>
      <c r="AKW79" s="279"/>
      <c r="AKX79" s="279"/>
      <c r="AKY79" s="279"/>
      <c r="AKZ79" s="279"/>
      <c r="ALA79" s="279"/>
      <c r="ALB79" s="279"/>
      <c r="ALC79" s="279"/>
      <c r="ALD79" s="279"/>
      <c r="ALE79" s="279"/>
      <c r="ALF79" s="279"/>
      <c r="ALG79" s="279"/>
      <c r="ALH79" s="279"/>
      <c r="ALI79" s="279"/>
      <c r="ALJ79" s="279"/>
      <c r="ALK79" s="279"/>
      <c r="ALL79" s="279"/>
      <c r="ALM79" s="279"/>
      <c r="ALN79" s="279"/>
      <c r="ALO79" s="279"/>
      <c r="ALP79" s="279"/>
      <c r="ALQ79" s="279"/>
      <c r="ALR79" s="279"/>
      <c r="ALS79" s="279"/>
      <c r="ALT79" s="279"/>
      <c r="ALU79" s="279"/>
      <c r="ALV79" s="279"/>
      <c r="ALW79" s="279"/>
    </row>
    <row r="80" spans="1:1011" customFormat="1" ht="14.25" customHeight="1">
      <c r="A80" s="345">
        <v>76</v>
      </c>
      <c r="B80" s="316" t="s">
        <v>753</v>
      </c>
      <c r="C80" s="315" t="s">
        <v>747</v>
      </c>
      <c r="D80" s="273">
        <v>107.88</v>
      </c>
      <c r="E80" s="327">
        <v>107880</v>
      </c>
      <c r="F80" s="327"/>
      <c r="G80" s="399">
        <v>2</v>
      </c>
      <c r="H80" s="399"/>
      <c r="I80" s="399">
        <v>1943</v>
      </c>
      <c r="J80" s="399">
        <v>4</v>
      </c>
      <c r="K80" s="400" t="s">
        <v>746</v>
      </c>
      <c r="L80" s="400" t="s">
        <v>374</v>
      </c>
      <c r="M80" s="400" t="s">
        <v>383</v>
      </c>
      <c r="N80" s="401" t="s">
        <v>376</v>
      </c>
      <c r="O80" s="401" t="s">
        <v>376</v>
      </c>
      <c r="P80" s="401" t="s">
        <v>718</v>
      </c>
      <c r="Q80" s="401" t="s">
        <v>376</v>
      </c>
      <c r="R80" s="401" t="s">
        <v>376</v>
      </c>
      <c r="S80" s="401" t="s">
        <v>376</v>
      </c>
      <c r="T80" s="401" t="s">
        <v>376</v>
      </c>
      <c r="U80" s="401" t="s">
        <v>376</v>
      </c>
      <c r="V80" s="401" t="s">
        <v>376</v>
      </c>
      <c r="W80" s="401" t="s">
        <v>378</v>
      </c>
      <c r="X80" s="398" t="s">
        <v>376</v>
      </c>
      <c r="Y80" s="398" t="s">
        <v>752</v>
      </c>
      <c r="Z80" s="398" t="s">
        <v>1184</v>
      </c>
      <c r="AA80" s="398" t="s">
        <v>745</v>
      </c>
      <c r="AB80" s="398" t="s">
        <v>744</v>
      </c>
      <c r="AC80" s="398" t="s">
        <v>744</v>
      </c>
      <c r="AD80" s="398" t="s">
        <v>751</v>
      </c>
      <c r="AE80" s="402" t="s">
        <v>750</v>
      </c>
      <c r="AF80" s="397" t="s">
        <v>749</v>
      </c>
      <c r="AG80" s="398"/>
      <c r="AH80" s="305">
        <v>67.959999999999994</v>
      </c>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279"/>
      <c r="IB80" s="279"/>
      <c r="IC80" s="279"/>
      <c r="ID80" s="279"/>
      <c r="IE80" s="279"/>
      <c r="IF80" s="279"/>
      <c r="IG80" s="279"/>
      <c r="IH80" s="279"/>
      <c r="II80" s="279"/>
      <c r="IJ80" s="279"/>
      <c r="IK80" s="279"/>
      <c r="IL80" s="279"/>
      <c r="IM80" s="279"/>
      <c r="IN80" s="279"/>
      <c r="IO80" s="279"/>
      <c r="IP80" s="279"/>
      <c r="IQ80" s="279"/>
      <c r="IR80" s="279"/>
      <c r="IS80" s="279"/>
      <c r="IT80" s="279"/>
      <c r="IU80" s="279"/>
      <c r="IV80" s="279"/>
      <c r="IW80" s="279"/>
      <c r="IX80" s="279"/>
      <c r="IY80" s="279"/>
      <c r="IZ80" s="279"/>
      <c r="JA80" s="279"/>
      <c r="JB80" s="279"/>
      <c r="JC80" s="279"/>
      <c r="JD80" s="279"/>
      <c r="JE80" s="279"/>
      <c r="JF80" s="279"/>
      <c r="JG80" s="279"/>
      <c r="JH80" s="279"/>
      <c r="JI80" s="279"/>
      <c r="JJ80" s="279"/>
      <c r="JK80" s="279"/>
      <c r="JL80" s="279"/>
      <c r="JM80" s="279"/>
      <c r="JN80" s="279"/>
      <c r="JO80" s="279"/>
      <c r="JP80" s="279"/>
      <c r="JQ80" s="279"/>
      <c r="JR80" s="279"/>
      <c r="JS80" s="279"/>
      <c r="JT80" s="279"/>
      <c r="JU80" s="279"/>
      <c r="JV80" s="279"/>
      <c r="JW80" s="279"/>
      <c r="JX80" s="279"/>
      <c r="JY80" s="279"/>
      <c r="JZ80" s="279"/>
      <c r="KA80" s="279"/>
      <c r="KB80" s="279"/>
      <c r="KC80" s="279"/>
      <c r="KD80" s="279"/>
      <c r="KE80" s="279"/>
      <c r="KF80" s="279"/>
      <c r="KG80" s="279"/>
      <c r="KH80" s="279"/>
      <c r="KI80" s="279"/>
      <c r="KJ80" s="279"/>
      <c r="KK80" s="279"/>
      <c r="KL80" s="279"/>
      <c r="KM80" s="279"/>
      <c r="KN80" s="279"/>
      <c r="KO80" s="279"/>
      <c r="KP80" s="279"/>
      <c r="KQ80" s="279"/>
      <c r="KR80" s="279"/>
      <c r="KS80" s="279"/>
      <c r="KT80" s="279"/>
      <c r="KU80" s="279"/>
      <c r="KV80" s="279"/>
      <c r="KW80" s="279"/>
      <c r="KX80" s="279"/>
      <c r="KY80" s="279"/>
      <c r="KZ80" s="279"/>
      <c r="LA80" s="279"/>
      <c r="LB80" s="279"/>
      <c r="LC80" s="279"/>
      <c r="LD80" s="279"/>
      <c r="LE80" s="279"/>
      <c r="LF80" s="279"/>
      <c r="LG80" s="279"/>
      <c r="LH80" s="279"/>
      <c r="LI80" s="279"/>
      <c r="LJ80" s="279"/>
      <c r="LK80" s="279"/>
      <c r="LL80" s="279"/>
      <c r="LM80" s="279"/>
      <c r="LN80" s="279"/>
      <c r="LO80" s="279"/>
      <c r="LP80" s="279"/>
      <c r="LQ80" s="279"/>
      <c r="LR80" s="279"/>
      <c r="LS80" s="279"/>
      <c r="LT80" s="279"/>
      <c r="LU80" s="279"/>
      <c r="LV80" s="279"/>
      <c r="LW80" s="279"/>
      <c r="LX80" s="279"/>
      <c r="LY80" s="279"/>
      <c r="LZ80" s="279"/>
      <c r="MA80" s="279"/>
      <c r="MB80" s="279"/>
      <c r="MC80" s="279"/>
      <c r="MD80" s="279"/>
      <c r="ME80" s="279"/>
      <c r="MF80" s="279"/>
      <c r="MG80" s="279"/>
      <c r="MH80" s="279"/>
      <c r="MI80" s="279"/>
      <c r="MJ80" s="279"/>
      <c r="MK80" s="279"/>
      <c r="ML80" s="279"/>
      <c r="MM80" s="279"/>
      <c r="MN80" s="279"/>
      <c r="MO80" s="279"/>
      <c r="MP80" s="279"/>
      <c r="MQ80" s="279"/>
      <c r="MR80" s="279"/>
      <c r="MS80" s="279"/>
      <c r="MT80" s="279"/>
      <c r="MU80" s="279"/>
      <c r="MV80" s="279"/>
      <c r="MW80" s="279"/>
      <c r="MX80" s="279"/>
      <c r="MY80" s="279"/>
      <c r="MZ80" s="279"/>
      <c r="NA80" s="279"/>
      <c r="NB80" s="279"/>
      <c r="NC80" s="279"/>
      <c r="ND80" s="279"/>
      <c r="NE80" s="279"/>
      <c r="NF80" s="279"/>
      <c r="NG80" s="279"/>
      <c r="NH80" s="279"/>
      <c r="NI80" s="279"/>
      <c r="NJ80" s="279"/>
      <c r="NK80" s="279"/>
      <c r="NL80" s="279"/>
      <c r="NM80" s="279"/>
      <c r="NN80" s="279"/>
      <c r="NO80" s="279"/>
      <c r="NP80" s="279"/>
      <c r="NQ80" s="279"/>
      <c r="NR80" s="279"/>
      <c r="NS80" s="279"/>
      <c r="NT80" s="279"/>
      <c r="NU80" s="279"/>
      <c r="NV80" s="279"/>
      <c r="NW80" s="279"/>
      <c r="NX80" s="279"/>
      <c r="NY80" s="279"/>
      <c r="NZ80" s="279"/>
      <c r="OA80" s="279"/>
      <c r="OB80" s="279"/>
      <c r="OC80" s="279"/>
      <c r="OD80" s="279"/>
      <c r="OE80" s="279"/>
      <c r="OF80" s="279"/>
      <c r="OG80" s="279"/>
      <c r="OH80" s="279"/>
      <c r="OI80" s="279"/>
      <c r="OJ80" s="279"/>
      <c r="OK80" s="279"/>
      <c r="OL80" s="279"/>
      <c r="OM80" s="279"/>
      <c r="ON80" s="279"/>
      <c r="OO80" s="279"/>
      <c r="OP80" s="279"/>
      <c r="OQ80" s="279"/>
      <c r="OR80" s="279"/>
      <c r="OS80" s="279"/>
      <c r="OT80" s="279"/>
      <c r="OU80" s="279"/>
      <c r="OV80" s="279"/>
      <c r="OW80" s="279"/>
      <c r="OX80" s="279"/>
      <c r="OY80" s="279"/>
      <c r="OZ80" s="279"/>
      <c r="PA80" s="279"/>
      <c r="PB80" s="279"/>
      <c r="PC80" s="279"/>
      <c r="PD80" s="279"/>
      <c r="PE80" s="279"/>
      <c r="PF80" s="279"/>
      <c r="PG80" s="279"/>
      <c r="PH80" s="279"/>
      <c r="PI80" s="279"/>
      <c r="PJ80" s="279"/>
      <c r="PK80" s="279"/>
      <c r="PL80" s="279"/>
      <c r="PM80" s="279"/>
      <c r="PN80" s="279"/>
      <c r="PO80" s="279"/>
      <c r="PP80" s="279"/>
      <c r="PQ80" s="279"/>
      <c r="PR80" s="279"/>
      <c r="PS80" s="279"/>
      <c r="PT80" s="279"/>
      <c r="PU80" s="279"/>
      <c r="PV80" s="279"/>
      <c r="PW80" s="279"/>
      <c r="PX80" s="279"/>
      <c r="PY80" s="279"/>
      <c r="PZ80" s="279"/>
      <c r="QA80" s="279"/>
      <c r="QB80" s="279"/>
      <c r="QC80" s="279"/>
      <c r="QD80" s="279"/>
      <c r="QE80" s="279"/>
      <c r="QF80" s="279"/>
      <c r="QG80" s="279"/>
      <c r="QH80" s="279"/>
      <c r="QI80" s="279"/>
      <c r="QJ80" s="279"/>
      <c r="QK80" s="279"/>
      <c r="QL80" s="279"/>
      <c r="QM80" s="279"/>
      <c r="QN80" s="279"/>
      <c r="QO80" s="279"/>
      <c r="QP80" s="279"/>
      <c r="QQ80" s="279"/>
      <c r="QR80" s="279"/>
      <c r="QS80" s="279"/>
      <c r="QT80" s="279"/>
      <c r="QU80" s="279"/>
      <c r="QV80" s="279"/>
      <c r="QW80" s="279"/>
      <c r="QX80" s="279"/>
      <c r="QY80" s="279"/>
      <c r="QZ80" s="279"/>
      <c r="RA80" s="279"/>
      <c r="RB80" s="279"/>
      <c r="RC80" s="279"/>
      <c r="RD80" s="279"/>
      <c r="RE80" s="279"/>
      <c r="RF80" s="279"/>
      <c r="RG80" s="279"/>
      <c r="RH80" s="279"/>
      <c r="RI80" s="279"/>
      <c r="RJ80" s="279"/>
      <c r="RK80" s="279"/>
      <c r="RL80" s="279"/>
      <c r="RM80" s="279"/>
      <c r="RN80" s="279"/>
      <c r="RO80" s="279"/>
      <c r="RP80" s="279"/>
      <c r="RQ80" s="279"/>
      <c r="RR80" s="279"/>
      <c r="RS80" s="279"/>
      <c r="RT80" s="279"/>
      <c r="RU80" s="279"/>
      <c r="RV80" s="279"/>
      <c r="RW80" s="279"/>
      <c r="RX80" s="279"/>
      <c r="RY80" s="279"/>
      <c r="RZ80" s="279"/>
      <c r="SA80" s="279"/>
      <c r="SB80" s="279"/>
      <c r="SC80" s="279"/>
      <c r="SD80" s="279"/>
      <c r="SE80" s="279"/>
      <c r="SF80" s="279"/>
      <c r="SG80" s="279"/>
      <c r="SH80" s="279"/>
      <c r="SI80" s="279"/>
      <c r="SJ80" s="279"/>
      <c r="SK80" s="279"/>
      <c r="SL80" s="279"/>
      <c r="SM80" s="279"/>
      <c r="SN80" s="279"/>
      <c r="SO80" s="279"/>
      <c r="SP80" s="279"/>
      <c r="SQ80" s="279"/>
      <c r="SR80" s="279"/>
      <c r="SS80" s="279"/>
      <c r="ST80" s="279"/>
      <c r="SU80" s="279"/>
      <c r="SV80" s="279"/>
      <c r="SW80" s="279"/>
      <c r="SX80" s="279"/>
      <c r="SY80" s="279"/>
      <c r="SZ80" s="279"/>
      <c r="TA80" s="279"/>
      <c r="TB80" s="279"/>
      <c r="TC80" s="279"/>
      <c r="TD80" s="279"/>
      <c r="TE80" s="279"/>
      <c r="TF80" s="279"/>
      <c r="TG80" s="279"/>
      <c r="TH80" s="279"/>
      <c r="TI80" s="279"/>
      <c r="TJ80" s="279"/>
      <c r="TK80" s="279"/>
      <c r="TL80" s="279"/>
      <c r="TM80" s="279"/>
      <c r="TN80" s="279"/>
      <c r="TO80" s="279"/>
      <c r="TP80" s="279"/>
      <c r="TQ80" s="279"/>
      <c r="TR80" s="279"/>
      <c r="TS80" s="279"/>
      <c r="TT80" s="279"/>
      <c r="TU80" s="279"/>
      <c r="TV80" s="279"/>
      <c r="TW80" s="279"/>
      <c r="TX80" s="279"/>
      <c r="TY80" s="279"/>
      <c r="TZ80" s="279"/>
      <c r="UA80" s="279"/>
      <c r="UB80" s="279"/>
      <c r="UC80" s="279"/>
      <c r="UD80" s="279"/>
      <c r="UE80" s="279"/>
      <c r="UF80" s="279"/>
      <c r="UG80" s="279"/>
      <c r="UH80" s="279"/>
      <c r="UI80" s="279"/>
      <c r="UJ80" s="279"/>
      <c r="UK80" s="279"/>
      <c r="UL80" s="279"/>
      <c r="UM80" s="279"/>
      <c r="UN80" s="279"/>
      <c r="UO80" s="279"/>
      <c r="UP80" s="279"/>
      <c r="UQ80" s="279"/>
      <c r="UR80" s="279"/>
      <c r="US80" s="279"/>
      <c r="UT80" s="279"/>
      <c r="UU80" s="279"/>
      <c r="UV80" s="279"/>
      <c r="UW80" s="279"/>
      <c r="UX80" s="279"/>
      <c r="UY80" s="279"/>
      <c r="UZ80" s="279"/>
      <c r="VA80" s="279"/>
      <c r="VB80" s="279"/>
      <c r="VC80" s="279"/>
      <c r="VD80" s="279"/>
      <c r="VE80" s="279"/>
      <c r="VF80" s="279"/>
      <c r="VG80" s="279"/>
      <c r="VH80" s="279"/>
      <c r="VI80" s="279"/>
      <c r="VJ80" s="279"/>
      <c r="VK80" s="279"/>
      <c r="VL80" s="279"/>
      <c r="VM80" s="279"/>
      <c r="VN80" s="279"/>
      <c r="VO80" s="279"/>
      <c r="VP80" s="279"/>
      <c r="VQ80" s="279"/>
      <c r="VR80" s="279"/>
      <c r="VS80" s="279"/>
      <c r="VT80" s="279"/>
      <c r="VU80" s="279"/>
      <c r="VV80" s="279"/>
      <c r="VW80" s="279"/>
      <c r="VX80" s="279"/>
      <c r="VY80" s="279"/>
      <c r="VZ80" s="279"/>
      <c r="WA80" s="279"/>
      <c r="WB80" s="279"/>
      <c r="WC80" s="279"/>
      <c r="WD80" s="279"/>
      <c r="WE80" s="279"/>
      <c r="WF80" s="279"/>
      <c r="WG80" s="279"/>
      <c r="WH80" s="279"/>
      <c r="WI80" s="279"/>
      <c r="WJ80" s="279"/>
      <c r="WK80" s="279"/>
      <c r="WL80" s="279"/>
      <c r="WM80" s="279"/>
      <c r="WN80" s="279"/>
      <c r="WO80" s="279"/>
      <c r="WP80" s="279"/>
      <c r="WQ80" s="279"/>
      <c r="WR80" s="279"/>
      <c r="WS80" s="279"/>
      <c r="WT80" s="279"/>
      <c r="WU80" s="279"/>
      <c r="WV80" s="279"/>
      <c r="WW80" s="279"/>
      <c r="WX80" s="279"/>
      <c r="WY80" s="279"/>
      <c r="WZ80" s="279"/>
      <c r="XA80" s="279"/>
      <c r="XB80" s="279"/>
      <c r="XC80" s="279"/>
      <c r="XD80" s="279"/>
      <c r="XE80" s="279"/>
      <c r="XF80" s="279"/>
      <c r="XG80" s="279"/>
      <c r="XH80" s="279"/>
      <c r="XI80" s="279"/>
      <c r="XJ80" s="279"/>
      <c r="XK80" s="279"/>
      <c r="XL80" s="279"/>
      <c r="XM80" s="279"/>
      <c r="XN80" s="279"/>
      <c r="XO80" s="279"/>
      <c r="XP80" s="279"/>
      <c r="XQ80" s="279"/>
      <c r="XR80" s="279"/>
      <c r="XS80" s="279"/>
      <c r="XT80" s="279"/>
      <c r="XU80" s="279"/>
      <c r="XV80" s="279"/>
      <c r="XW80" s="279"/>
      <c r="XX80" s="279"/>
      <c r="XY80" s="279"/>
      <c r="XZ80" s="279"/>
      <c r="YA80" s="279"/>
      <c r="YB80" s="279"/>
      <c r="YC80" s="279"/>
      <c r="YD80" s="279"/>
      <c r="YE80" s="279"/>
      <c r="YF80" s="279"/>
      <c r="YG80" s="279"/>
      <c r="YH80" s="279"/>
      <c r="YI80" s="279"/>
      <c r="YJ80" s="279"/>
      <c r="YK80" s="279"/>
      <c r="YL80" s="279"/>
      <c r="YM80" s="279"/>
      <c r="YN80" s="279"/>
      <c r="YO80" s="279"/>
      <c r="YP80" s="279"/>
      <c r="YQ80" s="279"/>
      <c r="YR80" s="279"/>
      <c r="YS80" s="279"/>
      <c r="YT80" s="279"/>
      <c r="YU80" s="279"/>
      <c r="YV80" s="279"/>
      <c r="YW80" s="279"/>
      <c r="YX80" s="279"/>
      <c r="YY80" s="279"/>
      <c r="YZ80" s="279"/>
      <c r="ZA80" s="279"/>
      <c r="ZB80" s="279"/>
      <c r="ZC80" s="279"/>
      <c r="ZD80" s="279"/>
      <c r="ZE80" s="279"/>
      <c r="ZF80" s="279"/>
      <c r="ZG80" s="279"/>
      <c r="ZH80" s="279"/>
      <c r="ZI80" s="279"/>
      <c r="ZJ80" s="279"/>
      <c r="ZK80" s="279"/>
      <c r="ZL80" s="279"/>
      <c r="ZM80" s="279"/>
      <c r="ZN80" s="279"/>
      <c r="ZO80" s="279"/>
      <c r="ZP80" s="279"/>
      <c r="ZQ80" s="279"/>
      <c r="ZR80" s="279"/>
      <c r="ZS80" s="279"/>
      <c r="ZT80" s="279"/>
      <c r="ZU80" s="279"/>
      <c r="ZV80" s="279"/>
      <c r="ZW80" s="279"/>
      <c r="ZX80" s="279"/>
      <c r="ZY80" s="279"/>
      <c r="ZZ80" s="279"/>
      <c r="AAA80" s="279"/>
      <c r="AAB80" s="279"/>
      <c r="AAC80" s="279"/>
      <c r="AAD80" s="279"/>
      <c r="AAE80" s="279"/>
      <c r="AAF80" s="279"/>
      <c r="AAG80" s="279"/>
      <c r="AAH80" s="279"/>
      <c r="AAI80" s="279"/>
      <c r="AAJ80" s="279"/>
      <c r="AAK80" s="279"/>
      <c r="AAL80" s="279"/>
      <c r="AAM80" s="279"/>
      <c r="AAN80" s="279"/>
      <c r="AAO80" s="279"/>
      <c r="AAP80" s="279"/>
      <c r="AAQ80" s="279"/>
      <c r="AAR80" s="279"/>
      <c r="AAS80" s="279"/>
      <c r="AAT80" s="279"/>
      <c r="AAU80" s="279"/>
      <c r="AAV80" s="279"/>
      <c r="AAW80" s="279"/>
      <c r="AAX80" s="279"/>
      <c r="AAY80" s="279"/>
      <c r="AAZ80" s="279"/>
      <c r="ABA80" s="279"/>
      <c r="ABB80" s="279"/>
      <c r="ABC80" s="279"/>
      <c r="ABD80" s="279"/>
      <c r="ABE80" s="279"/>
      <c r="ABF80" s="279"/>
      <c r="ABG80" s="279"/>
      <c r="ABH80" s="279"/>
      <c r="ABI80" s="279"/>
      <c r="ABJ80" s="279"/>
      <c r="ABK80" s="279"/>
      <c r="ABL80" s="279"/>
      <c r="ABM80" s="279"/>
      <c r="ABN80" s="279"/>
      <c r="ABO80" s="279"/>
      <c r="ABP80" s="279"/>
      <c r="ABQ80" s="279"/>
      <c r="ABR80" s="279"/>
      <c r="ABS80" s="279"/>
      <c r="ABT80" s="279"/>
      <c r="ABU80" s="279"/>
      <c r="ABV80" s="279"/>
      <c r="ABW80" s="279"/>
      <c r="ABX80" s="279"/>
      <c r="ABY80" s="279"/>
      <c r="ABZ80" s="279"/>
      <c r="ACA80" s="279"/>
      <c r="ACB80" s="279"/>
      <c r="ACC80" s="279"/>
      <c r="ACD80" s="279"/>
      <c r="ACE80" s="279"/>
      <c r="ACF80" s="279"/>
      <c r="ACG80" s="279"/>
      <c r="ACH80" s="279"/>
      <c r="ACI80" s="279"/>
      <c r="ACJ80" s="279"/>
      <c r="ACK80" s="279"/>
      <c r="ACL80" s="279"/>
      <c r="ACM80" s="279"/>
      <c r="ACN80" s="279"/>
      <c r="ACO80" s="279"/>
      <c r="ACP80" s="279"/>
      <c r="ACQ80" s="279"/>
      <c r="ACR80" s="279"/>
      <c r="ACS80" s="279"/>
      <c r="ACT80" s="279"/>
      <c r="ACU80" s="279"/>
      <c r="ACV80" s="279"/>
      <c r="ACW80" s="279"/>
      <c r="ACX80" s="279"/>
      <c r="ACY80" s="279"/>
      <c r="ACZ80" s="279"/>
      <c r="ADA80" s="279"/>
      <c r="ADB80" s="279"/>
      <c r="ADC80" s="279"/>
      <c r="ADD80" s="279"/>
      <c r="ADE80" s="279"/>
      <c r="ADF80" s="279"/>
      <c r="ADG80" s="279"/>
      <c r="ADH80" s="279"/>
      <c r="ADI80" s="279"/>
      <c r="ADJ80" s="279"/>
      <c r="ADK80" s="279"/>
      <c r="ADL80" s="279"/>
      <c r="ADM80" s="279"/>
      <c r="ADN80" s="279"/>
      <c r="ADO80" s="279"/>
      <c r="ADP80" s="279"/>
      <c r="ADQ80" s="279"/>
      <c r="ADR80" s="279"/>
      <c r="ADS80" s="279"/>
      <c r="ADT80" s="279"/>
      <c r="ADU80" s="279"/>
      <c r="ADV80" s="279"/>
      <c r="ADW80" s="279"/>
      <c r="ADX80" s="279"/>
      <c r="ADY80" s="279"/>
      <c r="ADZ80" s="279"/>
      <c r="AEA80" s="279"/>
      <c r="AEB80" s="279"/>
      <c r="AEC80" s="279"/>
      <c r="AED80" s="279"/>
      <c r="AEE80" s="279"/>
      <c r="AEF80" s="279"/>
      <c r="AEG80" s="279"/>
      <c r="AEH80" s="279"/>
      <c r="AEI80" s="279"/>
      <c r="AEJ80" s="279"/>
      <c r="AEK80" s="279"/>
      <c r="AEL80" s="279"/>
      <c r="AEM80" s="279"/>
      <c r="AEN80" s="279"/>
      <c r="AEO80" s="279"/>
      <c r="AEP80" s="279"/>
      <c r="AEQ80" s="279"/>
      <c r="AER80" s="279"/>
      <c r="AES80" s="279"/>
      <c r="AET80" s="279"/>
      <c r="AEU80" s="279"/>
      <c r="AEV80" s="279"/>
      <c r="AEW80" s="279"/>
      <c r="AEX80" s="279"/>
      <c r="AEY80" s="279"/>
      <c r="AEZ80" s="279"/>
      <c r="AFA80" s="279"/>
      <c r="AFB80" s="279"/>
      <c r="AFC80" s="279"/>
      <c r="AFD80" s="279"/>
      <c r="AFE80" s="279"/>
      <c r="AFF80" s="279"/>
      <c r="AFG80" s="279"/>
      <c r="AFH80" s="279"/>
      <c r="AFI80" s="279"/>
      <c r="AFJ80" s="279"/>
      <c r="AFK80" s="279"/>
      <c r="AFL80" s="279"/>
      <c r="AFM80" s="279"/>
      <c r="AFN80" s="279"/>
      <c r="AFO80" s="279"/>
      <c r="AFP80" s="279"/>
      <c r="AFQ80" s="279"/>
      <c r="AFR80" s="279"/>
      <c r="AFS80" s="279"/>
      <c r="AFT80" s="279"/>
      <c r="AFU80" s="279"/>
      <c r="AFV80" s="279"/>
      <c r="AFW80" s="279"/>
      <c r="AFX80" s="279"/>
      <c r="AFY80" s="279"/>
      <c r="AFZ80" s="279"/>
      <c r="AGA80" s="279"/>
      <c r="AGB80" s="279"/>
      <c r="AGC80" s="279"/>
      <c r="AGD80" s="279"/>
      <c r="AGE80" s="279"/>
      <c r="AGF80" s="279"/>
      <c r="AGG80" s="279"/>
      <c r="AGH80" s="279"/>
      <c r="AGI80" s="279"/>
      <c r="AGJ80" s="279"/>
      <c r="AGK80" s="279"/>
      <c r="AGL80" s="279"/>
      <c r="AGM80" s="279"/>
      <c r="AGN80" s="279"/>
      <c r="AGO80" s="279"/>
      <c r="AGP80" s="279"/>
      <c r="AGQ80" s="279"/>
      <c r="AGR80" s="279"/>
      <c r="AGS80" s="279"/>
      <c r="AGT80" s="279"/>
      <c r="AGU80" s="279"/>
      <c r="AGV80" s="279"/>
      <c r="AGW80" s="279"/>
      <c r="AGX80" s="279"/>
      <c r="AGY80" s="279"/>
      <c r="AGZ80" s="279"/>
      <c r="AHA80" s="279"/>
      <c r="AHB80" s="279"/>
      <c r="AHC80" s="279"/>
      <c r="AHD80" s="279"/>
      <c r="AHE80" s="279"/>
      <c r="AHF80" s="279"/>
      <c r="AHG80" s="279"/>
      <c r="AHH80" s="279"/>
      <c r="AHI80" s="279"/>
      <c r="AHJ80" s="279"/>
      <c r="AHK80" s="279"/>
      <c r="AHL80" s="279"/>
      <c r="AHM80" s="279"/>
      <c r="AHN80" s="279"/>
      <c r="AHO80" s="279"/>
      <c r="AHP80" s="279"/>
      <c r="AHQ80" s="279"/>
      <c r="AHR80" s="279"/>
      <c r="AHS80" s="279"/>
      <c r="AHT80" s="279"/>
      <c r="AHU80" s="279"/>
      <c r="AHV80" s="279"/>
      <c r="AHW80" s="279"/>
      <c r="AHX80" s="279"/>
      <c r="AHY80" s="279"/>
      <c r="AHZ80" s="279"/>
      <c r="AIA80" s="279"/>
      <c r="AIB80" s="279"/>
      <c r="AIC80" s="279"/>
      <c r="AID80" s="279"/>
      <c r="AIE80" s="279"/>
      <c r="AIF80" s="279"/>
      <c r="AIG80" s="279"/>
      <c r="AIH80" s="279"/>
      <c r="AII80" s="279"/>
      <c r="AIJ80" s="279"/>
      <c r="AIK80" s="279"/>
      <c r="AIL80" s="279"/>
      <c r="AIM80" s="279"/>
      <c r="AIN80" s="279"/>
      <c r="AIO80" s="279"/>
      <c r="AIP80" s="279"/>
      <c r="AIQ80" s="279"/>
      <c r="AIR80" s="279"/>
      <c r="AIS80" s="279"/>
      <c r="AIT80" s="279"/>
      <c r="AIU80" s="279"/>
      <c r="AIV80" s="279"/>
      <c r="AIW80" s="279"/>
      <c r="AIX80" s="279"/>
      <c r="AIY80" s="279"/>
      <c r="AIZ80" s="279"/>
      <c r="AJA80" s="279"/>
      <c r="AJB80" s="279"/>
      <c r="AJC80" s="279"/>
      <c r="AJD80" s="279"/>
      <c r="AJE80" s="279"/>
      <c r="AJF80" s="279"/>
      <c r="AJG80" s="279"/>
      <c r="AJH80" s="279"/>
      <c r="AJI80" s="279"/>
      <c r="AJJ80" s="279"/>
      <c r="AJK80" s="279"/>
      <c r="AJL80" s="279"/>
      <c r="AJM80" s="279"/>
      <c r="AJN80" s="279"/>
      <c r="AJO80" s="279"/>
      <c r="AJP80" s="279"/>
      <c r="AJQ80" s="279"/>
      <c r="AJR80" s="279"/>
      <c r="AJS80" s="279"/>
      <c r="AJT80" s="279"/>
      <c r="AJU80" s="279"/>
      <c r="AJV80" s="279"/>
      <c r="AJW80" s="279"/>
      <c r="AJX80" s="279"/>
      <c r="AJY80" s="279"/>
      <c r="AJZ80" s="279"/>
      <c r="AKA80" s="279"/>
      <c r="AKB80" s="279"/>
      <c r="AKC80" s="279"/>
      <c r="AKD80" s="279"/>
      <c r="AKE80" s="279"/>
      <c r="AKF80" s="279"/>
      <c r="AKG80" s="279"/>
      <c r="AKH80" s="279"/>
      <c r="AKI80" s="279"/>
      <c r="AKJ80" s="279"/>
      <c r="AKK80" s="279"/>
      <c r="AKL80" s="279"/>
      <c r="AKM80" s="279"/>
      <c r="AKN80" s="279"/>
      <c r="AKO80" s="279"/>
      <c r="AKP80" s="279"/>
      <c r="AKQ80" s="279"/>
      <c r="AKR80" s="279"/>
      <c r="AKS80" s="279"/>
      <c r="AKT80" s="279"/>
      <c r="AKU80" s="279"/>
      <c r="AKV80" s="279"/>
      <c r="AKW80" s="279"/>
      <c r="AKX80" s="279"/>
      <c r="AKY80" s="279"/>
      <c r="AKZ80" s="279"/>
      <c r="ALA80" s="279"/>
      <c r="ALB80" s="279"/>
      <c r="ALC80" s="279"/>
      <c r="ALD80" s="279"/>
      <c r="ALE80" s="279"/>
      <c r="ALF80" s="279"/>
      <c r="ALG80" s="279"/>
      <c r="ALH80" s="279"/>
      <c r="ALI80" s="279"/>
      <c r="ALJ80" s="279"/>
      <c r="ALK80" s="279"/>
      <c r="ALL80" s="279"/>
      <c r="ALM80" s="279"/>
      <c r="ALN80" s="279"/>
      <c r="ALO80" s="279"/>
      <c r="ALP80" s="279"/>
      <c r="ALQ80" s="279"/>
      <c r="ALR80" s="279"/>
      <c r="ALS80" s="279"/>
      <c r="ALT80" s="279"/>
      <c r="ALU80" s="279"/>
      <c r="ALV80" s="279"/>
      <c r="ALW80" s="279"/>
    </row>
    <row r="81" spans="1:1011" customFormat="1" ht="14.25" customHeight="1">
      <c r="A81" s="345">
        <v>77</v>
      </c>
      <c r="B81" s="316" t="s">
        <v>748</v>
      </c>
      <c r="C81" s="315" t="s">
        <v>747</v>
      </c>
      <c r="D81" s="273">
        <v>111.16</v>
      </c>
      <c r="E81" s="327">
        <v>111160</v>
      </c>
      <c r="F81" s="327"/>
      <c r="G81" s="399">
        <v>2</v>
      </c>
      <c r="H81" s="399"/>
      <c r="I81" s="399">
        <v>1946</v>
      </c>
      <c r="J81" s="399">
        <v>4</v>
      </c>
      <c r="K81" s="400" t="s">
        <v>746</v>
      </c>
      <c r="L81" s="400" t="s">
        <v>374</v>
      </c>
      <c r="M81" s="400" t="s">
        <v>383</v>
      </c>
      <c r="N81" s="401" t="s">
        <v>376</v>
      </c>
      <c r="O81" s="401" t="s">
        <v>376</v>
      </c>
      <c r="P81" s="401" t="s">
        <v>718</v>
      </c>
      <c r="Q81" s="401" t="s">
        <v>376</v>
      </c>
      <c r="R81" s="401" t="s">
        <v>376</v>
      </c>
      <c r="S81" s="401" t="s">
        <v>376</v>
      </c>
      <c r="T81" s="401" t="s">
        <v>376</v>
      </c>
      <c r="U81" s="401" t="s">
        <v>376</v>
      </c>
      <c r="V81" s="401" t="s">
        <v>376</v>
      </c>
      <c r="W81" s="401" t="s">
        <v>378</v>
      </c>
      <c r="X81" s="398" t="s">
        <v>376</v>
      </c>
      <c r="Y81" s="398" t="s">
        <v>378</v>
      </c>
      <c r="Z81" s="398" t="s">
        <v>1184</v>
      </c>
      <c r="AA81" s="398" t="s">
        <v>745</v>
      </c>
      <c r="AB81" s="398" t="s">
        <v>744</v>
      </c>
      <c r="AC81" s="398" t="s">
        <v>744</v>
      </c>
      <c r="AD81" s="398" t="s">
        <v>743</v>
      </c>
      <c r="AE81" s="402" t="s">
        <v>742</v>
      </c>
      <c r="AF81" s="397" t="s">
        <v>741</v>
      </c>
      <c r="AG81" s="398"/>
      <c r="AH81" s="305">
        <v>70.03</v>
      </c>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279"/>
      <c r="IB81" s="279"/>
      <c r="IC81" s="279"/>
      <c r="ID81" s="279"/>
      <c r="IE81" s="279"/>
      <c r="IF81" s="279"/>
      <c r="IG81" s="279"/>
      <c r="IH81" s="279"/>
      <c r="II81" s="279"/>
      <c r="IJ81" s="279"/>
      <c r="IK81" s="279"/>
      <c r="IL81" s="279"/>
      <c r="IM81" s="279"/>
      <c r="IN81" s="279"/>
      <c r="IO81" s="279"/>
      <c r="IP81" s="279"/>
      <c r="IQ81" s="279"/>
      <c r="IR81" s="279"/>
      <c r="IS81" s="279"/>
      <c r="IT81" s="279"/>
      <c r="IU81" s="279"/>
      <c r="IV81" s="279"/>
      <c r="IW81" s="279"/>
      <c r="IX81" s="279"/>
      <c r="IY81" s="279"/>
      <c r="IZ81" s="279"/>
      <c r="JA81" s="279"/>
      <c r="JB81" s="279"/>
      <c r="JC81" s="279"/>
      <c r="JD81" s="279"/>
      <c r="JE81" s="279"/>
      <c r="JF81" s="279"/>
      <c r="JG81" s="279"/>
      <c r="JH81" s="279"/>
      <c r="JI81" s="279"/>
      <c r="JJ81" s="279"/>
      <c r="JK81" s="279"/>
      <c r="JL81" s="279"/>
      <c r="JM81" s="279"/>
      <c r="JN81" s="279"/>
      <c r="JO81" s="279"/>
      <c r="JP81" s="279"/>
      <c r="JQ81" s="279"/>
      <c r="JR81" s="279"/>
      <c r="JS81" s="279"/>
      <c r="JT81" s="279"/>
      <c r="JU81" s="279"/>
      <c r="JV81" s="279"/>
      <c r="JW81" s="279"/>
      <c r="JX81" s="279"/>
      <c r="JY81" s="279"/>
      <c r="JZ81" s="279"/>
      <c r="KA81" s="279"/>
      <c r="KB81" s="279"/>
      <c r="KC81" s="279"/>
      <c r="KD81" s="279"/>
      <c r="KE81" s="279"/>
      <c r="KF81" s="279"/>
      <c r="KG81" s="279"/>
      <c r="KH81" s="279"/>
      <c r="KI81" s="279"/>
      <c r="KJ81" s="279"/>
      <c r="KK81" s="279"/>
      <c r="KL81" s="279"/>
      <c r="KM81" s="279"/>
      <c r="KN81" s="279"/>
      <c r="KO81" s="279"/>
      <c r="KP81" s="279"/>
      <c r="KQ81" s="279"/>
      <c r="KR81" s="279"/>
      <c r="KS81" s="279"/>
      <c r="KT81" s="279"/>
      <c r="KU81" s="279"/>
      <c r="KV81" s="279"/>
      <c r="KW81" s="279"/>
      <c r="KX81" s="279"/>
      <c r="KY81" s="279"/>
      <c r="KZ81" s="279"/>
      <c r="LA81" s="279"/>
      <c r="LB81" s="279"/>
      <c r="LC81" s="279"/>
      <c r="LD81" s="279"/>
      <c r="LE81" s="279"/>
      <c r="LF81" s="279"/>
      <c r="LG81" s="279"/>
      <c r="LH81" s="279"/>
      <c r="LI81" s="279"/>
      <c r="LJ81" s="279"/>
      <c r="LK81" s="279"/>
      <c r="LL81" s="279"/>
      <c r="LM81" s="279"/>
      <c r="LN81" s="279"/>
      <c r="LO81" s="279"/>
      <c r="LP81" s="279"/>
      <c r="LQ81" s="279"/>
      <c r="LR81" s="279"/>
      <c r="LS81" s="279"/>
      <c r="LT81" s="279"/>
      <c r="LU81" s="279"/>
      <c r="LV81" s="279"/>
      <c r="LW81" s="279"/>
      <c r="LX81" s="279"/>
      <c r="LY81" s="279"/>
      <c r="LZ81" s="279"/>
      <c r="MA81" s="279"/>
      <c r="MB81" s="279"/>
      <c r="MC81" s="279"/>
      <c r="MD81" s="279"/>
      <c r="ME81" s="279"/>
      <c r="MF81" s="279"/>
      <c r="MG81" s="279"/>
      <c r="MH81" s="279"/>
      <c r="MI81" s="279"/>
      <c r="MJ81" s="279"/>
      <c r="MK81" s="279"/>
      <c r="ML81" s="279"/>
      <c r="MM81" s="279"/>
      <c r="MN81" s="279"/>
      <c r="MO81" s="279"/>
      <c r="MP81" s="279"/>
      <c r="MQ81" s="279"/>
      <c r="MR81" s="279"/>
      <c r="MS81" s="279"/>
      <c r="MT81" s="279"/>
      <c r="MU81" s="279"/>
      <c r="MV81" s="279"/>
      <c r="MW81" s="279"/>
      <c r="MX81" s="279"/>
      <c r="MY81" s="279"/>
      <c r="MZ81" s="279"/>
      <c r="NA81" s="279"/>
      <c r="NB81" s="279"/>
      <c r="NC81" s="279"/>
      <c r="ND81" s="279"/>
      <c r="NE81" s="279"/>
      <c r="NF81" s="279"/>
      <c r="NG81" s="279"/>
      <c r="NH81" s="279"/>
      <c r="NI81" s="279"/>
      <c r="NJ81" s="279"/>
      <c r="NK81" s="279"/>
      <c r="NL81" s="279"/>
      <c r="NM81" s="279"/>
      <c r="NN81" s="279"/>
      <c r="NO81" s="279"/>
      <c r="NP81" s="279"/>
      <c r="NQ81" s="279"/>
      <c r="NR81" s="279"/>
      <c r="NS81" s="279"/>
      <c r="NT81" s="279"/>
      <c r="NU81" s="279"/>
      <c r="NV81" s="279"/>
      <c r="NW81" s="279"/>
      <c r="NX81" s="279"/>
      <c r="NY81" s="279"/>
      <c r="NZ81" s="279"/>
      <c r="OA81" s="279"/>
      <c r="OB81" s="279"/>
      <c r="OC81" s="279"/>
      <c r="OD81" s="279"/>
      <c r="OE81" s="279"/>
      <c r="OF81" s="279"/>
      <c r="OG81" s="279"/>
      <c r="OH81" s="279"/>
      <c r="OI81" s="279"/>
      <c r="OJ81" s="279"/>
      <c r="OK81" s="279"/>
      <c r="OL81" s="279"/>
      <c r="OM81" s="279"/>
      <c r="ON81" s="279"/>
      <c r="OO81" s="279"/>
      <c r="OP81" s="279"/>
      <c r="OQ81" s="279"/>
      <c r="OR81" s="279"/>
      <c r="OS81" s="279"/>
      <c r="OT81" s="279"/>
      <c r="OU81" s="279"/>
      <c r="OV81" s="279"/>
      <c r="OW81" s="279"/>
      <c r="OX81" s="279"/>
      <c r="OY81" s="279"/>
      <c r="OZ81" s="279"/>
      <c r="PA81" s="279"/>
      <c r="PB81" s="279"/>
      <c r="PC81" s="279"/>
      <c r="PD81" s="279"/>
      <c r="PE81" s="279"/>
      <c r="PF81" s="279"/>
      <c r="PG81" s="279"/>
      <c r="PH81" s="279"/>
      <c r="PI81" s="279"/>
      <c r="PJ81" s="279"/>
      <c r="PK81" s="279"/>
      <c r="PL81" s="279"/>
      <c r="PM81" s="279"/>
      <c r="PN81" s="279"/>
      <c r="PO81" s="279"/>
      <c r="PP81" s="279"/>
      <c r="PQ81" s="279"/>
      <c r="PR81" s="279"/>
      <c r="PS81" s="279"/>
      <c r="PT81" s="279"/>
      <c r="PU81" s="279"/>
      <c r="PV81" s="279"/>
      <c r="PW81" s="279"/>
      <c r="PX81" s="279"/>
      <c r="PY81" s="279"/>
      <c r="PZ81" s="279"/>
      <c r="QA81" s="279"/>
      <c r="QB81" s="279"/>
      <c r="QC81" s="279"/>
      <c r="QD81" s="279"/>
      <c r="QE81" s="279"/>
      <c r="QF81" s="279"/>
      <c r="QG81" s="279"/>
      <c r="QH81" s="279"/>
      <c r="QI81" s="279"/>
      <c r="QJ81" s="279"/>
      <c r="QK81" s="279"/>
      <c r="QL81" s="279"/>
      <c r="QM81" s="279"/>
      <c r="QN81" s="279"/>
      <c r="QO81" s="279"/>
      <c r="QP81" s="279"/>
      <c r="QQ81" s="279"/>
      <c r="QR81" s="279"/>
      <c r="QS81" s="279"/>
      <c r="QT81" s="279"/>
      <c r="QU81" s="279"/>
      <c r="QV81" s="279"/>
      <c r="QW81" s="279"/>
      <c r="QX81" s="279"/>
      <c r="QY81" s="279"/>
      <c r="QZ81" s="279"/>
      <c r="RA81" s="279"/>
      <c r="RB81" s="279"/>
      <c r="RC81" s="279"/>
      <c r="RD81" s="279"/>
      <c r="RE81" s="279"/>
      <c r="RF81" s="279"/>
      <c r="RG81" s="279"/>
      <c r="RH81" s="279"/>
      <c r="RI81" s="279"/>
      <c r="RJ81" s="279"/>
      <c r="RK81" s="279"/>
      <c r="RL81" s="279"/>
      <c r="RM81" s="279"/>
      <c r="RN81" s="279"/>
      <c r="RO81" s="279"/>
      <c r="RP81" s="279"/>
      <c r="RQ81" s="279"/>
      <c r="RR81" s="279"/>
      <c r="RS81" s="279"/>
      <c r="RT81" s="279"/>
      <c r="RU81" s="279"/>
      <c r="RV81" s="279"/>
      <c r="RW81" s="279"/>
      <c r="RX81" s="279"/>
      <c r="RY81" s="279"/>
      <c r="RZ81" s="279"/>
      <c r="SA81" s="279"/>
      <c r="SB81" s="279"/>
      <c r="SC81" s="279"/>
      <c r="SD81" s="279"/>
      <c r="SE81" s="279"/>
      <c r="SF81" s="279"/>
      <c r="SG81" s="279"/>
      <c r="SH81" s="279"/>
      <c r="SI81" s="279"/>
      <c r="SJ81" s="279"/>
      <c r="SK81" s="279"/>
      <c r="SL81" s="279"/>
      <c r="SM81" s="279"/>
      <c r="SN81" s="279"/>
      <c r="SO81" s="279"/>
      <c r="SP81" s="279"/>
      <c r="SQ81" s="279"/>
      <c r="SR81" s="279"/>
      <c r="SS81" s="279"/>
      <c r="ST81" s="279"/>
      <c r="SU81" s="279"/>
      <c r="SV81" s="279"/>
      <c r="SW81" s="279"/>
      <c r="SX81" s="279"/>
      <c r="SY81" s="279"/>
      <c r="SZ81" s="279"/>
      <c r="TA81" s="279"/>
      <c r="TB81" s="279"/>
      <c r="TC81" s="279"/>
      <c r="TD81" s="279"/>
      <c r="TE81" s="279"/>
      <c r="TF81" s="279"/>
      <c r="TG81" s="279"/>
      <c r="TH81" s="279"/>
      <c r="TI81" s="279"/>
      <c r="TJ81" s="279"/>
      <c r="TK81" s="279"/>
      <c r="TL81" s="279"/>
      <c r="TM81" s="279"/>
      <c r="TN81" s="279"/>
      <c r="TO81" s="279"/>
      <c r="TP81" s="279"/>
      <c r="TQ81" s="279"/>
      <c r="TR81" s="279"/>
      <c r="TS81" s="279"/>
      <c r="TT81" s="279"/>
      <c r="TU81" s="279"/>
      <c r="TV81" s="279"/>
      <c r="TW81" s="279"/>
      <c r="TX81" s="279"/>
      <c r="TY81" s="279"/>
      <c r="TZ81" s="279"/>
      <c r="UA81" s="279"/>
      <c r="UB81" s="279"/>
      <c r="UC81" s="279"/>
      <c r="UD81" s="279"/>
      <c r="UE81" s="279"/>
      <c r="UF81" s="279"/>
      <c r="UG81" s="279"/>
      <c r="UH81" s="279"/>
      <c r="UI81" s="279"/>
      <c r="UJ81" s="279"/>
      <c r="UK81" s="279"/>
      <c r="UL81" s="279"/>
      <c r="UM81" s="279"/>
      <c r="UN81" s="279"/>
      <c r="UO81" s="279"/>
      <c r="UP81" s="279"/>
      <c r="UQ81" s="279"/>
      <c r="UR81" s="279"/>
      <c r="US81" s="279"/>
      <c r="UT81" s="279"/>
      <c r="UU81" s="279"/>
      <c r="UV81" s="279"/>
      <c r="UW81" s="279"/>
      <c r="UX81" s="279"/>
      <c r="UY81" s="279"/>
      <c r="UZ81" s="279"/>
      <c r="VA81" s="279"/>
      <c r="VB81" s="279"/>
      <c r="VC81" s="279"/>
      <c r="VD81" s="279"/>
      <c r="VE81" s="279"/>
      <c r="VF81" s="279"/>
      <c r="VG81" s="279"/>
      <c r="VH81" s="279"/>
      <c r="VI81" s="279"/>
      <c r="VJ81" s="279"/>
      <c r="VK81" s="279"/>
      <c r="VL81" s="279"/>
      <c r="VM81" s="279"/>
      <c r="VN81" s="279"/>
      <c r="VO81" s="279"/>
      <c r="VP81" s="279"/>
      <c r="VQ81" s="279"/>
      <c r="VR81" s="279"/>
      <c r="VS81" s="279"/>
      <c r="VT81" s="279"/>
      <c r="VU81" s="279"/>
      <c r="VV81" s="279"/>
      <c r="VW81" s="279"/>
      <c r="VX81" s="279"/>
      <c r="VY81" s="279"/>
      <c r="VZ81" s="279"/>
      <c r="WA81" s="279"/>
      <c r="WB81" s="279"/>
      <c r="WC81" s="279"/>
      <c r="WD81" s="279"/>
      <c r="WE81" s="279"/>
      <c r="WF81" s="279"/>
      <c r="WG81" s="279"/>
      <c r="WH81" s="279"/>
      <c r="WI81" s="279"/>
      <c r="WJ81" s="279"/>
      <c r="WK81" s="279"/>
      <c r="WL81" s="279"/>
      <c r="WM81" s="279"/>
      <c r="WN81" s="279"/>
      <c r="WO81" s="279"/>
      <c r="WP81" s="279"/>
      <c r="WQ81" s="279"/>
      <c r="WR81" s="279"/>
      <c r="WS81" s="279"/>
      <c r="WT81" s="279"/>
      <c r="WU81" s="279"/>
      <c r="WV81" s="279"/>
      <c r="WW81" s="279"/>
      <c r="WX81" s="279"/>
      <c r="WY81" s="279"/>
      <c r="WZ81" s="279"/>
      <c r="XA81" s="279"/>
      <c r="XB81" s="279"/>
      <c r="XC81" s="279"/>
      <c r="XD81" s="279"/>
      <c r="XE81" s="279"/>
      <c r="XF81" s="279"/>
      <c r="XG81" s="279"/>
      <c r="XH81" s="279"/>
      <c r="XI81" s="279"/>
      <c r="XJ81" s="279"/>
      <c r="XK81" s="279"/>
      <c r="XL81" s="279"/>
      <c r="XM81" s="279"/>
      <c r="XN81" s="279"/>
      <c r="XO81" s="279"/>
      <c r="XP81" s="279"/>
      <c r="XQ81" s="279"/>
      <c r="XR81" s="279"/>
      <c r="XS81" s="279"/>
      <c r="XT81" s="279"/>
      <c r="XU81" s="279"/>
      <c r="XV81" s="279"/>
      <c r="XW81" s="279"/>
      <c r="XX81" s="279"/>
      <c r="XY81" s="279"/>
      <c r="XZ81" s="279"/>
      <c r="YA81" s="279"/>
      <c r="YB81" s="279"/>
      <c r="YC81" s="279"/>
      <c r="YD81" s="279"/>
      <c r="YE81" s="279"/>
      <c r="YF81" s="279"/>
      <c r="YG81" s="279"/>
      <c r="YH81" s="279"/>
      <c r="YI81" s="279"/>
      <c r="YJ81" s="279"/>
      <c r="YK81" s="279"/>
      <c r="YL81" s="279"/>
      <c r="YM81" s="279"/>
      <c r="YN81" s="279"/>
      <c r="YO81" s="279"/>
      <c r="YP81" s="279"/>
      <c r="YQ81" s="279"/>
      <c r="YR81" s="279"/>
      <c r="YS81" s="279"/>
      <c r="YT81" s="279"/>
      <c r="YU81" s="279"/>
      <c r="YV81" s="279"/>
      <c r="YW81" s="279"/>
      <c r="YX81" s="279"/>
      <c r="YY81" s="279"/>
      <c r="YZ81" s="279"/>
      <c r="ZA81" s="279"/>
      <c r="ZB81" s="279"/>
      <c r="ZC81" s="279"/>
      <c r="ZD81" s="279"/>
      <c r="ZE81" s="279"/>
      <c r="ZF81" s="279"/>
      <c r="ZG81" s="279"/>
      <c r="ZH81" s="279"/>
      <c r="ZI81" s="279"/>
      <c r="ZJ81" s="279"/>
      <c r="ZK81" s="279"/>
      <c r="ZL81" s="279"/>
      <c r="ZM81" s="279"/>
      <c r="ZN81" s="279"/>
      <c r="ZO81" s="279"/>
      <c r="ZP81" s="279"/>
      <c r="ZQ81" s="279"/>
      <c r="ZR81" s="279"/>
      <c r="ZS81" s="279"/>
      <c r="ZT81" s="279"/>
      <c r="ZU81" s="279"/>
      <c r="ZV81" s="279"/>
      <c r="ZW81" s="279"/>
      <c r="ZX81" s="279"/>
      <c r="ZY81" s="279"/>
      <c r="ZZ81" s="279"/>
      <c r="AAA81" s="279"/>
      <c r="AAB81" s="279"/>
      <c r="AAC81" s="279"/>
      <c r="AAD81" s="279"/>
      <c r="AAE81" s="279"/>
      <c r="AAF81" s="279"/>
      <c r="AAG81" s="279"/>
      <c r="AAH81" s="279"/>
      <c r="AAI81" s="279"/>
      <c r="AAJ81" s="279"/>
      <c r="AAK81" s="279"/>
      <c r="AAL81" s="279"/>
      <c r="AAM81" s="279"/>
      <c r="AAN81" s="279"/>
      <c r="AAO81" s="279"/>
      <c r="AAP81" s="279"/>
      <c r="AAQ81" s="279"/>
      <c r="AAR81" s="279"/>
      <c r="AAS81" s="279"/>
      <c r="AAT81" s="279"/>
      <c r="AAU81" s="279"/>
      <c r="AAV81" s="279"/>
      <c r="AAW81" s="279"/>
      <c r="AAX81" s="279"/>
      <c r="AAY81" s="279"/>
      <c r="AAZ81" s="279"/>
      <c r="ABA81" s="279"/>
      <c r="ABB81" s="279"/>
      <c r="ABC81" s="279"/>
      <c r="ABD81" s="279"/>
      <c r="ABE81" s="279"/>
      <c r="ABF81" s="279"/>
      <c r="ABG81" s="279"/>
      <c r="ABH81" s="279"/>
      <c r="ABI81" s="279"/>
      <c r="ABJ81" s="279"/>
      <c r="ABK81" s="279"/>
      <c r="ABL81" s="279"/>
      <c r="ABM81" s="279"/>
      <c r="ABN81" s="279"/>
      <c r="ABO81" s="279"/>
      <c r="ABP81" s="279"/>
      <c r="ABQ81" s="279"/>
      <c r="ABR81" s="279"/>
      <c r="ABS81" s="279"/>
      <c r="ABT81" s="279"/>
      <c r="ABU81" s="279"/>
      <c r="ABV81" s="279"/>
      <c r="ABW81" s="279"/>
      <c r="ABX81" s="279"/>
      <c r="ABY81" s="279"/>
      <c r="ABZ81" s="279"/>
      <c r="ACA81" s="279"/>
      <c r="ACB81" s="279"/>
      <c r="ACC81" s="279"/>
      <c r="ACD81" s="279"/>
      <c r="ACE81" s="279"/>
      <c r="ACF81" s="279"/>
      <c r="ACG81" s="279"/>
      <c r="ACH81" s="279"/>
      <c r="ACI81" s="279"/>
      <c r="ACJ81" s="279"/>
      <c r="ACK81" s="279"/>
      <c r="ACL81" s="279"/>
      <c r="ACM81" s="279"/>
      <c r="ACN81" s="279"/>
      <c r="ACO81" s="279"/>
      <c r="ACP81" s="279"/>
      <c r="ACQ81" s="279"/>
      <c r="ACR81" s="279"/>
      <c r="ACS81" s="279"/>
      <c r="ACT81" s="279"/>
      <c r="ACU81" s="279"/>
      <c r="ACV81" s="279"/>
      <c r="ACW81" s="279"/>
      <c r="ACX81" s="279"/>
      <c r="ACY81" s="279"/>
      <c r="ACZ81" s="279"/>
      <c r="ADA81" s="279"/>
      <c r="ADB81" s="279"/>
      <c r="ADC81" s="279"/>
      <c r="ADD81" s="279"/>
      <c r="ADE81" s="279"/>
      <c r="ADF81" s="279"/>
      <c r="ADG81" s="279"/>
      <c r="ADH81" s="279"/>
      <c r="ADI81" s="279"/>
      <c r="ADJ81" s="279"/>
      <c r="ADK81" s="279"/>
      <c r="ADL81" s="279"/>
      <c r="ADM81" s="279"/>
      <c r="ADN81" s="279"/>
      <c r="ADO81" s="279"/>
      <c r="ADP81" s="279"/>
      <c r="ADQ81" s="279"/>
      <c r="ADR81" s="279"/>
      <c r="ADS81" s="279"/>
      <c r="ADT81" s="279"/>
      <c r="ADU81" s="279"/>
      <c r="ADV81" s="279"/>
      <c r="ADW81" s="279"/>
      <c r="ADX81" s="279"/>
      <c r="ADY81" s="279"/>
      <c r="ADZ81" s="279"/>
      <c r="AEA81" s="279"/>
      <c r="AEB81" s="279"/>
      <c r="AEC81" s="279"/>
      <c r="AED81" s="279"/>
      <c r="AEE81" s="279"/>
      <c r="AEF81" s="279"/>
      <c r="AEG81" s="279"/>
      <c r="AEH81" s="279"/>
      <c r="AEI81" s="279"/>
      <c r="AEJ81" s="279"/>
      <c r="AEK81" s="279"/>
      <c r="AEL81" s="279"/>
      <c r="AEM81" s="279"/>
      <c r="AEN81" s="279"/>
      <c r="AEO81" s="279"/>
      <c r="AEP81" s="279"/>
      <c r="AEQ81" s="279"/>
      <c r="AER81" s="279"/>
      <c r="AES81" s="279"/>
      <c r="AET81" s="279"/>
      <c r="AEU81" s="279"/>
      <c r="AEV81" s="279"/>
      <c r="AEW81" s="279"/>
      <c r="AEX81" s="279"/>
      <c r="AEY81" s="279"/>
      <c r="AEZ81" s="279"/>
      <c r="AFA81" s="279"/>
      <c r="AFB81" s="279"/>
      <c r="AFC81" s="279"/>
      <c r="AFD81" s="279"/>
      <c r="AFE81" s="279"/>
      <c r="AFF81" s="279"/>
      <c r="AFG81" s="279"/>
      <c r="AFH81" s="279"/>
      <c r="AFI81" s="279"/>
      <c r="AFJ81" s="279"/>
      <c r="AFK81" s="279"/>
      <c r="AFL81" s="279"/>
      <c r="AFM81" s="279"/>
      <c r="AFN81" s="279"/>
      <c r="AFO81" s="279"/>
      <c r="AFP81" s="279"/>
      <c r="AFQ81" s="279"/>
      <c r="AFR81" s="279"/>
      <c r="AFS81" s="279"/>
      <c r="AFT81" s="279"/>
      <c r="AFU81" s="279"/>
      <c r="AFV81" s="279"/>
      <c r="AFW81" s="279"/>
      <c r="AFX81" s="279"/>
      <c r="AFY81" s="279"/>
      <c r="AFZ81" s="279"/>
      <c r="AGA81" s="279"/>
      <c r="AGB81" s="279"/>
      <c r="AGC81" s="279"/>
      <c r="AGD81" s="279"/>
      <c r="AGE81" s="279"/>
      <c r="AGF81" s="279"/>
      <c r="AGG81" s="279"/>
      <c r="AGH81" s="279"/>
      <c r="AGI81" s="279"/>
      <c r="AGJ81" s="279"/>
      <c r="AGK81" s="279"/>
      <c r="AGL81" s="279"/>
      <c r="AGM81" s="279"/>
      <c r="AGN81" s="279"/>
      <c r="AGO81" s="279"/>
      <c r="AGP81" s="279"/>
      <c r="AGQ81" s="279"/>
      <c r="AGR81" s="279"/>
      <c r="AGS81" s="279"/>
      <c r="AGT81" s="279"/>
      <c r="AGU81" s="279"/>
      <c r="AGV81" s="279"/>
      <c r="AGW81" s="279"/>
      <c r="AGX81" s="279"/>
      <c r="AGY81" s="279"/>
      <c r="AGZ81" s="279"/>
      <c r="AHA81" s="279"/>
      <c r="AHB81" s="279"/>
      <c r="AHC81" s="279"/>
      <c r="AHD81" s="279"/>
      <c r="AHE81" s="279"/>
      <c r="AHF81" s="279"/>
      <c r="AHG81" s="279"/>
      <c r="AHH81" s="279"/>
      <c r="AHI81" s="279"/>
      <c r="AHJ81" s="279"/>
      <c r="AHK81" s="279"/>
      <c r="AHL81" s="279"/>
      <c r="AHM81" s="279"/>
      <c r="AHN81" s="279"/>
      <c r="AHO81" s="279"/>
      <c r="AHP81" s="279"/>
      <c r="AHQ81" s="279"/>
      <c r="AHR81" s="279"/>
      <c r="AHS81" s="279"/>
      <c r="AHT81" s="279"/>
      <c r="AHU81" s="279"/>
      <c r="AHV81" s="279"/>
      <c r="AHW81" s="279"/>
      <c r="AHX81" s="279"/>
      <c r="AHY81" s="279"/>
      <c r="AHZ81" s="279"/>
      <c r="AIA81" s="279"/>
      <c r="AIB81" s="279"/>
      <c r="AIC81" s="279"/>
      <c r="AID81" s="279"/>
      <c r="AIE81" s="279"/>
      <c r="AIF81" s="279"/>
      <c r="AIG81" s="279"/>
      <c r="AIH81" s="279"/>
      <c r="AII81" s="279"/>
      <c r="AIJ81" s="279"/>
      <c r="AIK81" s="279"/>
      <c r="AIL81" s="279"/>
      <c r="AIM81" s="279"/>
      <c r="AIN81" s="279"/>
      <c r="AIO81" s="279"/>
      <c r="AIP81" s="279"/>
      <c r="AIQ81" s="279"/>
      <c r="AIR81" s="279"/>
      <c r="AIS81" s="279"/>
      <c r="AIT81" s="279"/>
      <c r="AIU81" s="279"/>
      <c r="AIV81" s="279"/>
      <c r="AIW81" s="279"/>
      <c r="AIX81" s="279"/>
      <c r="AIY81" s="279"/>
      <c r="AIZ81" s="279"/>
      <c r="AJA81" s="279"/>
      <c r="AJB81" s="279"/>
      <c r="AJC81" s="279"/>
      <c r="AJD81" s="279"/>
      <c r="AJE81" s="279"/>
      <c r="AJF81" s="279"/>
      <c r="AJG81" s="279"/>
      <c r="AJH81" s="279"/>
      <c r="AJI81" s="279"/>
      <c r="AJJ81" s="279"/>
      <c r="AJK81" s="279"/>
      <c r="AJL81" s="279"/>
      <c r="AJM81" s="279"/>
      <c r="AJN81" s="279"/>
      <c r="AJO81" s="279"/>
      <c r="AJP81" s="279"/>
      <c r="AJQ81" s="279"/>
      <c r="AJR81" s="279"/>
      <c r="AJS81" s="279"/>
      <c r="AJT81" s="279"/>
      <c r="AJU81" s="279"/>
      <c r="AJV81" s="279"/>
      <c r="AJW81" s="279"/>
      <c r="AJX81" s="279"/>
      <c r="AJY81" s="279"/>
      <c r="AJZ81" s="279"/>
      <c r="AKA81" s="279"/>
      <c r="AKB81" s="279"/>
      <c r="AKC81" s="279"/>
      <c r="AKD81" s="279"/>
      <c r="AKE81" s="279"/>
      <c r="AKF81" s="279"/>
      <c r="AKG81" s="279"/>
      <c r="AKH81" s="279"/>
      <c r="AKI81" s="279"/>
      <c r="AKJ81" s="279"/>
      <c r="AKK81" s="279"/>
      <c r="AKL81" s="279"/>
      <c r="AKM81" s="279"/>
      <c r="AKN81" s="279"/>
      <c r="AKO81" s="279"/>
      <c r="AKP81" s="279"/>
      <c r="AKQ81" s="279"/>
      <c r="AKR81" s="279"/>
      <c r="AKS81" s="279"/>
      <c r="AKT81" s="279"/>
      <c r="AKU81" s="279"/>
      <c r="AKV81" s="279"/>
      <c r="AKW81" s="279"/>
      <c r="AKX81" s="279"/>
      <c r="AKY81" s="279"/>
      <c r="AKZ81" s="279"/>
      <c r="ALA81" s="279"/>
      <c r="ALB81" s="279"/>
      <c r="ALC81" s="279"/>
      <c r="ALD81" s="279"/>
      <c r="ALE81" s="279"/>
      <c r="ALF81" s="279"/>
      <c r="ALG81" s="279"/>
      <c r="ALH81" s="279"/>
      <c r="ALI81" s="279"/>
      <c r="ALJ81" s="279"/>
      <c r="ALK81" s="279"/>
      <c r="ALL81" s="279"/>
      <c r="ALM81" s="279"/>
      <c r="ALN81" s="279"/>
      <c r="ALO81" s="279"/>
      <c r="ALP81" s="279"/>
      <c r="ALQ81" s="279"/>
      <c r="ALR81" s="279"/>
      <c r="ALS81" s="279"/>
      <c r="ALT81" s="279"/>
      <c r="ALU81" s="279"/>
      <c r="ALV81" s="279"/>
      <c r="ALW81" s="279"/>
    </row>
    <row r="82" spans="1:1011" customFormat="1" ht="14.25" customHeight="1">
      <c r="A82" s="345">
        <v>78</v>
      </c>
      <c r="B82" s="316" t="s">
        <v>1079</v>
      </c>
      <c r="C82" s="315" t="s">
        <v>951</v>
      </c>
      <c r="D82" s="273">
        <v>90.7</v>
      </c>
      <c r="E82" s="327">
        <v>90700</v>
      </c>
      <c r="F82" s="327"/>
      <c r="G82" s="399">
        <v>2</v>
      </c>
      <c r="H82" s="399"/>
      <c r="I82" s="399">
        <v>1930</v>
      </c>
      <c r="J82" s="399">
        <v>2</v>
      </c>
      <c r="K82" s="407" t="s">
        <v>715</v>
      </c>
      <c r="L82" s="407" t="s">
        <v>711</v>
      </c>
      <c r="M82" s="407" t="s">
        <v>710</v>
      </c>
      <c r="N82" s="401" t="s">
        <v>376</v>
      </c>
      <c r="O82" s="401" t="s">
        <v>376</v>
      </c>
      <c r="P82" s="401" t="s">
        <v>557</v>
      </c>
      <c r="Q82" s="401" t="s">
        <v>376</v>
      </c>
      <c r="R82" s="401" t="s">
        <v>376</v>
      </c>
      <c r="S82" s="401" t="s">
        <v>376</v>
      </c>
      <c r="T82" s="401" t="s">
        <v>376</v>
      </c>
      <c r="U82" s="401" t="s">
        <v>376</v>
      </c>
      <c r="V82" s="401" t="s">
        <v>376</v>
      </c>
      <c r="W82" s="401" t="s">
        <v>376</v>
      </c>
      <c r="X82" s="398" t="s">
        <v>376</v>
      </c>
      <c r="Y82" s="398" t="s">
        <v>376</v>
      </c>
      <c r="Z82" s="398" t="s">
        <v>1184</v>
      </c>
      <c r="AA82" s="398" t="s">
        <v>376</v>
      </c>
      <c r="AB82" s="408">
        <v>41691</v>
      </c>
      <c r="AC82" s="408">
        <v>41691</v>
      </c>
      <c r="AD82" s="398"/>
      <c r="AE82" s="402"/>
      <c r="AF82" s="397"/>
      <c r="AG82" s="398"/>
      <c r="AH82" s="305">
        <v>57.14</v>
      </c>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279"/>
      <c r="IB82" s="279"/>
      <c r="IC82" s="279"/>
      <c r="ID82" s="279"/>
      <c r="IE82" s="279"/>
      <c r="IF82" s="279"/>
      <c r="IG82" s="279"/>
      <c r="IH82" s="279"/>
      <c r="II82" s="279"/>
      <c r="IJ82" s="279"/>
      <c r="IK82" s="279"/>
      <c r="IL82" s="279"/>
      <c r="IM82" s="279"/>
      <c r="IN82" s="279"/>
      <c r="IO82" s="279"/>
      <c r="IP82" s="279"/>
      <c r="IQ82" s="279"/>
      <c r="IR82" s="279"/>
      <c r="IS82" s="279"/>
      <c r="IT82" s="279"/>
      <c r="IU82" s="279"/>
      <c r="IV82" s="279"/>
      <c r="IW82" s="279"/>
      <c r="IX82" s="279"/>
      <c r="IY82" s="279"/>
      <c r="IZ82" s="279"/>
      <c r="JA82" s="279"/>
      <c r="JB82" s="279"/>
      <c r="JC82" s="279"/>
      <c r="JD82" s="279"/>
      <c r="JE82" s="279"/>
      <c r="JF82" s="279"/>
      <c r="JG82" s="279"/>
      <c r="JH82" s="279"/>
      <c r="JI82" s="279"/>
      <c r="JJ82" s="279"/>
      <c r="JK82" s="279"/>
      <c r="JL82" s="279"/>
      <c r="JM82" s="279"/>
      <c r="JN82" s="279"/>
      <c r="JO82" s="279"/>
      <c r="JP82" s="279"/>
      <c r="JQ82" s="279"/>
      <c r="JR82" s="279"/>
      <c r="JS82" s="279"/>
      <c r="JT82" s="279"/>
      <c r="JU82" s="279"/>
      <c r="JV82" s="279"/>
      <c r="JW82" s="279"/>
      <c r="JX82" s="279"/>
      <c r="JY82" s="279"/>
      <c r="JZ82" s="279"/>
      <c r="KA82" s="279"/>
      <c r="KB82" s="279"/>
      <c r="KC82" s="279"/>
      <c r="KD82" s="279"/>
      <c r="KE82" s="279"/>
      <c r="KF82" s="279"/>
      <c r="KG82" s="279"/>
      <c r="KH82" s="279"/>
      <c r="KI82" s="279"/>
      <c r="KJ82" s="279"/>
      <c r="KK82" s="279"/>
      <c r="KL82" s="279"/>
      <c r="KM82" s="279"/>
      <c r="KN82" s="279"/>
      <c r="KO82" s="279"/>
      <c r="KP82" s="279"/>
      <c r="KQ82" s="279"/>
      <c r="KR82" s="279"/>
      <c r="KS82" s="279"/>
      <c r="KT82" s="279"/>
      <c r="KU82" s="279"/>
      <c r="KV82" s="279"/>
      <c r="KW82" s="279"/>
      <c r="KX82" s="279"/>
      <c r="KY82" s="279"/>
      <c r="KZ82" s="279"/>
      <c r="LA82" s="279"/>
      <c r="LB82" s="279"/>
      <c r="LC82" s="279"/>
      <c r="LD82" s="279"/>
      <c r="LE82" s="279"/>
      <c r="LF82" s="279"/>
      <c r="LG82" s="279"/>
      <c r="LH82" s="279"/>
      <c r="LI82" s="279"/>
      <c r="LJ82" s="279"/>
      <c r="LK82" s="279"/>
      <c r="LL82" s="279"/>
      <c r="LM82" s="279"/>
      <c r="LN82" s="279"/>
      <c r="LO82" s="279"/>
      <c r="LP82" s="279"/>
      <c r="LQ82" s="279"/>
      <c r="LR82" s="279"/>
      <c r="LS82" s="279"/>
      <c r="LT82" s="279"/>
      <c r="LU82" s="279"/>
      <c r="LV82" s="279"/>
      <c r="LW82" s="279"/>
      <c r="LX82" s="279"/>
      <c r="LY82" s="279"/>
      <c r="LZ82" s="279"/>
      <c r="MA82" s="279"/>
      <c r="MB82" s="279"/>
      <c r="MC82" s="279"/>
      <c r="MD82" s="279"/>
      <c r="ME82" s="279"/>
      <c r="MF82" s="279"/>
      <c r="MG82" s="279"/>
      <c r="MH82" s="279"/>
      <c r="MI82" s="279"/>
      <c r="MJ82" s="279"/>
      <c r="MK82" s="279"/>
      <c r="ML82" s="279"/>
      <c r="MM82" s="279"/>
      <c r="MN82" s="279"/>
      <c r="MO82" s="279"/>
      <c r="MP82" s="279"/>
      <c r="MQ82" s="279"/>
      <c r="MR82" s="279"/>
      <c r="MS82" s="279"/>
      <c r="MT82" s="279"/>
      <c r="MU82" s="279"/>
      <c r="MV82" s="279"/>
      <c r="MW82" s="279"/>
      <c r="MX82" s="279"/>
      <c r="MY82" s="279"/>
      <c r="MZ82" s="279"/>
      <c r="NA82" s="279"/>
      <c r="NB82" s="279"/>
      <c r="NC82" s="279"/>
      <c r="ND82" s="279"/>
      <c r="NE82" s="279"/>
      <c r="NF82" s="279"/>
      <c r="NG82" s="279"/>
      <c r="NH82" s="279"/>
      <c r="NI82" s="279"/>
      <c r="NJ82" s="279"/>
      <c r="NK82" s="279"/>
      <c r="NL82" s="279"/>
      <c r="NM82" s="279"/>
      <c r="NN82" s="279"/>
      <c r="NO82" s="279"/>
      <c r="NP82" s="279"/>
      <c r="NQ82" s="279"/>
      <c r="NR82" s="279"/>
      <c r="NS82" s="279"/>
      <c r="NT82" s="279"/>
      <c r="NU82" s="279"/>
      <c r="NV82" s="279"/>
      <c r="NW82" s="279"/>
      <c r="NX82" s="279"/>
      <c r="NY82" s="279"/>
      <c r="NZ82" s="279"/>
      <c r="OA82" s="279"/>
      <c r="OB82" s="279"/>
      <c r="OC82" s="279"/>
      <c r="OD82" s="279"/>
      <c r="OE82" s="279"/>
      <c r="OF82" s="279"/>
      <c r="OG82" s="279"/>
      <c r="OH82" s="279"/>
      <c r="OI82" s="279"/>
      <c r="OJ82" s="279"/>
      <c r="OK82" s="279"/>
      <c r="OL82" s="279"/>
      <c r="OM82" s="279"/>
      <c r="ON82" s="279"/>
      <c r="OO82" s="279"/>
      <c r="OP82" s="279"/>
      <c r="OQ82" s="279"/>
      <c r="OR82" s="279"/>
      <c r="OS82" s="279"/>
      <c r="OT82" s="279"/>
      <c r="OU82" s="279"/>
      <c r="OV82" s="279"/>
      <c r="OW82" s="279"/>
      <c r="OX82" s="279"/>
      <c r="OY82" s="279"/>
      <c r="OZ82" s="279"/>
      <c r="PA82" s="279"/>
      <c r="PB82" s="279"/>
      <c r="PC82" s="279"/>
      <c r="PD82" s="279"/>
      <c r="PE82" s="279"/>
      <c r="PF82" s="279"/>
      <c r="PG82" s="279"/>
      <c r="PH82" s="279"/>
      <c r="PI82" s="279"/>
      <c r="PJ82" s="279"/>
      <c r="PK82" s="279"/>
      <c r="PL82" s="279"/>
      <c r="PM82" s="279"/>
      <c r="PN82" s="279"/>
      <c r="PO82" s="279"/>
      <c r="PP82" s="279"/>
      <c r="PQ82" s="279"/>
      <c r="PR82" s="279"/>
      <c r="PS82" s="279"/>
      <c r="PT82" s="279"/>
      <c r="PU82" s="279"/>
      <c r="PV82" s="279"/>
      <c r="PW82" s="279"/>
      <c r="PX82" s="279"/>
      <c r="PY82" s="279"/>
      <c r="PZ82" s="279"/>
      <c r="QA82" s="279"/>
      <c r="QB82" s="279"/>
      <c r="QC82" s="279"/>
      <c r="QD82" s="279"/>
      <c r="QE82" s="279"/>
      <c r="QF82" s="279"/>
      <c r="QG82" s="279"/>
      <c r="QH82" s="279"/>
      <c r="QI82" s="279"/>
      <c r="QJ82" s="279"/>
      <c r="QK82" s="279"/>
      <c r="QL82" s="279"/>
      <c r="QM82" s="279"/>
      <c r="QN82" s="279"/>
      <c r="QO82" s="279"/>
      <c r="QP82" s="279"/>
      <c r="QQ82" s="279"/>
      <c r="QR82" s="279"/>
      <c r="QS82" s="279"/>
      <c r="QT82" s="279"/>
      <c r="QU82" s="279"/>
      <c r="QV82" s="279"/>
      <c r="QW82" s="279"/>
      <c r="QX82" s="279"/>
      <c r="QY82" s="279"/>
      <c r="QZ82" s="279"/>
      <c r="RA82" s="279"/>
      <c r="RB82" s="279"/>
      <c r="RC82" s="279"/>
      <c r="RD82" s="279"/>
      <c r="RE82" s="279"/>
      <c r="RF82" s="279"/>
      <c r="RG82" s="279"/>
      <c r="RH82" s="279"/>
      <c r="RI82" s="279"/>
      <c r="RJ82" s="279"/>
      <c r="RK82" s="279"/>
      <c r="RL82" s="279"/>
      <c r="RM82" s="279"/>
      <c r="RN82" s="279"/>
      <c r="RO82" s="279"/>
      <c r="RP82" s="279"/>
      <c r="RQ82" s="279"/>
      <c r="RR82" s="279"/>
      <c r="RS82" s="279"/>
      <c r="RT82" s="279"/>
      <c r="RU82" s="279"/>
      <c r="RV82" s="279"/>
      <c r="RW82" s="279"/>
      <c r="RX82" s="279"/>
      <c r="RY82" s="279"/>
      <c r="RZ82" s="279"/>
      <c r="SA82" s="279"/>
      <c r="SB82" s="279"/>
      <c r="SC82" s="279"/>
      <c r="SD82" s="279"/>
      <c r="SE82" s="279"/>
      <c r="SF82" s="279"/>
      <c r="SG82" s="279"/>
      <c r="SH82" s="279"/>
      <c r="SI82" s="279"/>
      <c r="SJ82" s="279"/>
      <c r="SK82" s="279"/>
      <c r="SL82" s="279"/>
      <c r="SM82" s="279"/>
      <c r="SN82" s="279"/>
      <c r="SO82" s="279"/>
      <c r="SP82" s="279"/>
      <c r="SQ82" s="279"/>
      <c r="SR82" s="279"/>
      <c r="SS82" s="279"/>
      <c r="ST82" s="279"/>
      <c r="SU82" s="279"/>
      <c r="SV82" s="279"/>
      <c r="SW82" s="279"/>
      <c r="SX82" s="279"/>
      <c r="SY82" s="279"/>
      <c r="SZ82" s="279"/>
      <c r="TA82" s="279"/>
      <c r="TB82" s="279"/>
      <c r="TC82" s="279"/>
      <c r="TD82" s="279"/>
      <c r="TE82" s="279"/>
      <c r="TF82" s="279"/>
      <c r="TG82" s="279"/>
      <c r="TH82" s="279"/>
      <c r="TI82" s="279"/>
      <c r="TJ82" s="279"/>
      <c r="TK82" s="279"/>
      <c r="TL82" s="279"/>
      <c r="TM82" s="279"/>
      <c r="TN82" s="279"/>
      <c r="TO82" s="279"/>
      <c r="TP82" s="279"/>
      <c r="TQ82" s="279"/>
      <c r="TR82" s="279"/>
      <c r="TS82" s="279"/>
      <c r="TT82" s="279"/>
      <c r="TU82" s="279"/>
      <c r="TV82" s="279"/>
      <c r="TW82" s="279"/>
      <c r="TX82" s="279"/>
      <c r="TY82" s="279"/>
      <c r="TZ82" s="279"/>
      <c r="UA82" s="279"/>
      <c r="UB82" s="279"/>
      <c r="UC82" s="279"/>
      <c r="UD82" s="279"/>
      <c r="UE82" s="279"/>
      <c r="UF82" s="279"/>
      <c r="UG82" s="279"/>
      <c r="UH82" s="279"/>
      <c r="UI82" s="279"/>
      <c r="UJ82" s="279"/>
      <c r="UK82" s="279"/>
      <c r="UL82" s="279"/>
      <c r="UM82" s="279"/>
      <c r="UN82" s="279"/>
      <c r="UO82" s="279"/>
      <c r="UP82" s="279"/>
      <c r="UQ82" s="279"/>
      <c r="UR82" s="279"/>
      <c r="US82" s="279"/>
      <c r="UT82" s="279"/>
      <c r="UU82" s="279"/>
      <c r="UV82" s="279"/>
      <c r="UW82" s="279"/>
      <c r="UX82" s="279"/>
      <c r="UY82" s="279"/>
      <c r="UZ82" s="279"/>
      <c r="VA82" s="279"/>
      <c r="VB82" s="279"/>
      <c r="VC82" s="279"/>
      <c r="VD82" s="279"/>
      <c r="VE82" s="279"/>
      <c r="VF82" s="279"/>
      <c r="VG82" s="279"/>
      <c r="VH82" s="279"/>
      <c r="VI82" s="279"/>
      <c r="VJ82" s="279"/>
      <c r="VK82" s="279"/>
      <c r="VL82" s="279"/>
      <c r="VM82" s="279"/>
      <c r="VN82" s="279"/>
      <c r="VO82" s="279"/>
      <c r="VP82" s="279"/>
      <c r="VQ82" s="279"/>
      <c r="VR82" s="279"/>
      <c r="VS82" s="279"/>
      <c r="VT82" s="279"/>
      <c r="VU82" s="279"/>
      <c r="VV82" s="279"/>
      <c r="VW82" s="279"/>
      <c r="VX82" s="279"/>
      <c r="VY82" s="279"/>
      <c r="VZ82" s="279"/>
      <c r="WA82" s="279"/>
      <c r="WB82" s="279"/>
      <c r="WC82" s="279"/>
      <c r="WD82" s="279"/>
      <c r="WE82" s="279"/>
      <c r="WF82" s="279"/>
      <c r="WG82" s="279"/>
      <c r="WH82" s="279"/>
      <c r="WI82" s="279"/>
      <c r="WJ82" s="279"/>
      <c r="WK82" s="279"/>
      <c r="WL82" s="279"/>
      <c r="WM82" s="279"/>
      <c r="WN82" s="279"/>
      <c r="WO82" s="279"/>
      <c r="WP82" s="279"/>
      <c r="WQ82" s="279"/>
      <c r="WR82" s="279"/>
      <c r="WS82" s="279"/>
      <c r="WT82" s="279"/>
      <c r="WU82" s="279"/>
      <c r="WV82" s="279"/>
      <c r="WW82" s="279"/>
      <c r="WX82" s="279"/>
      <c r="WY82" s="279"/>
      <c r="WZ82" s="279"/>
      <c r="XA82" s="279"/>
      <c r="XB82" s="279"/>
      <c r="XC82" s="279"/>
      <c r="XD82" s="279"/>
      <c r="XE82" s="279"/>
      <c r="XF82" s="279"/>
      <c r="XG82" s="279"/>
      <c r="XH82" s="279"/>
      <c r="XI82" s="279"/>
      <c r="XJ82" s="279"/>
      <c r="XK82" s="279"/>
      <c r="XL82" s="279"/>
      <c r="XM82" s="279"/>
      <c r="XN82" s="279"/>
      <c r="XO82" s="279"/>
      <c r="XP82" s="279"/>
      <c r="XQ82" s="279"/>
      <c r="XR82" s="279"/>
      <c r="XS82" s="279"/>
      <c r="XT82" s="279"/>
      <c r="XU82" s="279"/>
      <c r="XV82" s="279"/>
      <c r="XW82" s="279"/>
      <c r="XX82" s="279"/>
      <c r="XY82" s="279"/>
      <c r="XZ82" s="279"/>
      <c r="YA82" s="279"/>
      <c r="YB82" s="279"/>
      <c r="YC82" s="279"/>
      <c r="YD82" s="279"/>
      <c r="YE82" s="279"/>
      <c r="YF82" s="279"/>
      <c r="YG82" s="279"/>
      <c r="YH82" s="279"/>
      <c r="YI82" s="279"/>
      <c r="YJ82" s="279"/>
      <c r="YK82" s="279"/>
      <c r="YL82" s="279"/>
      <c r="YM82" s="279"/>
      <c r="YN82" s="279"/>
      <c r="YO82" s="279"/>
      <c r="YP82" s="279"/>
      <c r="YQ82" s="279"/>
      <c r="YR82" s="279"/>
      <c r="YS82" s="279"/>
      <c r="YT82" s="279"/>
      <c r="YU82" s="279"/>
      <c r="YV82" s="279"/>
      <c r="YW82" s="279"/>
      <c r="YX82" s="279"/>
      <c r="YY82" s="279"/>
      <c r="YZ82" s="279"/>
      <c r="ZA82" s="279"/>
      <c r="ZB82" s="279"/>
      <c r="ZC82" s="279"/>
      <c r="ZD82" s="279"/>
      <c r="ZE82" s="279"/>
      <c r="ZF82" s="279"/>
      <c r="ZG82" s="279"/>
      <c r="ZH82" s="279"/>
      <c r="ZI82" s="279"/>
      <c r="ZJ82" s="279"/>
      <c r="ZK82" s="279"/>
      <c r="ZL82" s="279"/>
      <c r="ZM82" s="279"/>
      <c r="ZN82" s="279"/>
      <c r="ZO82" s="279"/>
      <c r="ZP82" s="279"/>
      <c r="ZQ82" s="279"/>
      <c r="ZR82" s="279"/>
      <c r="ZS82" s="279"/>
      <c r="ZT82" s="279"/>
      <c r="ZU82" s="279"/>
      <c r="ZV82" s="279"/>
      <c r="ZW82" s="279"/>
      <c r="ZX82" s="279"/>
      <c r="ZY82" s="279"/>
      <c r="ZZ82" s="279"/>
      <c r="AAA82" s="279"/>
      <c r="AAB82" s="279"/>
      <c r="AAC82" s="279"/>
      <c r="AAD82" s="279"/>
      <c r="AAE82" s="279"/>
      <c r="AAF82" s="279"/>
      <c r="AAG82" s="279"/>
      <c r="AAH82" s="279"/>
      <c r="AAI82" s="279"/>
      <c r="AAJ82" s="279"/>
      <c r="AAK82" s="279"/>
      <c r="AAL82" s="279"/>
      <c r="AAM82" s="279"/>
      <c r="AAN82" s="279"/>
      <c r="AAO82" s="279"/>
      <c r="AAP82" s="279"/>
      <c r="AAQ82" s="279"/>
      <c r="AAR82" s="279"/>
      <c r="AAS82" s="279"/>
      <c r="AAT82" s="279"/>
      <c r="AAU82" s="279"/>
      <c r="AAV82" s="279"/>
      <c r="AAW82" s="279"/>
      <c r="AAX82" s="279"/>
      <c r="AAY82" s="279"/>
      <c r="AAZ82" s="279"/>
      <c r="ABA82" s="279"/>
      <c r="ABB82" s="279"/>
      <c r="ABC82" s="279"/>
      <c r="ABD82" s="279"/>
      <c r="ABE82" s="279"/>
      <c r="ABF82" s="279"/>
      <c r="ABG82" s="279"/>
      <c r="ABH82" s="279"/>
      <c r="ABI82" s="279"/>
      <c r="ABJ82" s="279"/>
      <c r="ABK82" s="279"/>
      <c r="ABL82" s="279"/>
      <c r="ABM82" s="279"/>
      <c r="ABN82" s="279"/>
      <c r="ABO82" s="279"/>
      <c r="ABP82" s="279"/>
      <c r="ABQ82" s="279"/>
      <c r="ABR82" s="279"/>
      <c r="ABS82" s="279"/>
      <c r="ABT82" s="279"/>
      <c r="ABU82" s="279"/>
      <c r="ABV82" s="279"/>
      <c r="ABW82" s="279"/>
      <c r="ABX82" s="279"/>
      <c r="ABY82" s="279"/>
      <c r="ABZ82" s="279"/>
      <c r="ACA82" s="279"/>
      <c r="ACB82" s="279"/>
      <c r="ACC82" s="279"/>
      <c r="ACD82" s="279"/>
      <c r="ACE82" s="279"/>
      <c r="ACF82" s="279"/>
      <c r="ACG82" s="279"/>
      <c r="ACH82" s="279"/>
      <c r="ACI82" s="279"/>
      <c r="ACJ82" s="279"/>
      <c r="ACK82" s="279"/>
      <c r="ACL82" s="279"/>
      <c r="ACM82" s="279"/>
      <c r="ACN82" s="279"/>
      <c r="ACO82" s="279"/>
      <c r="ACP82" s="279"/>
      <c r="ACQ82" s="279"/>
      <c r="ACR82" s="279"/>
      <c r="ACS82" s="279"/>
      <c r="ACT82" s="279"/>
      <c r="ACU82" s="279"/>
      <c r="ACV82" s="279"/>
      <c r="ACW82" s="279"/>
      <c r="ACX82" s="279"/>
      <c r="ACY82" s="279"/>
      <c r="ACZ82" s="279"/>
      <c r="ADA82" s="279"/>
      <c r="ADB82" s="279"/>
      <c r="ADC82" s="279"/>
      <c r="ADD82" s="279"/>
      <c r="ADE82" s="279"/>
      <c r="ADF82" s="279"/>
      <c r="ADG82" s="279"/>
      <c r="ADH82" s="279"/>
      <c r="ADI82" s="279"/>
      <c r="ADJ82" s="279"/>
      <c r="ADK82" s="279"/>
      <c r="ADL82" s="279"/>
      <c r="ADM82" s="279"/>
      <c r="ADN82" s="279"/>
      <c r="ADO82" s="279"/>
      <c r="ADP82" s="279"/>
      <c r="ADQ82" s="279"/>
      <c r="ADR82" s="279"/>
      <c r="ADS82" s="279"/>
      <c r="ADT82" s="279"/>
      <c r="ADU82" s="279"/>
      <c r="ADV82" s="279"/>
      <c r="ADW82" s="279"/>
      <c r="ADX82" s="279"/>
      <c r="ADY82" s="279"/>
      <c r="ADZ82" s="279"/>
      <c r="AEA82" s="279"/>
      <c r="AEB82" s="279"/>
      <c r="AEC82" s="279"/>
      <c r="AED82" s="279"/>
      <c r="AEE82" s="279"/>
      <c r="AEF82" s="279"/>
      <c r="AEG82" s="279"/>
      <c r="AEH82" s="279"/>
      <c r="AEI82" s="279"/>
      <c r="AEJ82" s="279"/>
      <c r="AEK82" s="279"/>
      <c r="AEL82" s="279"/>
      <c r="AEM82" s="279"/>
      <c r="AEN82" s="279"/>
      <c r="AEO82" s="279"/>
      <c r="AEP82" s="279"/>
      <c r="AEQ82" s="279"/>
      <c r="AER82" s="279"/>
      <c r="AES82" s="279"/>
      <c r="AET82" s="279"/>
      <c r="AEU82" s="279"/>
      <c r="AEV82" s="279"/>
      <c r="AEW82" s="279"/>
      <c r="AEX82" s="279"/>
      <c r="AEY82" s="279"/>
      <c r="AEZ82" s="279"/>
      <c r="AFA82" s="279"/>
      <c r="AFB82" s="279"/>
      <c r="AFC82" s="279"/>
      <c r="AFD82" s="279"/>
      <c r="AFE82" s="279"/>
      <c r="AFF82" s="279"/>
      <c r="AFG82" s="279"/>
      <c r="AFH82" s="279"/>
      <c r="AFI82" s="279"/>
      <c r="AFJ82" s="279"/>
      <c r="AFK82" s="279"/>
      <c r="AFL82" s="279"/>
      <c r="AFM82" s="279"/>
      <c r="AFN82" s="279"/>
      <c r="AFO82" s="279"/>
      <c r="AFP82" s="279"/>
      <c r="AFQ82" s="279"/>
      <c r="AFR82" s="279"/>
      <c r="AFS82" s="279"/>
      <c r="AFT82" s="279"/>
      <c r="AFU82" s="279"/>
      <c r="AFV82" s="279"/>
      <c r="AFW82" s="279"/>
      <c r="AFX82" s="279"/>
      <c r="AFY82" s="279"/>
      <c r="AFZ82" s="279"/>
      <c r="AGA82" s="279"/>
      <c r="AGB82" s="279"/>
      <c r="AGC82" s="279"/>
      <c r="AGD82" s="279"/>
      <c r="AGE82" s="279"/>
      <c r="AGF82" s="279"/>
      <c r="AGG82" s="279"/>
      <c r="AGH82" s="279"/>
      <c r="AGI82" s="279"/>
      <c r="AGJ82" s="279"/>
      <c r="AGK82" s="279"/>
      <c r="AGL82" s="279"/>
      <c r="AGM82" s="279"/>
      <c r="AGN82" s="279"/>
      <c r="AGO82" s="279"/>
      <c r="AGP82" s="279"/>
      <c r="AGQ82" s="279"/>
      <c r="AGR82" s="279"/>
      <c r="AGS82" s="279"/>
      <c r="AGT82" s="279"/>
      <c r="AGU82" s="279"/>
      <c r="AGV82" s="279"/>
      <c r="AGW82" s="279"/>
      <c r="AGX82" s="279"/>
      <c r="AGY82" s="279"/>
      <c r="AGZ82" s="279"/>
      <c r="AHA82" s="279"/>
      <c r="AHB82" s="279"/>
      <c r="AHC82" s="279"/>
      <c r="AHD82" s="279"/>
      <c r="AHE82" s="279"/>
      <c r="AHF82" s="279"/>
      <c r="AHG82" s="279"/>
      <c r="AHH82" s="279"/>
      <c r="AHI82" s="279"/>
      <c r="AHJ82" s="279"/>
      <c r="AHK82" s="279"/>
      <c r="AHL82" s="279"/>
      <c r="AHM82" s="279"/>
      <c r="AHN82" s="279"/>
      <c r="AHO82" s="279"/>
      <c r="AHP82" s="279"/>
      <c r="AHQ82" s="279"/>
      <c r="AHR82" s="279"/>
      <c r="AHS82" s="279"/>
      <c r="AHT82" s="279"/>
      <c r="AHU82" s="279"/>
      <c r="AHV82" s="279"/>
      <c r="AHW82" s="279"/>
      <c r="AHX82" s="279"/>
      <c r="AHY82" s="279"/>
      <c r="AHZ82" s="279"/>
      <c r="AIA82" s="279"/>
      <c r="AIB82" s="279"/>
      <c r="AIC82" s="279"/>
      <c r="AID82" s="279"/>
      <c r="AIE82" s="279"/>
      <c r="AIF82" s="279"/>
      <c r="AIG82" s="279"/>
      <c r="AIH82" s="279"/>
      <c r="AII82" s="279"/>
      <c r="AIJ82" s="279"/>
      <c r="AIK82" s="279"/>
      <c r="AIL82" s="279"/>
      <c r="AIM82" s="279"/>
      <c r="AIN82" s="279"/>
      <c r="AIO82" s="279"/>
      <c r="AIP82" s="279"/>
      <c r="AIQ82" s="279"/>
      <c r="AIR82" s="279"/>
      <c r="AIS82" s="279"/>
      <c r="AIT82" s="279"/>
      <c r="AIU82" s="279"/>
      <c r="AIV82" s="279"/>
      <c r="AIW82" s="279"/>
      <c r="AIX82" s="279"/>
      <c r="AIY82" s="279"/>
      <c r="AIZ82" s="279"/>
      <c r="AJA82" s="279"/>
      <c r="AJB82" s="279"/>
      <c r="AJC82" s="279"/>
      <c r="AJD82" s="279"/>
      <c r="AJE82" s="279"/>
      <c r="AJF82" s="279"/>
      <c r="AJG82" s="279"/>
      <c r="AJH82" s="279"/>
      <c r="AJI82" s="279"/>
      <c r="AJJ82" s="279"/>
      <c r="AJK82" s="279"/>
      <c r="AJL82" s="279"/>
      <c r="AJM82" s="279"/>
      <c r="AJN82" s="279"/>
      <c r="AJO82" s="279"/>
      <c r="AJP82" s="279"/>
      <c r="AJQ82" s="279"/>
      <c r="AJR82" s="279"/>
      <c r="AJS82" s="279"/>
      <c r="AJT82" s="279"/>
      <c r="AJU82" s="279"/>
      <c r="AJV82" s="279"/>
      <c r="AJW82" s="279"/>
      <c r="AJX82" s="279"/>
      <c r="AJY82" s="279"/>
      <c r="AJZ82" s="279"/>
      <c r="AKA82" s="279"/>
      <c r="AKB82" s="279"/>
      <c r="AKC82" s="279"/>
      <c r="AKD82" s="279"/>
      <c r="AKE82" s="279"/>
      <c r="AKF82" s="279"/>
      <c r="AKG82" s="279"/>
      <c r="AKH82" s="279"/>
      <c r="AKI82" s="279"/>
      <c r="AKJ82" s="279"/>
      <c r="AKK82" s="279"/>
      <c r="AKL82" s="279"/>
      <c r="AKM82" s="279"/>
      <c r="AKN82" s="279"/>
      <c r="AKO82" s="279"/>
      <c r="AKP82" s="279"/>
      <c r="AKQ82" s="279"/>
      <c r="AKR82" s="279"/>
      <c r="AKS82" s="279"/>
      <c r="AKT82" s="279"/>
      <c r="AKU82" s="279"/>
      <c r="AKV82" s="279"/>
      <c r="AKW82" s="279"/>
      <c r="AKX82" s="279"/>
      <c r="AKY82" s="279"/>
      <c r="AKZ82" s="279"/>
      <c r="ALA82" s="279"/>
      <c r="ALB82" s="279"/>
      <c r="ALC82" s="279"/>
      <c r="ALD82" s="279"/>
      <c r="ALE82" s="279"/>
      <c r="ALF82" s="279"/>
      <c r="ALG82" s="279"/>
      <c r="ALH82" s="279"/>
      <c r="ALI82" s="279"/>
      <c r="ALJ82" s="279"/>
      <c r="ALK82" s="279"/>
      <c r="ALL82" s="279"/>
      <c r="ALM82" s="279"/>
      <c r="ALN82" s="279"/>
      <c r="ALO82" s="279"/>
      <c r="ALP82" s="279"/>
      <c r="ALQ82" s="279"/>
      <c r="ALR82" s="279"/>
      <c r="ALS82" s="279"/>
      <c r="ALT82" s="279"/>
      <c r="ALU82" s="279"/>
      <c r="ALV82" s="279"/>
      <c r="ALW82" s="279"/>
    </row>
    <row r="83" spans="1:1011" customFormat="1" ht="14.25" customHeight="1">
      <c r="A83" s="345">
        <v>79</v>
      </c>
      <c r="B83" s="316" t="s">
        <v>1080</v>
      </c>
      <c r="C83" s="315" t="s">
        <v>951</v>
      </c>
      <c r="D83" s="283">
        <v>223.65</v>
      </c>
      <c r="E83" s="327">
        <v>246399.6</v>
      </c>
      <c r="F83" s="327"/>
      <c r="G83" s="399">
        <v>6</v>
      </c>
      <c r="H83" s="399"/>
      <c r="I83" s="399">
        <v>1914</v>
      </c>
      <c r="J83" s="399">
        <v>2</v>
      </c>
      <c r="K83" s="407" t="s">
        <v>715</v>
      </c>
      <c r="L83" s="407" t="s">
        <v>711</v>
      </c>
      <c r="M83" s="407" t="s">
        <v>710</v>
      </c>
      <c r="N83" s="401" t="s">
        <v>376</v>
      </c>
      <c r="O83" s="401" t="s">
        <v>376</v>
      </c>
      <c r="P83" s="401" t="s">
        <v>718</v>
      </c>
      <c r="Q83" s="401" t="s">
        <v>378</v>
      </c>
      <c r="R83" s="401" t="s">
        <v>376</v>
      </c>
      <c r="S83" s="401" t="s">
        <v>376</v>
      </c>
      <c r="T83" s="401" t="s">
        <v>376</v>
      </c>
      <c r="U83" s="401" t="s">
        <v>376</v>
      </c>
      <c r="V83" s="401" t="s">
        <v>376</v>
      </c>
      <c r="W83" s="401" t="s">
        <v>376</v>
      </c>
      <c r="X83" s="398" t="s">
        <v>376</v>
      </c>
      <c r="Y83" s="398" t="s">
        <v>376</v>
      </c>
      <c r="Z83" s="398" t="s">
        <v>1184</v>
      </c>
      <c r="AA83" s="398" t="s">
        <v>376</v>
      </c>
      <c r="AB83" s="408">
        <v>41691</v>
      </c>
      <c r="AC83" s="408">
        <v>41691</v>
      </c>
      <c r="AD83" s="398"/>
      <c r="AE83" s="402"/>
      <c r="AF83" s="397"/>
      <c r="AG83" s="398"/>
      <c r="AH83" s="305">
        <v>155.22999999999999</v>
      </c>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279"/>
      <c r="IB83" s="279"/>
      <c r="IC83" s="279"/>
      <c r="ID83" s="279"/>
      <c r="IE83" s="279"/>
      <c r="IF83" s="279"/>
      <c r="IG83" s="279"/>
      <c r="IH83" s="279"/>
      <c r="II83" s="279"/>
      <c r="IJ83" s="279"/>
      <c r="IK83" s="279"/>
      <c r="IL83" s="279"/>
      <c r="IM83" s="279"/>
      <c r="IN83" s="279"/>
      <c r="IO83" s="279"/>
      <c r="IP83" s="279"/>
      <c r="IQ83" s="279"/>
      <c r="IR83" s="279"/>
      <c r="IS83" s="279"/>
      <c r="IT83" s="279"/>
      <c r="IU83" s="279"/>
      <c r="IV83" s="279"/>
      <c r="IW83" s="279"/>
      <c r="IX83" s="279"/>
      <c r="IY83" s="279"/>
      <c r="IZ83" s="279"/>
      <c r="JA83" s="279"/>
      <c r="JB83" s="279"/>
      <c r="JC83" s="279"/>
      <c r="JD83" s="279"/>
      <c r="JE83" s="279"/>
      <c r="JF83" s="279"/>
      <c r="JG83" s="279"/>
      <c r="JH83" s="279"/>
      <c r="JI83" s="279"/>
      <c r="JJ83" s="279"/>
      <c r="JK83" s="279"/>
      <c r="JL83" s="279"/>
      <c r="JM83" s="279"/>
      <c r="JN83" s="279"/>
      <c r="JO83" s="279"/>
      <c r="JP83" s="279"/>
      <c r="JQ83" s="279"/>
      <c r="JR83" s="279"/>
      <c r="JS83" s="279"/>
      <c r="JT83" s="279"/>
      <c r="JU83" s="279"/>
      <c r="JV83" s="279"/>
      <c r="JW83" s="279"/>
      <c r="JX83" s="279"/>
      <c r="JY83" s="279"/>
      <c r="JZ83" s="279"/>
      <c r="KA83" s="279"/>
      <c r="KB83" s="279"/>
      <c r="KC83" s="279"/>
      <c r="KD83" s="279"/>
      <c r="KE83" s="279"/>
      <c r="KF83" s="279"/>
      <c r="KG83" s="279"/>
      <c r="KH83" s="279"/>
      <c r="KI83" s="279"/>
      <c r="KJ83" s="279"/>
      <c r="KK83" s="279"/>
      <c r="KL83" s="279"/>
      <c r="KM83" s="279"/>
      <c r="KN83" s="279"/>
      <c r="KO83" s="279"/>
      <c r="KP83" s="279"/>
      <c r="KQ83" s="279"/>
      <c r="KR83" s="279"/>
      <c r="KS83" s="279"/>
      <c r="KT83" s="279"/>
      <c r="KU83" s="279"/>
      <c r="KV83" s="279"/>
      <c r="KW83" s="279"/>
      <c r="KX83" s="279"/>
      <c r="KY83" s="279"/>
      <c r="KZ83" s="279"/>
      <c r="LA83" s="279"/>
      <c r="LB83" s="279"/>
      <c r="LC83" s="279"/>
      <c r="LD83" s="279"/>
      <c r="LE83" s="279"/>
      <c r="LF83" s="279"/>
      <c r="LG83" s="279"/>
      <c r="LH83" s="279"/>
      <c r="LI83" s="279"/>
      <c r="LJ83" s="279"/>
      <c r="LK83" s="279"/>
      <c r="LL83" s="279"/>
      <c r="LM83" s="279"/>
      <c r="LN83" s="279"/>
      <c r="LO83" s="279"/>
      <c r="LP83" s="279"/>
      <c r="LQ83" s="279"/>
      <c r="LR83" s="279"/>
      <c r="LS83" s="279"/>
      <c r="LT83" s="279"/>
      <c r="LU83" s="279"/>
      <c r="LV83" s="279"/>
      <c r="LW83" s="279"/>
      <c r="LX83" s="279"/>
      <c r="LY83" s="279"/>
      <c r="LZ83" s="279"/>
      <c r="MA83" s="279"/>
      <c r="MB83" s="279"/>
      <c r="MC83" s="279"/>
      <c r="MD83" s="279"/>
      <c r="ME83" s="279"/>
      <c r="MF83" s="279"/>
      <c r="MG83" s="279"/>
      <c r="MH83" s="279"/>
      <c r="MI83" s="279"/>
      <c r="MJ83" s="279"/>
      <c r="MK83" s="279"/>
      <c r="ML83" s="279"/>
      <c r="MM83" s="279"/>
      <c r="MN83" s="279"/>
      <c r="MO83" s="279"/>
      <c r="MP83" s="279"/>
      <c r="MQ83" s="279"/>
      <c r="MR83" s="279"/>
      <c r="MS83" s="279"/>
      <c r="MT83" s="279"/>
      <c r="MU83" s="279"/>
      <c r="MV83" s="279"/>
      <c r="MW83" s="279"/>
      <c r="MX83" s="279"/>
      <c r="MY83" s="279"/>
      <c r="MZ83" s="279"/>
      <c r="NA83" s="279"/>
      <c r="NB83" s="279"/>
      <c r="NC83" s="279"/>
      <c r="ND83" s="279"/>
      <c r="NE83" s="279"/>
      <c r="NF83" s="279"/>
      <c r="NG83" s="279"/>
      <c r="NH83" s="279"/>
      <c r="NI83" s="279"/>
      <c r="NJ83" s="279"/>
      <c r="NK83" s="279"/>
      <c r="NL83" s="279"/>
      <c r="NM83" s="279"/>
      <c r="NN83" s="279"/>
      <c r="NO83" s="279"/>
      <c r="NP83" s="279"/>
      <c r="NQ83" s="279"/>
      <c r="NR83" s="279"/>
      <c r="NS83" s="279"/>
      <c r="NT83" s="279"/>
      <c r="NU83" s="279"/>
      <c r="NV83" s="279"/>
      <c r="NW83" s="279"/>
      <c r="NX83" s="279"/>
      <c r="NY83" s="279"/>
      <c r="NZ83" s="279"/>
      <c r="OA83" s="279"/>
      <c r="OB83" s="279"/>
      <c r="OC83" s="279"/>
      <c r="OD83" s="279"/>
      <c r="OE83" s="279"/>
      <c r="OF83" s="279"/>
      <c r="OG83" s="279"/>
      <c r="OH83" s="279"/>
      <c r="OI83" s="279"/>
      <c r="OJ83" s="279"/>
      <c r="OK83" s="279"/>
      <c r="OL83" s="279"/>
      <c r="OM83" s="279"/>
      <c r="ON83" s="279"/>
      <c r="OO83" s="279"/>
      <c r="OP83" s="279"/>
      <c r="OQ83" s="279"/>
      <c r="OR83" s="279"/>
      <c r="OS83" s="279"/>
      <c r="OT83" s="279"/>
      <c r="OU83" s="279"/>
      <c r="OV83" s="279"/>
      <c r="OW83" s="279"/>
      <c r="OX83" s="279"/>
      <c r="OY83" s="279"/>
      <c r="OZ83" s="279"/>
      <c r="PA83" s="279"/>
      <c r="PB83" s="279"/>
      <c r="PC83" s="279"/>
      <c r="PD83" s="279"/>
      <c r="PE83" s="279"/>
      <c r="PF83" s="279"/>
      <c r="PG83" s="279"/>
      <c r="PH83" s="279"/>
      <c r="PI83" s="279"/>
      <c r="PJ83" s="279"/>
      <c r="PK83" s="279"/>
      <c r="PL83" s="279"/>
      <c r="PM83" s="279"/>
      <c r="PN83" s="279"/>
      <c r="PO83" s="279"/>
      <c r="PP83" s="279"/>
      <c r="PQ83" s="279"/>
      <c r="PR83" s="279"/>
      <c r="PS83" s="279"/>
      <c r="PT83" s="279"/>
      <c r="PU83" s="279"/>
      <c r="PV83" s="279"/>
      <c r="PW83" s="279"/>
      <c r="PX83" s="279"/>
      <c r="PY83" s="279"/>
      <c r="PZ83" s="279"/>
      <c r="QA83" s="279"/>
      <c r="QB83" s="279"/>
      <c r="QC83" s="279"/>
      <c r="QD83" s="279"/>
      <c r="QE83" s="279"/>
      <c r="QF83" s="279"/>
      <c r="QG83" s="279"/>
      <c r="QH83" s="279"/>
      <c r="QI83" s="279"/>
      <c r="QJ83" s="279"/>
      <c r="QK83" s="279"/>
      <c r="QL83" s="279"/>
      <c r="QM83" s="279"/>
      <c r="QN83" s="279"/>
      <c r="QO83" s="279"/>
      <c r="QP83" s="279"/>
      <c r="QQ83" s="279"/>
      <c r="QR83" s="279"/>
      <c r="QS83" s="279"/>
      <c r="QT83" s="279"/>
      <c r="QU83" s="279"/>
      <c r="QV83" s="279"/>
      <c r="QW83" s="279"/>
      <c r="QX83" s="279"/>
      <c r="QY83" s="279"/>
      <c r="QZ83" s="279"/>
      <c r="RA83" s="279"/>
      <c r="RB83" s="279"/>
      <c r="RC83" s="279"/>
      <c r="RD83" s="279"/>
      <c r="RE83" s="279"/>
      <c r="RF83" s="279"/>
      <c r="RG83" s="279"/>
      <c r="RH83" s="279"/>
      <c r="RI83" s="279"/>
      <c r="RJ83" s="279"/>
      <c r="RK83" s="279"/>
      <c r="RL83" s="279"/>
      <c r="RM83" s="279"/>
      <c r="RN83" s="279"/>
      <c r="RO83" s="279"/>
      <c r="RP83" s="279"/>
      <c r="RQ83" s="279"/>
      <c r="RR83" s="279"/>
      <c r="RS83" s="279"/>
      <c r="RT83" s="279"/>
      <c r="RU83" s="279"/>
      <c r="RV83" s="279"/>
      <c r="RW83" s="279"/>
      <c r="RX83" s="279"/>
      <c r="RY83" s="279"/>
      <c r="RZ83" s="279"/>
      <c r="SA83" s="279"/>
      <c r="SB83" s="279"/>
      <c r="SC83" s="279"/>
      <c r="SD83" s="279"/>
      <c r="SE83" s="279"/>
      <c r="SF83" s="279"/>
      <c r="SG83" s="279"/>
      <c r="SH83" s="279"/>
      <c r="SI83" s="279"/>
      <c r="SJ83" s="279"/>
      <c r="SK83" s="279"/>
      <c r="SL83" s="279"/>
      <c r="SM83" s="279"/>
      <c r="SN83" s="279"/>
      <c r="SO83" s="279"/>
      <c r="SP83" s="279"/>
      <c r="SQ83" s="279"/>
      <c r="SR83" s="279"/>
      <c r="SS83" s="279"/>
      <c r="ST83" s="279"/>
      <c r="SU83" s="279"/>
      <c r="SV83" s="279"/>
      <c r="SW83" s="279"/>
      <c r="SX83" s="279"/>
      <c r="SY83" s="279"/>
      <c r="SZ83" s="279"/>
      <c r="TA83" s="279"/>
      <c r="TB83" s="279"/>
      <c r="TC83" s="279"/>
      <c r="TD83" s="279"/>
      <c r="TE83" s="279"/>
      <c r="TF83" s="279"/>
      <c r="TG83" s="279"/>
      <c r="TH83" s="279"/>
      <c r="TI83" s="279"/>
      <c r="TJ83" s="279"/>
      <c r="TK83" s="279"/>
      <c r="TL83" s="279"/>
      <c r="TM83" s="279"/>
      <c r="TN83" s="279"/>
      <c r="TO83" s="279"/>
      <c r="TP83" s="279"/>
      <c r="TQ83" s="279"/>
      <c r="TR83" s="279"/>
      <c r="TS83" s="279"/>
      <c r="TT83" s="279"/>
      <c r="TU83" s="279"/>
      <c r="TV83" s="279"/>
      <c r="TW83" s="279"/>
      <c r="TX83" s="279"/>
      <c r="TY83" s="279"/>
      <c r="TZ83" s="279"/>
      <c r="UA83" s="279"/>
      <c r="UB83" s="279"/>
      <c r="UC83" s="279"/>
      <c r="UD83" s="279"/>
      <c r="UE83" s="279"/>
      <c r="UF83" s="279"/>
      <c r="UG83" s="279"/>
      <c r="UH83" s="279"/>
      <c r="UI83" s="279"/>
      <c r="UJ83" s="279"/>
      <c r="UK83" s="279"/>
      <c r="UL83" s="279"/>
      <c r="UM83" s="279"/>
      <c r="UN83" s="279"/>
      <c r="UO83" s="279"/>
      <c r="UP83" s="279"/>
      <c r="UQ83" s="279"/>
      <c r="UR83" s="279"/>
      <c r="US83" s="279"/>
      <c r="UT83" s="279"/>
      <c r="UU83" s="279"/>
      <c r="UV83" s="279"/>
      <c r="UW83" s="279"/>
      <c r="UX83" s="279"/>
      <c r="UY83" s="279"/>
      <c r="UZ83" s="279"/>
      <c r="VA83" s="279"/>
      <c r="VB83" s="279"/>
      <c r="VC83" s="279"/>
      <c r="VD83" s="279"/>
      <c r="VE83" s="279"/>
      <c r="VF83" s="279"/>
      <c r="VG83" s="279"/>
      <c r="VH83" s="279"/>
      <c r="VI83" s="279"/>
      <c r="VJ83" s="279"/>
      <c r="VK83" s="279"/>
      <c r="VL83" s="279"/>
      <c r="VM83" s="279"/>
      <c r="VN83" s="279"/>
      <c r="VO83" s="279"/>
      <c r="VP83" s="279"/>
      <c r="VQ83" s="279"/>
      <c r="VR83" s="279"/>
      <c r="VS83" s="279"/>
      <c r="VT83" s="279"/>
      <c r="VU83" s="279"/>
      <c r="VV83" s="279"/>
      <c r="VW83" s="279"/>
      <c r="VX83" s="279"/>
      <c r="VY83" s="279"/>
      <c r="VZ83" s="279"/>
      <c r="WA83" s="279"/>
      <c r="WB83" s="279"/>
      <c r="WC83" s="279"/>
      <c r="WD83" s="279"/>
      <c r="WE83" s="279"/>
      <c r="WF83" s="279"/>
      <c r="WG83" s="279"/>
      <c r="WH83" s="279"/>
      <c r="WI83" s="279"/>
      <c r="WJ83" s="279"/>
      <c r="WK83" s="279"/>
      <c r="WL83" s="279"/>
      <c r="WM83" s="279"/>
      <c r="WN83" s="279"/>
      <c r="WO83" s="279"/>
      <c r="WP83" s="279"/>
      <c r="WQ83" s="279"/>
      <c r="WR83" s="279"/>
      <c r="WS83" s="279"/>
      <c r="WT83" s="279"/>
      <c r="WU83" s="279"/>
      <c r="WV83" s="279"/>
      <c r="WW83" s="279"/>
      <c r="WX83" s="279"/>
      <c r="WY83" s="279"/>
      <c r="WZ83" s="279"/>
      <c r="XA83" s="279"/>
      <c r="XB83" s="279"/>
      <c r="XC83" s="279"/>
      <c r="XD83" s="279"/>
      <c r="XE83" s="279"/>
      <c r="XF83" s="279"/>
      <c r="XG83" s="279"/>
      <c r="XH83" s="279"/>
      <c r="XI83" s="279"/>
      <c r="XJ83" s="279"/>
      <c r="XK83" s="279"/>
      <c r="XL83" s="279"/>
      <c r="XM83" s="279"/>
      <c r="XN83" s="279"/>
      <c r="XO83" s="279"/>
      <c r="XP83" s="279"/>
      <c r="XQ83" s="279"/>
      <c r="XR83" s="279"/>
      <c r="XS83" s="279"/>
      <c r="XT83" s="279"/>
      <c r="XU83" s="279"/>
      <c r="XV83" s="279"/>
      <c r="XW83" s="279"/>
      <c r="XX83" s="279"/>
      <c r="XY83" s="279"/>
      <c r="XZ83" s="279"/>
      <c r="YA83" s="279"/>
      <c r="YB83" s="279"/>
      <c r="YC83" s="279"/>
      <c r="YD83" s="279"/>
      <c r="YE83" s="279"/>
      <c r="YF83" s="279"/>
      <c r="YG83" s="279"/>
      <c r="YH83" s="279"/>
      <c r="YI83" s="279"/>
      <c r="YJ83" s="279"/>
      <c r="YK83" s="279"/>
      <c r="YL83" s="279"/>
      <c r="YM83" s="279"/>
      <c r="YN83" s="279"/>
      <c r="YO83" s="279"/>
      <c r="YP83" s="279"/>
      <c r="YQ83" s="279"/>
      <c r="YR83" s="279"/>
      <c r="YS83" s="279"/>
      <c r="YT83" s="279"/>
      <c r="YU83" s="279"/>
      <c r="YV83" s="279"/>
      <c r="YW83" s="279"/>
      <c r="YX83" s="279"/>
      <c r="YY83" s="279"/>
      <c r="YZ83" s="279"/>
      <c r="ZA83" s="279"/>
      <c r="ZB83" s="279"/>
      <c r="ZC83" s="279"/>
      <c r="ZD83" s="279"/>
      <c r="ZE83" s="279"/>
      <c r="ZF83" s="279"/>
      <c r="ZG83" s="279"/>
      <c r="ZH83" s="279"/>
      <c r="ZI83" s="279"/>
      <c r="ZJ83" s="279"/>
      <c r="ZK83" s="279"/>
      <c r="ZL83" s="279"/>
      <c r="ZM83" s="279"/>
      <c r="ZN83" s="279"/>
      <c r="ZO83" s="279"/>
      <c r="ZP83" s="279"/>
      <c r="ZQ83" s="279"/>
      <c r="ZR83" s="279"/>
      <c r="ZS83" s="279"/>
      <c r="ZT83" s="279"/>
      <c r="ZU83" s="279"/>
      <c r="ZV83" s="279"/>
      <c r="ZW83" s="279"/>
      <c r="ZX83" s="279"/>
      <c r="ZY83" s="279"/>
      <c r="ZZ83" s="279"/>
      <c r="AAA83" s="279"/>
      <c r="AAB83" s="279"/>
      <c r="AAC83" s="279"/>
      <c r="AAD83" s="279"/>
      <c r="AAE83" s="279"/>
      <c r="AAF83" s="279"/>
      <c r="AAG83" s="279"/>
      <c r="AAH83" s="279"/>
      <c r="AAI83" s="279"/>
      <c r="AAJ83" s="279"/>
      <c r="AAK83" s="279"/>
      <c r="AAL83" s="279"/>
      <c r="AAM83" s="279"/>
      <c r="AAN83" s="279"/>
      <c r="AAO83" s="279"/>
      <c r="AAP83" s="279"/>
      <c r="AAQ83" s="279"/>
      <c r="AAR83" s="279"/>
      <c r="AAS83" s="279"/>
      <c r="AAT83" s="279"/>
      <c r="AAU83" s="279"/>
      <c r="AAV83" s="279"/>
      <c r="AAW83" s="279"/>
      <c r="AAX83" s="279"/>
      <c r="AAY83" s="279"/>
      <c r="AAZ83" s="279"/>
      <c r="ABA83" s="279"/>
      <c r="ABB83" s="279"/>
      <c r="ABC83" s="279"/>
      <c r="ABD83" s="279"/>
      <c r="ABE83" s="279"/>
      <c r="ABF83" s="279"/>
      <c r="ABG83" s="279"/>
      <c r="ABH83" s="279"/>
      <c r="ABI83" s="279"/>
      <c r="ABJ83" s="279"/>
      <c r="ABK83" s="279"/>
      <c r="ABL83" s="279"/>
      <c r="ABM83" s="279"/>
      <c r="ABN83" s="279"/>
      <c r="ABO83" s="279"/>
      <c r="ABP83" s="279"/>
      <c r="ABQ83" s="279"/>
      <c r="ABR83" s="279"/>
      <c r="ABS83" s="279"/>
      <c r="ABT83" s="279"/>
      <c r="ABU83" s="279"/>
      <c r="ABV83" s="279"/>
      <c r="ABW83" s="279"/>
      <c r="ABX83" s="279"/>
      <c r="ABY83" s="279"/>
      <c r="ABZ83" s="279"/>
      <c r="ACA83" s="279"/>
      <c r="ACB83" s="279"/>
      <c r="ACC83" s="279"/>
      <c r="ACD83" s="279"/>
      <c r="ACE83" s="279"/>
      <c r="ACF83" s="279"/>
      <c r="ACG83" s="279"/>
      <c r="ACH83" s="279"/>
      <c r="ACI83" s="279"/>
      <c r="ACJ83" s="279"/>
      <c r="ACK83" s="279"/>
      <c r="ACL83" s="279"/>
      <c r="ACM83" s="279"/>
      <c r="ACN83" s="279"/>
      <c r="ACO83" s="279"/>
      <c r="ACP83" s="279"/>
      <c r="ACQ83" s="279"/>
      <c r="ACR83" s="279"/>
      <c r="ACS83" s="279"/>
      <c r="ACT83" s="279"/>
      <c r="ACU83" s="279"/>
      <c r="ACV83" s="279"/>
      <c r="ACW83" s="279"/>
      <c r="ACX83" s="279"/>
      <c r="ACY83" s="279"/>
      <c r="ACZ83" s="279"/>
      <c r="ADA83" s="279"/>
      <c r="ADB83" s="279"/>
      <c r="ADC83" s="279"/>
      <c r="ADD83" s="279"/>
      <c r="ADE83" s="279"/>
      <c r="ADF83" s="279"/>
      <c r="ADG83" s="279"/>
      <c r="ADH83" s="279"/>
      <c r="ADI83" s="279"/>
      <c r="ADJ83" s="279"/>
      <c r="ADK83" s="279"/>
      <c r="ADL83" s="279"/>
      <c r="ADM83" s="279"/>
      <c r="ADN83" s="279"/>
      <c r="ADO83" s="279"/>
      <c r="ADP83" s="279"/>
      <c r="ADQ83" s="279"/>
      <c r="ADR83" s="279"/>
      <c r="ADS83" s="279"/>
      <c r="ADT83" s="279"/>
      <c r="ADU83" s="279"/>
      <c r="ADV83" s="279"/>
      <c r="ADW83" s="279"/>
      <c r="ADX83" s="279"/>
      <c r="ADY83" s="279"/>
      <c r="ADZ83" s="279"/>
      <c r="AEA83" s="279"/>
      <c r="AEB83" s="279"/>
      <c r="AEC83" s="279"/>
      <c r="AED83" s="279"/>
      <c r="AEE83" s="279"/>
      <c r="AEF83" s="279"/>
      <c r="AEG83" s="279"/>
      <c r="AEH83" s="279"/>
      <c r="AEI83" s="279"/>
      <c r="AEJ83" s="279"/>
      <c r="AEK83" s="279"/>
      <c r="AEL83" s="279"/>
      <c r="AEM83" s="279"/>
      <c r="AEN83" s="279"/>
      <c r="AEO83" s="279"/>
      <c r="AEP83" s="279"/>
      <c r="AEQ83" s="279"/>
      <c r="AER83" s="279"/>
      <c r="AES83" s="279"/>
      <c r="AET83" s="279"/>
      <c r="AEU83" s="279"/>
      <c r="AEV83" s="279"/>
      <c r="AEW83" s="279"/>
      <c r="AEX83" s="279"/>
      <c r="AEY83" s="279"/>
      <c r="AEZ83" s="279"/>
      <c r="AFA83" s="279"/>
      <c r="AFB83" s="279"/>
      <c r="AFC83" s="279"/>
      <c r="AFD83" s="279"/>
      <c r="AFE83" s="279"/>
      <c r="AFF83" s="279"/>
      <c r="AFG83" s="279"/>
      <c r="AFH83" s="279"/>
      <c r="AFI83" s="279"/>
      <c r="AFJ83" s="279"/>
      <c r="AFK83" s="279"/>
      <c r="AFL83" s="279"/>
      <c r="AFM83" s="279"/>
      <c r="AFN83" s="279"/>
      <c r="AFO83" s="279"/>
      <c r="AFP83" s="279"/>
      <c r="AFQ83" s="279"/>
      <c r="AFR83" s="279"/>
      <c r="AFS83" s="279"/>
      <c r="AFT83" s="279"/>
      <c r="AFU83" s="279"/>
      <c r="AFV83" s="279"/>
      <c r="AFW83" s="279"/>
      <c r="AFX83" s="279"/>
      <c r="AFY83" s="279"/>
      <c r="AFZ83" s="279"/>
      <c r="AGA83" s="279"/>
      <c r="AGB83" s="279"/>
      <c r="AGC83" s="279"/>
      <c r="AGD83" s="279"/>
      <c r="AGE83" s="279"/>
      <c r="AGF83" s="279"/>
      <c r="AGG83" s="279"/>
      <c r="AGH83" s="279"/>
      <c r="AGI83" s="279"/>
      <c r="AGJ83" s="279"/>
      <c r="AGK83" s="279"/>
      <c r="AGL83" s="279"/>
      <c r="AGM83" s="279"/>
      <c r="AGN83" s="279"/>
      <c r="AGO83" s="279"/>
      <c r="AGP83" s="279"/>
      <c r="AGQ83" s="279"/>
      <c r="AGR83" s="279"/>
      <c r="AGS83" s="279"/>
      <c r="AGT83" s="279"/>
      <c r="AGU83" s="279"/>
      <c r="AGV83" s="279"/>
      <c r="AGW83" s="279"/>
      <c r="AGX83" s="279"/>
      <c r="AGY83" s="279"/>
      <c r="AGZ83" s="279"/>
      <c r="AHA83" s="279"/>
      <c r="AHB83" s="279"/>
      <c r="AHC83" s="279"/>
      <c r="AHD83" s="279"/>
      <c r="AHE83" s="279"/>
      <c r="AHF83" s="279"/>
      <c r="AHG83" s="279"/>
      <c r="AHH83" s="279"/>
      <c r="AHI83" s="279"/>
      <c r="AHJ83" s="279"/>
      <c r="AHK83" s="279"/>
      <c r="AHL83" s="279"/>
      <c r="AHM83" s="279"/>
      <c r="AHN83" s="279"/>
      <c r="AHO83" s="279"/>
      <c r="AHP83" s="279"/>
      <c r="AHQ83" s="279"/>
      <c r="AHR83" s="279"/>
      <c r="AHS83" s="279"/>
      <c r="AHT83" s="279"/>
      <c r="AHU83" s="279"/>
      <c r="AHV83" s="279"/>
      <c r="AHW83" s="279"/>
      <c r="AHX83" s="279"/>
      <c r="AHY83" s="279"/>
      <c r="AHZ83" s="279"/>
      <c r="AIA83" s="279"/>
      <c r="AIB83" s="279"/>
      <c r="AIC83" s="279"/>
      <c r="AID83" s="279"/>
      <c r="AIE83" s="279"/>
      <c r="AIF83" s="279"/>
      <c r="AIG83" s="279"/>
      <c r="AIH83" s="279"/>
      <c r="AII83" s="279"/>
      <c r="AIJ83" s="279"/>
      <c r="AIK83" s="279"/>
      <c r="AIL83" s="279"/>
      <c r="AIM83" s="279"/>
      <c r="AIN83" s="279"/>
      <c r="AIO83" s="279"/>
      <c r="AIP83" s="279"/>
      <c r="AIQ83" s="279"/>
      <c r="AIR83" s="279"/>
      <c r="AIS83" s="279"/>
      <c r="AIT83" s="279"/>
      <c r="AIU83" s="279"/>
      <c r="AIV83" s="279"/>
      <c r="AIW83" s="279"/>
      <c r="AIX83" s="279"/>
      <c r="AIY83" s="279"/>
      <c r="AIZ83" s="279"/>
      <c r="AJA83" s="279"/>
      <c r="AJB83" s="279"/>
      <c r="AJC83" s="279"/>
      <c r="AJD83" s="279"/>
      <c r="AJE83" s="279"/>
      <c r="AJF83" s="279"/>
      <c r="AJG83" s="279"/>
      <c r="AJH83" s="279"/>
      <c r="AJI83" s="279"/>
      <c r="AJJ83" s="279"/>
      <c r="AJK83" s="279"/>
      <c r="AJL83" s="279"/>
      <c r="AJM83" s="279"/>
      <c r="AJN83" s="279"/>
      <c r="AJO83" s="279"/>
      <c r="AJP83" s="279"/>
      <c r="AJQ83" s="279"/>
      <c r="AJR83" s="279"/>
      <c r="AJS83" s="279"/>
      <c r="AJT83" s="279"/>
      <c r="AJU83" s="279"/>
      <c r="AJV83" s="279"/>
      <c r="AJW83" s="279"/>
      <c r="AJX83" s="279"/>
      <c r="AJY83" s="279"/>
      <c r="AJZ83" s="279"/>
      <c r="AKA83" s="279"/>
      <c r="AKB83" s="279"/>
      <c r="AKC83" s="279"/>
      <c r="AKD83" s="279"/>
      <c r="AKE83" s="279"/>
      <c r="AKF83" s="279"/>
      <c r="AKG83" s="279"/>
      <c r="AKH83" s="279"/>
      <c r="AKI83" s="279"/>
      <c r="AKJ83" s="279"/>
      <c r="AKK83" s="279"/>
      <c r="AKL83" s="279"/>
      <c r="AKM83" s="279"/>
      <c r="AKN83" s="279"/>
      <c r="AKO83" s="279"/>
      <c r="AKP83" s="279"/>
      <c r="AKQ83" s="279"/>
      <c r="AKR83" s="279"/>
      <c r="AKS83" s="279"/>
      <c r="AKT83" s="279"/>
      <c r="AKU83" s="279"/>
      <c r="AKV83" s="279"/>
      <c r="AKW83" s="279"/>
      <c r="AKX83" s="279"/>
      <c r="AKY83" s="279"/>
      <c r="AKZ83" s="279"/>
      <c r="ALA83" s="279"/>
      <c r="ALB83" s="279"/>
      <c r="ALC83" s="279"/>
      <c r="ALD83" s="279"/>
      <c r="ALE83" s="279"/>
      <c r="ALF83" s="279"/>
      <c r="ALG83" s="279"/>
      <c r="ALH83" s="279"/>
      <c r="ALI83" s="279"/>
      <c r="ALJ83" s="279"/>
      <c r="ALK83" s="279"/>
      <c r="ALL83" s="279"/>
      <c r="ALM83" s="279"/>
      <c r="ALN83" s="279"/>
      <c r="ALO83" s="279"/>
      <c r="ALP83" s="279"/>
      <c r="ALQ83" s="279"/>
      <c r="ALR83" s="279"/>
      <c r="ALS83" s="279"/>
      <c r="ALT83" s="279"/>
      <c r="ALU83" s="279"/>
      <c r="ALV83" s="279"/>
      <c r="ALW83" s="279"/>
    </row>
    <row r="84" spans="1:1011" customFormat="1" ht="14.25" customHeight="1">
      <c r="A84" s="345">
        <v>80</v>
      </c>
      <c r="B84" s="316" t="s">
        <v>1081</v>
      </c>
      <c r="C84" s="315" t="s">
        <v>951</v>
      </c>
      <c r="D84" s="273">
        <v>102.35</v>
      </c>
      <c r="E84" s="327">
        <v>102350</v>
      </c>
      <c r="F84" s="327"/>
      <c r="G84" s="399">
        <v>2</v>
      </c>
      <c r="H84" s="399"/>
      <c r="I84" s="399">
        <v>1914</v>
      </c>
      <c r="J84" s="399">
        <v>2</v>
      </c>
      <c r="K84" s="407" t="s">
        <v>715</v>
      </c>
      <c r="L84" s="407" t="s">
        <v>711</v>
      </c>
      <c r="M84" s="407" t="s">
        <v>710</v>
      </c>
      <c r="N84" s="401" t="s">
        <v>376</v>
      </c>
      <c r="O84" s="401" t="s">
        <v>376</v>
      </c>
      <c r="P84" s="401" t="s">
        <v>860</v>
      </c>
      <c r="Q84" s="401" t="s">
        <v>378</v>
      </c>
      <c r="R84" s="401" t="s">
        <v>376</v>
      </c>
      <c r="S84" s="401" t="s">
        <v>376</v>
      </c>
      <c r="T84" s="401" t="s">
        <v>376</v>
      </c>
      <c r="U84" s="401" t="s">
        <v>376</v>
      </c>
      <c r="V84" s="401" t="s">
        <v>376</v>
      </c>
      <c r="W84" s="401" t="s">
        <v>376</v>
      </c>
      <c r="X84" s="398" t="s">
        <v>376</v>
      </c>
      <c r="Y84" s="398" t="s">
        <v>376</v>
      </c>
      <c r="Z84" s="398" t="s">
        <v>1184</v>
      </c>
      <c r="AA84" s="398" t="s">
        <v>376</v>
      </c>
      <c r="AB84" s="408">
        <v>41690</v>
      </c>
      <c r="AC84" s="408">
        <v>41690</v>
      </c>
      <c r="AD84" s="398"/>
      <c r="AE84" s="402"/>
      <c r="AF84" s="397"/>
      <c r="AG84" s="398"/>
      <c r="AH84" s="305">
        <v>64.48</v>
      </c>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279"/>
      <c r="IB84" s="279"/>
      <c r="IC84" s="279"/>
      <c r="ID84" s="279"/>
      <c r="IE84" s="279"/>
      <c r="IF84" s="279"/>
      <c r="IG84" s="279"/>
      <c r="IH84" s="279"/>
      <c r="II84" s="279"/>
      <c r="IJ84" s="279"/>
      <c r="IK84" s="279"/>
      <c r="IL84" s="279"/>
      <c r="IM84" s="279"/>
      <c r="IN84" s="279"/>
      <c r="IO84" s="279"/>
      <c r="IP84" s="279"/>
      <c r="IQ84" s="279"/>
      <c r="IR84" s="279"/>
      <c r="IS84" s="279"/>
      <c r="IT84" s="279"/>
      <c r="IU84" s="279"/>
      <c r="IV84" s="279"/>
      <c r="IW84" s="279"/>
      <c r="IX84" s="279"/>
      <c r="IY84" s="279"/>
      <c r="IZ84" s="279"/>
      <c r="JA84" s="279"/>
      <c r="JB84" s="279"/>
      <c r="JC84" s="279"/>
      <c r="JD84" s="279"/>
      <c r="JE84" s="279"/>
      <c r="JF84" s="279"/>
      <c r="JG84" s="279"/>
      <c r="JH84" s="279"/>
      <c r="JI84" s="279"/>
      <c r="JJ84" s="279"/>
      <c r="JK84" s="279"/>
      <c r="JL84" s="279"/>
      <c r="JM84" s="279"/>
      <c r="JN84" s="279"/>
      <c r="JO84" s="279"/>
      <c r="JP84" s="279"/>
      <c r="JQ84" s="279"/>
      <c r="JR84" s="279"/>
      <c r="JS84" s="279"/>
      <c r="JT84" s="279"/>
      <c r="JU84" s="279"/>
      <c r="JV84" s="279"/>
      <c r="JW84" s="279"/>
      <c r="JX84" s="279"/>
      <c r="JY84" s="279"/>
      <c r="JZ84" s="279"/>
      <c r="KA84" s="279"/>
      <c r="KB84" s="279"/>
      <c r="KC84" s="279"/>
      <c r="KD84" s="279"/>
      <c r="KE84" s="279"/>
      <c r="KF84" s="279"/>
      <c r="KG84" s="279"/>
      <c r="KH84" s="279"/>
      <c r="KI84" s="279"/>
      <c r="KJ84" s="279"/>
      <c r="KK84" s="279"/>
      <c r="KL84" s="279"/>
      <c r="KM84" s="279"/>
      <c r="KN84" s="279"/>
      <c r="KO84" s="279"/>
      <c r="KP84" s="279"/>
      <c r="KQ84" s="279"/>
      <c r="KR84" s="279"/>
      <c r="KS84" s="279"/>
      <c r="KT84" s="279"/>
      <c r="KU84" s="279"/>
      <c r="KV84" s="279"/>
      <c r="KW84" s="279"/>
      <c r="KX84" s="279"/>
      <c r="KY84" s="279"/>
      <c r="KZ84" s="279"/>
      <c r="LA84" s="279"/>
      <c r="LB84" s="279"/>
      <c r="LC84" s="279"/>
      <c r="LD84" s="279"/>
      <c r="LE84" s="279"/>
      <c r="LF84" s="279"/>
      <c r="LG84" s="279"/>
      <c r="LH84" s="279"/>
      <c r="LI84" s="279"/>
      <c r="LJ84" s="279"/>
      <c r="LK84" s="279"/>
      <c r="LL84" s="279"/>
      <c r="LM84" s="279"/>
      <c r="LN84" s="279"/>
      <c r="LO84" s="279"/>
      <c r="LP84" s="279"/>
      <c r="LQ84" s="279"/>
      <c r="LR84" s="279"/>
      <c r="LS84" s="279"/>
      <c r="LT84" s="279"/>
      <c r="LU84" s="279"/>
      <c r="LV84" s="279"/>
      <c r="LW84" s="279"/>
      <c r="LX84" s="279"/>
      <c r="LY84" s="279"/>
      <c r="LZ84" s="279"/>
      <c r="MA84" s="279"/>
      <c r="MB84" s="279"/>
      <c r="MC84" s="279"/>
      <c r="MD84" s="279"/>
      <c r="ME84" s="279"/>
      <c r="MF84" s="279"/>
      <c r="MG84" s="279"/>
      <c r="MH84" s="279"/>
      <c r="MI84" s="279"/>
      <c r="MJ84" s="279"/>
      <c r="MK84" s="279"/>
      <c r="ML84" s="279"/>
      <c r="MM84" s="279"/>
      <c r="MN84" s="279"/>
      <c r="MO84" s="279"/>
      <c r="MP84" s="279"/>
      <c r="MQ84" s="279"/>
      <c r="MR84" s="279"/>
      <c r="MS84" s="279"/>
      <c r="MT84" s="279"/>
      <c r="MU84" s="279"/>
      <c r="MV84" s="279"/>
      <c r="MW84" s="279"/>
      <c r="MX84" s="279"/>
      <c r="MY84" s="279"/>
      <c r="MZ84" s="279"/>
      <c r="NA84" s="279"/>
      <c r="NB84" s="279"/>
      <c r="NC84" s="279"/>
      <c r="ND84" s="279"/>
      <c r="NE84" s="279"/>
      <c r="NF84" s="279"/>
      <c r="NG84" s="279"/>
      <c r="NH84" s="279"/>
      <c r="NI84" s="279"/>
      <c r="NJ84" s="279"/>
      <c r="NK84" s="279"/>
      <c r="NL84" s="279"/>
      <c r="NM84" s="279"/>
      <c r="NN84" s="279"/>
      <c r="NO84" s="279"/>
      <c r="NP84" s="279"/>
      <c r="NQ84" s="279"/>
      <c r="NR84" s="279"/>
      <c r="NS84" s="279"/>
      <c r="NT84" s="279"/>
      <c r="NU84" s="279"/>
      <c r="NV84" s="279"/>
      <c r="NW84" s="279"/>
      <c r="NX84" s="279"/>
      <c r="NY84" s="279"/>
      <c r="NZ84" s="279"/>
      <c r="OA84" s="279"/>
      <c r="OB84" s="279"/>
      <c r="OC84" s="279"/>
      <c r="OD84" s="279"/>
      <c r="OE84" s="279"/>
      <c r="OF84" s="279"/>
      <c r="OG84" s="279"/>
      <c r="OH84" s="279"/>
      <c r="OI84" s="279"/>
      <c r="OJ84" s="279"/>
      <c r="OK84" s="279"/>
      <c r="OL84" s="279"/>
      <c r="OM84" s="279"/>
      <c r="ON84" s="279"/>
      <c r="OO84" s="279"/>
      <c r="OP84" s="279"/>
      <c r="OQ84" s="279"/>
      <c r="OR84" s="279"/>
      <c r="OS84" s="279"/>
      <c r="OT84" s="279"/>
      <c r="OU84" s="279"/>
      <c r="OV84" s="279"/>
      <c r="OW84" s="279"/>
      <c r="OX84" s="279"/>
      <c r="OY84" s="279"/>
      <c r="OZ84" s="279"/>
      <c r="PA84" s="279"/>
      <c r="PB84" s="279"/>
      <c r="PC84" s="279"/>
      <c r="PD84" s="279"/>
      <c r="PE84" s="279"/>
      <c r="PF84" s="279"/>
      <c r="PG84" s="279"/>
      <c r="PH84" s="279"/>
      <c r="PI84" s="279"/>
      <c r="PJ84" s="279"/>
      <c r="PK84" s="279"/>
      <c r="PL84" s="279"/>
      <c r="PM84" s="279"/>
      <c r="PN84" s="279"/>
      <c r="PO84" s="279"/>
      <c r="PP84" s="279"/>
      <c r="PQ84" s="279"/>
      <c r="PR84" s="279"/>
      <c r="PS84" s="279"/>
      <c r="PT84" s="279"/>
      <c r="PU84" s="279"/>
      <c r="PV84" s="279"/>
      <c r="PW84" s="279"/>
      <c r="PX84" s="279"/>
      <c r="PY84" s="279"/>
      <c r="PZ84" s="279"/>
      <c r="QA84" s="279"/>
      <c r="QB84" s="279"/>
      <c r="QC84" s="279"/>
      <c r="QD84" s="279"/>
      <c r="QE84" s="279"/>
      <c r="QF84" s="279"/>
      <c r="QG84" s="279"/>
      <c r="QH84" s="279"/>
      <c r="QI84" s="279"/>
      <c r="QJ84" s="279"/>
      <c r="QK84" s="279"/>
      <c r="QL84" s="279"/>
      <c r="QM84" s="279"/>
      <c r="QN84" s="279"/>
      <c r="QO84" s="279"/>
      <c r="QP84" s="279"/>
      <c r="QQ84" s="279"/>
      <c r="QR84" s="279"/>
      <c r="QS84" s="279"/>
      <c r="QT84" s="279"/>
      <c r="QU84" s="279"/>
      <c r="QV84" s="279"/>
      <c r="QW84" s="279"/>
      <c r="QX84" s="279"/>
      <c r="QY84" s="279"/>
      <c r="QZ84" s="279"/>
      <c r="RA84" s="279"/>
      <c r="RB84" s="279"/>
      <c r="RC84" s="279"/>
      <c r="RD84" s="279"/>
      <c r="RE84" s="279"/>
      <c r="RF84" s="279"/>
      <c r="RG84" s="279"/>
      <c r="RH84" s="279"/>
      <c r="RI84" s="279"/>
      <c r="RJ84" s="279"/>
      <c r="RK84" s="279"/>
      <c r="RL84" s="279"/>
      <c r="RM84" s="279"/>
      <c r="RN84" s="279"/>
      <c r="RO84" s="279"/>
      <c r="RP84" s="279"/>
      <c r="RQ84" s="279"/>
      <c r="RR84" s="279"/>
      <c r="RS84" s="279"/>
      <c r="RT84" s="279"/>
      <c r="RU84" s="279"/>
      <c r="RV84" s="279"/>
      <c r="RW84" s="279"/>
      <c r="RX84" s="279"/>
      <c r="RY84" s="279"/>
      <c r="RZ84" s="279"/>
      <c r="SA84" s="279"/>
      <c r="SB84" s="279"/>
      <c r="SC84" s="279"/>
      <c r="SD84" s="279"/>
      <c r="SE84" s="279"/>
      <c r="SF84" s="279"/>
      <c r="SG84" s="279"/>
      <c r="SH84" s="279"/>
      <c r="SI84" s="279"/>
      <c r="SJ84" s="279"/>
      <c r="SK84" s="279"/>
      <c r="SL84" s="279"/>
      <c r="SM84" s="279"/>
      <c r="SN84" s="279"/>
      <c r="SO84" s="279"/>
      <c r="SP84" s="279"/>
      <c r="SQ84" s="279"/>
      <c r="SR84" s="279"/>
      <c r="SS84" s="279"/>
      <c r="ST84" s="279"/>
      <c r="SU84" s="279"/>
      <c r="SV84" s="279"/>
      <c r="SW84" s="279"/>
      <c r="SX84" s="279"/>
      <c r="SY84" s="279"/>
      <c r="SZ84" s="279"/>
      <c r="TA84" s="279"/>
      <c r="TB84" s="279"/>
      <c r="TC84" s="279"/>
      <c r="TD84" s="279"/>
      <c r="TE84" s="279"/>
      <c r="TF84" s="279"/>
      <c r="TG84" s="279"/>
      <c r="TH84" s="279"/>
      <c r="TI84" s="279"/>
      <c r="TJ84" s="279"/>
      <c r="TK84" s="279"/>
      <c r="TL84" s="279"/>
      <c r="TM84" s="279"/>
      <c r="TN84" s="279"/>
      <c r="TO84" s="279"/>
      <c r="TP84" s="279"/>
      <c r="TQ84" s="279"/>
      <c r="TR84" s="279"/>
      <c r="TS84" s="279"/>
      <c r="TT84" s="279"/>
      <c r="TU84" s="279"/>
      <c r="TV84" s="279"/>
      <c r="TW84" s="279"/>
      <c r="TX84" s="279"/>
      <c r="TY84" s="279"/>
      <c r="TZ84" s="279"/>
      <c r="UA84" s="279"/>
      <c r="UB84" s="279"/>
      <c r="UC84" s="279"/>
      <c r="UD84" s="279"/>
      <c r="UE84" s="279"/>
      <c r="UF84" s="279"/>
      <c r="UG84" s="279"/>
      <c r="UH84" s="279"/>
      <c r="UI84" s="279"/>
      <c r="UJ84" s="279"/>
      <c r="UK84" s="279"/>
      <c r="UL84" s="279"/>
      <c r="UM84" s="279"/>
      <c r="UN84" s="279"/>
      <c r="UO84" s="279"/>
      <c r="UP84" s="279"/>
      <c r="UQ84" s="279"/>
      <c r="UR84" s="279"/>
      <c r="US84" s="279"/>
      <c r="UT84" s="279"/>
      <c r="UU84" s="279"/>
      <c r="UV84" s="279"/>
      <c r="UW84" s="279"/>
      <c r="UX84" s="279"/>
      <c r="UY84" s="279"/>
      <c r="UZ84" s="279"/>
      <c r="VA84" s="279"/>
      <c r="VB84" s="279"/>
      <c r="VC84" s="279"/>
      <c r="VD84" s="279"/>
      <c r="VE84" s="279"/>
      <c r="VF84" s="279"/>
      <c r="VG84" s="279"/>
      <c r="VH84" s="279"/>
      <c r="VI84" s="279"/>
      <c r="VJ84" s="279"/>
      <c r="VK84" s="279"/>
      <c r="VL84" s="279"/>
      <c r="VM84" s="279"/>
      <c r="VN84" s="279"/>
      <c r="VO84" s="279"/>
      <c r="VP84" s="279"/>
      <c r="VQ84" s="279"/>
      <c r="VR84" s="279"/>
      <c r="VS84" s="279"/>
      <c r="VT84" s="279"/>
      <c r="VU84" s="279"/>
      <c r="VV84" s="279"/>
      <c r="VW84" s="279"/>
      <c r="VX84" s="279"/>
      <c r="VY84" s="279"/>
      <c r="VZ84" s="279"/>
      <c r="WA84" s="279"/>
      <c r="WB84" s="279"/>
      <c r="WC84" s="279"/>
      <c r="WD84" s="279"/>
      <c r="WE84" s="279"/>
      <c r="WF84" s="279"/>
      <c r="WG84" s="279"/>
      <c r="WH84" s="279"/>
      <c r="WI84" s="279"/>
      <c r="WJ84" s="279"/>
      <c r="WK84" s="279"/>
      <c r="WL84" s="279"/>
      <c r="WM84" s="279"/>
      <c r="WN84" s="279"/>
      <c r="WO84" s="279"/>
      <c r="WP84" s="279"/>
      <c r="WQ84" s="279"/>
      <c r="WR84" s="279"/>
      <c r="WS84" s="279"/>
      <c r="WT84" s="279"/>
      <c r="WU84" s="279"/>
      <c r="WV84" s="279"/>
      <c r="WW84" s="279"/>
      <c r="WX84" s="279"/>
      <c r="WY84" s="279"/>
      <c r="WZ84" s="279"/>
      <c r="XA84" s="279"/>
      <c r="XB84" s="279"/>
      <c r="XC84" s="279"/>
      <c r="XD84" s="279"/>
      <c r="XE84" s="279"/>
      <c r="XF84" s="279"/>
      <c r="XG84" s="279"/>
      <c r="XH84" s="279"/>
      <c r="XI84" s="279"/>
      <c r="XJ84" s="279"/>
      <c r="XK84" s="279"/>
      <c r="XL84" s="279"/>
      <c r="XM84" s="279"/>
      <c r="XN84" s="279"/>
      <c r="XO84" s="279"/>
      <c r="XP84" s="279"/>
      <c r="XQ84" s="279"/>
      <c r="XR84" s="279"/>
      <c r="XS84" s="279"/>
      <c r="XT84" s="279"/>
      <c r="XU84" s="279"/>
      <c r="XV84" s="279"/>
      <c r="XW84" s="279"/>
      <c r="XX84" s="279"/>
      <c r="XY84" s="279"/>
      <c r="XZ84" s="279"/>
      <c r="YA84" s="279"/>
      <c r="YB84" s="279"/>
      <c r="YC84" s="279"/>
      <c r="YD84" s="279"/>
      <c r="YE84" s="279"/>
      <c r="YF84" s="279"/>
      <c r="YG84" s="279"/>
      <c r="YH84" s="279"/>
      <c r="YI84" s="279"/>
      <c r="YJ84" s="279"/>
      <c r="YK84" s="279"/>
      <c r="YL84" s="279"/>
      <c r="YM84" s="279"/>
      <c r="YN84" s="279"/>
      <c r="YO84" s="279"/>
      <c r="YP84" s="279"/>
      <c r="YQ84" s="279"/>
      <c r="YR84" s="279"/>
      <c r="YS84" s="279"/>
      <c r="YT84" s="279"/>
      <c r="YU84" s="279"/>
      <c r="YV84" s="279"/>
      <c r="YW84" s="279"/>
      <c r="YX84" s="279"/>
      <c r="YY84" s="279"/>
      <c r="YZ84" s="279"/>
      <c r="ZA84" s="279"/>
      <c r="ZB84" s="279"/>
      <c r="ZC84" s="279"/>
      <c r="ZD84" s="279"/>
      <c r="ZE84" s="279"/>
      <c r="ZF84" s="279"/>
      <c r="ZG84" s="279"/>
      <c r="ZH84" s="279"/>
      <c r="ZI84" s="279"/>
      <c r="ZJ84" s="279"/>
      <c r="ZK84" s="279"/>
      <c r="ZL84" s="279"/>
      <c r="ZM84" s="279"/>
      <c r="ZN84" s="279"/>
      <c r="ZO84" s="279"/>
      <c r="ZP84" s="279"/>
      <c r="ZQ84" s="279"/>
      <c r="ZR84" s="279"/>
      <c r="ZS84" s="279"/>
      <c r="ZT84" s="279"/>
      <c r="ZU84" s="279"/>
      <c r="ZV84" s="279"/>
      <c r="ZW84" s="279"/>
      <c r="ZX84" s="279"/>
      <c r="ZY84" s="279"/>
      <c r="ZZ84" s="279"/>
      <c r="AAA84" s="279"/>
      <c r="AAB84" s="279"/>
      <c r="AAC84" s="279"/>
      <c r="AAD84" s="279"/>
      <c r="AAE84" s="279"/>
      <c r="AAF84" s="279"/>
      <c r="AAG84" s="279"/>
      <c r="AAH84" s="279"/>
      <c r="AAI84" s="279"/>
      <c r="AAJ84" s="279"/>
      <c r="AAK84" s="279"/>
      <c r="AAL84" s="279"/>
      <c r="AAM84" s="279"/>
      <c r="AAN84" s="279"/>
      <c r="AAO84" s="279"/>
      <c r="AAP84" s="279"/>
      <c r="AAQ84" s="279"/>
      <c r="AAR84" s="279"/>
      <c r="AAS84" s="279"/>
      <c r="AAT84" s="279"/>
      <c r="AAU84" s="279"/>
      <c r="AAV84" s="279"/>
      <c r="AAW84" s="279"/>
      <c r="AAX84" s="279"/>
      <c r="AAY84" s="279"/>
      <c r="AAZ84" s="279"/>
      <c r="ABA84" s="279"/>
      <c r="ABB84" s="279"/>
      <c r="ABC84" s="279"/>
      <c r="ABD84" s="279"/>
      <c r="ABE84" s="279"/>
      <c r="ABF84" s="279"/>
      <c r="ABG84" s="279"/>
      <c r="ABH84" s="279"/>
      <c r="ABI84" s="279"/>
      <c r="ABJ84" s="279"/>
      <c r="ABK84" s="279"/>
      <c r="ABL84" s="279"/>
      <c r="ABM84" s="279"/>
      <c r="ABN84" s="279"/>
      <c r="ABO84" s="279"/>
      <c r="ABP84" s="279"/>
      <c r="ABQ84" s="279"/>
      <c r="ABR84" s="279"/>
      <c r="ABS84" s="279"/>
      <c r="ABT84" s="279"/>
      <c r="ABU84" s="279"/>
      <c r="ABV84" s="279"/>
      <c r="ABW84" s="279"/>
      <c r="ABX84" s="279"/>
      <c r="ABY84" s="279"/>
      <c r="ABZ84" s="279"/>
      <c r="ACA84" s="279"/>
      <c r="ACB84" s="279"/>
      <c r="ACC84" s="279"/>
      <c r="ACD84" s="279"/>
      <c r="ACE84" s="279"/>
      <c r="ACF84" s="279"/>
      <c r="ACG84" s="279"/>
      <c r="ACH84" s="279"/>
      <c r="ACI84" s="279"/>
      <c r="ACJ84" s="279"/>
      <c r="ACK84" s="279"/>
      <c r="ACL84" s="279"/>
      <c r="ACM84" s="279"/>
      <c r="ACN84" s="279"/>
      <c r="ACO84" s="279"/>
      <c r="ACP84" s="279"/>
      <c r="ACQ84" s="279"/>
      <c r="ACR84" s="279"/>
      <c r="ACS84" s="279"/>
      <c r="ACT84" s="279"/>
      <c r="ACU84" s="279"/>
      <c r="ACV84" s="279"/>
      <c r="ACW84" s="279"/>
      <c r="ACX84" s="279"/>
      <c r="ACY84" s="279"/>
      <c r="ACZ84" s="279"/>
      <c r="ADA84" s="279"/>
      <c r="ADB84" s="279"/>
      <c r="ADC84" s="279"/>
      <c r="ADD84" s="279"/>
      <c r="ADE84" s="279"/>
      <c r="ADF84" s="279"/>
      <c r="ADG84" s="279"/>
      <c r="ADH84" s="279"/>
      <c r="ADI84" s="279"/>
      <c r="ADJ84" s="279"/>
      <c r="ADK84" s="279"/>
      <c r="ADL84" s="279"/>
      <c r="ADM84" s="279"/>
      <c r="ADN84" s="279"/>
      <c r="ADO84" s="279"/>
      <c r="ADP84" s="279"/>
      <c r="ADQ84" s="279"/>
      <c r="ADR84" s="279"/>
      <c r="ADS84" s="279"/>
      <c r="ADT84" s="279"/>
      <c r="ADU84" s="279"/>
      <c r="ADV84" s="279"/>
      <c r="ADW84" s="279"/>
      <c r="ADX84" s="279"/>
      <c r="ADY84" s="279"/>
      <c r="ADZ84" s="279"/>
      <c r="AEA84" s="279"/>
      <c r="AEB84" s="279"/>
      <c r="AEC84" s="279"/>
      <c r="AED84" s="279"/>
      <c r="AEE84" s="279"/>
      <c r="AEF84" s="279"/>
      <c r="AEG84" s="279"/>
      <c r="AEH84" s="279"/>
      <c r="AEI84" s="279"/>
      <c r="AEJ84" s="279"/>
      <c r="AEK84" s="279"/>
      <c r="AEL84" s="279"/>
      <c r="AEM84" s="279"/>
      <c r="AEN84" s="279"/>
      <c r="AEO84" s="279"/>
      <c r="AEP84" s="279"/>
      <c r="AEQ84" s="279"/>
      <c r="AER84" s="279"/>
      <c r="AES84" s="279"/>
      <c r="AET84" s="279"/>
      <c r="AEU84" s="279"/>
      <c r="AEV84" s="279"/>
      <c r="AEW84" s="279"/>
      <c r="AEX84" s="279"/>
      <c r="AEY84" s="279"/>
      <c r="AEZ84" s="279"/>
      <c r="AFA84" s="279"/>
      <c r="AFB84" s="279"/>
      <c r="AFC84" s="279"/>
      <c r="AFD84" s="279"/>
      <c r="AFE84" s="279"/>
      <c r="AFF84" s="279"/>
      <c r="AFG84" s="279"/>
      <c r="AFH84" s="279"/>
      <c r="AFI84" s="279"/>
      <c r="AFJ84" s="279"/>
      <c r="AFK84" s="279"/>
      <c r="AFL84" s="279"/>
      <c r="AFM84" s="279"/>
      <c r="AFN84" s="279"/>
      <c r="AFO84" s="279"/>
      <c r="AFP84" s="279"/>
      <c r="AFQ84" s="279"/>
      <c r="AFR84" s="279"/>
      <c r="AFS84" s="279"/>
      <c r="AFT84" s="279"/>
      <c r="AFU84" s="279"/>
      <c r="AFV84" s="279"/>
      <c r="AFW84" s="279"/>
      <c r="AFX84" s="279"/>
      <c r="AFY84" s="279"/>
      <c r="AFZ84" s="279"/>
      <c r="AGA84" s="279"/>
      <c r="AGB84" s="279"/>
      <c r="AGC84" s="279"/>
      <c r="AGD84" s="279"/>
      <c r="AGE84" s="279"/>
      <c r="AGF84" s="279"/>
      <c r="AGG84" s="279"/>
      <c r="AGH84" s="279"/>
      <c r="AGI84" s="279"/>
      <c r="AGJ84" s="279"/>
      <c r="AGK84" s="279"/>
      <c r="AGL84" s="279"/>
      <c r="AGM84" s="279"/>
      <c r="AGN84" s="279"/>
      <c r="AGO84" s="279"/>
      <c r="AGP84" s="279"/>
      <c r="AGQ84" s="279"/>
      <c r="AGR84" s="279"/>
      <c r="AGS84" s="279"/>
      <c r="AGT84" s="279"/>
      <c r="AGU84" s="279"/>
      <c r="AGV84" s="279"/>
      <c r="AGW84" s="279"/>
      <c r="AGX84" s="279"/>
      <c r="AGY84" s="279"/>
      <c r="AGZ84" s="279"/>
      <c r="AHA84" s="279"/>
      <c r="AHB84" s="279"/>
      <c r="AHC84" s="279"/>
      <c r="AHD84" s="279"/>
      <c r="AHE84" s="279"/>
      <c r="AHF84" s="279"/>
      <c r="AHG84" s="279"/>
      <c r="AHH84" s="279"/>
      <c r="AHI84" s="279"/>
      <c r="AHJ84" s="279"/>
      <c r="AHK84" s="279"/>
      <c r="AHL84" s="279"/>
      <c r="AHM84" s="279"/>
      <c r="AHN84" s="279"/>
      <c r="AHO84" s="279"/>
      <c r="AHP84" s="279"/>
      <c r="AHQ84" s="279"/>
      <c r="AHR84" s="279"/>
      <c r="AHS84" s="279"/>
      <c r="AHT84" s="279"/>
      <c r="AHU84" s="279"/>
      <c r="AHV84" s="279"/>
      <c r="AHW84" s="279"/>
      <c r="AHX84" s="279"/>
      <c r="AHY84" s="279"/>
      <c r="AHZ84" s="279"/>
      <c r="AIA84" s="279"/>
      <c r="AIB84" s="279"/>
      <c r="AIC84" s="279"/>
      <c r="AID84" s="279"/>
      <c r="AIE84" s="279"/>
      <c r="AIF84" s="279"/>
      <c r="AIG84" s="279"/>
      <c r="AIH84" s="279"/>
      <c r="AII84" s="279"/>
      <c r="AIJ84" s="279"/>
      <c r="AIK84" s="279"/>
      <c r="AIL84" s="279"/>
      <c r="AIM84" s="279"/>
      <c r="AIN84" s="279"/>
      <c r="AIO84" s="279"/>
      <c r="AIP84" s="279"/>
      <c r="AIQ84" s="279"/>
      <c r="AIR84" s="279"/>
      <c r="AIS84" s="279"/>
      <c r="AIT84" s="279"/>
      <c r="AIU84" s="279"/>
      <c r="AIV84" s="279"/>
      <c r="AIW84" s="279"/>
      <c r="AIX84" s="279"/>
      <c r="AIY84" s="279"/>
      <c r="AIZ84" s="279"/>
      <c r="AJA84" s="279"/>
      <c r="AJB84" s="279"/>
      <c r="AJC84" s="279"/>
      <c r="AJD84" s="279"/>
      <c r="AJE84" s="279"/>
      <c r="AJF84" s="279"/>
      <c r="AJG84" s="279"/>
      <c r="AJH84" s="279"/>
      <c r="AJI84" s="279"/>
      <c r="AJJ84" s="279"/>
      <c r="AJK84" s="279"/>
      <c r="AJL84" s="279"/>
      <c r="AJM84" s="279"/>
      <c r="AJN84" s="279"/>
      <c r="AJO84" s="279"/>
      <c r="AJP84" s="279"/>
      <c r="AJQ84" s="279"/>
      <c r="AJR84" s="279"/>
      <c r="AJS84" s="279"/>
      <c r="AJT84" s="279"/>
      <c r="AJU84" s="279"/>
      <c r="AJV84" s="279"/>
      <c r="AJW84" s="279"/>
      <c r="AJX84" s="279"/>
      <c r="AJY84" s="279"/>
      <c r="AJZ84" s="279"/>
      <c r="AKA84" s="279"/>
      <c r="AKB84" s="279"/>
      <c r="AKC84" s="279"/>
      <c r="AKD84" s="279"/>
      <c r="AKE84" s="279"/>
      <c r="AKF84" s="279"/>
      <c r="AKG84" s="279"/>
      <c r="AKH84" s="279"/>
      <c r="AKI84" s="279"/>
      <c r="AKJ84" s="279"/>
      <c r="AKK84" s="279"/>
      <c r="AKL84" s="279"/>
      <c r="AKM84" s="279"/>
      <c r="AKN84" s="279"/>
      <c r="AKO84" s="279"/>
      <c r="AKP84" s="279"/>
      <c r="AKQ84" s="279"/>
      <c r="AKR84" s="279"/>
      <c r="AKS84" s="279"/>
      <c r="AKT84" s="279"/>
      <c r="AKU84" s="279"/>
      <c r="AKV84" s="279"/>
      <c r="AKW84" s="279"/>
      <c r="AKX84" s="279"/>
      <c r="AKY84" s="279"/>
      <c r="AKZ84" s="279"/>
      <c r="ALA84" s="279"/>
      <c r="ALB84" s="279"/>
      <c r="ALC84" s="279"/>
      <c r="ALD84" s="279"/>
      <c r="ALE84" s="279"/>
      <c r="ALF84" s="279"/>
      <c r="ALG84" s="279"/>
      <c r="ALH84" s="279"/>
      <c r="ALI84" s="279"/>
      <c r="ALJ84" s="279"/>
      <c r="ALK84" s="279"/>
      <c r="ALL84" s="279"/>
      <c r="ALM84" s="279"/>
      <c r="ALN84" s="279"/>
      <c r="ALO84" s="279"/>
      <c r="ALP84" s="279"/>
      <c r="ALQ84" s="279"/>
      <c r="ALR84" s="279"/>
      <c r="ALS84" s="279"/>
      <c r="ALT84" s="279"/>
      <c r="ALU84" s="279"/>
      <c r="ALV84" s="279"/>
      <c r="ALW84" s="279"/>
    </row>
    <row r="85" spans="1:1011" customFormat="1" ht="14.25" customHeight="1">
      <c r="A85" s="345">
        <v>81</v>
      </c>
      <c r="B85" s="316" t="s">
        <v>1082</v>
      </c>
      <c r="C85" s="315" t="s">
        <v>951</v>
      </c>
      <c r="D85" s="273">
        <v>68.64</v>
      </c>
      <c r="E85" s="327">
        <v>68640</v>
      </c>
      <c r="F85" s="327"/>
      <c r="G85" s="399">
        <v>1</v>
      </c>
      <c r="H85" s="399"/>
      <c r="I85" s="399">
        <v>1914</v>
      </c>
      <c r="J85" s="399">
        <v>1</v>
      </c>
      <c r="K85" s="407" t="s">
        <v>715</v>
      </c>
      <c r="L85" s="407" t="s">
        <v>711</v>
      </c>
      <c r="M85" s="407" t="s">
        <v>710</v>
      </c>
      <c r="N85" s="401" t="s">
        <v>376</v>
      </c>
      <c r="O85" s="401" t="s">
        <v>376</v>
      </c>
      <c r="P85" s="401" t="s">
        <v>722</v>
      </c>
      <c r="Q85" s="401" t="s">
        <v>378</v>
      </c>
      <c r="R85" s="401" t="s">
        <v>376</v>
      </c>
      <c r="S85" s="401" t="s">
        <v>376</v>
      </c>
      <c r="T85" s="401" t="s">
        <v>376</v>
      </c>
      <c r="U85" s="401" t="s">
        <v>376</v>
      </c>
      <c r="V85" s="401" t="s">
        <v>376</v>
      </c>
      <c r="W85" s="401" t="s">
        <v>376</v>
      </c>
      <c r="X85" s="398" t="s">
        <v>376</v>
      </c>
      <c r="Y85" s="398" t="s">
        <v>376</v>
      </c>
      <c r="Z85" s="398" t="s">
        <v>1184</v>
      </c>
      <c r="AA85" s="398" t="s">
        <v>376</v>
      </c>
      <c r="AB85" s="408">
        <v>41690</v>
      </c>
      <c r="AC85" s="408">
        <v>41690</v>
      </c>
      <c r="AD85" s="398"/>
      <c r="AE85" s="402"/>
      <c r="AF85" s="397"/>
      <c r="AG85" s="398"/>
      <c r="AH85" s="305">
        <v>43.24</v>
      </c>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279"/>
      <c r="IB85" s="279"/>
      <c r="IC85" s="279"/>
      <c r="ID85" s="279"/>
      <c r="IE85" s="279"/>
      <c r="IF85" s="279"/>
      <c r="IG85" s="279"/>
      <c r="IH85" s="279"/>
      <c r="II85" s="279"/>
      <c r="IJ85" s="279"/>
      <c r="IK85" s="279"/>
      <c r="IL85" s="279"/>
      <c r="IM85" s="279"/>
      <c r="IN85" s="279"/>
      <c r="IO85" s="279"/>
      <c r="IP85" s="279"/>
      <c r="IQ85" s="279"/>
      <c r="IR85" s="279"/>
      <c r="IS85" s="279"/>
      <c r="IT85" s="279"/>
      <c r="IU85" s="279"/>
      <c r="IV85" s="279"/>
      <c r="IW85" s="279"/>
      <c r="IX85" s="279"/>
      <c r="IY85" s="279"/>
      <c r="IZ85" s="279"/>
      <c r="JA85" s="279"/>
      <c r="JB85" s="279"/>
      <c r="JC85" s="279"/>
      <c r="JD85" s="279"/>
      <c r="JE85" s="279"/>
      <c r="JF85" s="279"/>
      <c r="JG85" s="279"/>
      <c r="JH85" s="279"/>
      <c r="JI85" s="279"/>
      <c r="JJ85" s="279"/>
      <c r="JK85" s="279"/>
      <c r="JL85" s="279"/>
      <c r="JM85" s="279"/>
      <c r="JN85" s="279"/>
      <c r="JO85" s="279"/>
      <c r="JP85" s="279"/>
      <c r="JQ85" s="279"/>
      <c r="JR85" s="279"/>
      <c r="JS85" s="279"/>
      <c r="JT85" s="279"/>
      <c r="JU85" s="279"/>
      <c r="JV85" s="279"/>
      <c r="JW85" s="279"/>
      <c r="JX85" s="279"/>
      <c r="JY85" s="279"/>
      <c r="JZ85" s="279"/>
      <c r="KA85" s="279"/>
      <c r="KB85" s="279"/>
      <c r="KC85" s="279"/>
      <c r="KD85" s="279"/>
      <c r="KE85" s="279"/>
      <c r="KF85" s="279"/>
      <c r="KG85" s="279"/>
      <c r="KH85" s="279"/>
      <c r="KI85" s="279"/>
      <c r="KJ85" s="279"/>
      <c r="KK85" s="279"/>
      <c r="KL85" s="279"/>
      <c r="KM85" s="279"/>
      <c r="KN85" s="279"/>
      <c r="KO85" s="279"/>
      <c r="KP85" s="279"/>
      <c r="KQ85" s="279"/>
      <c r="KR85" s="279"/>
      <c r="KS85" s="279"/>
      <c r="KT85" s="279"/>
      <c r="KU85" s="279"/>
      <c r="KV85" s="279"/>
      <c r="KW85" s="279"/>
      <c r="KX85" s="279"/>
      <c r="KY85" s="279"/>
      <c r="KZ85" s="279"/>
      <c r="LA85" s="279"/>
      <c r="LB85" s="279"/>
      <c r="LC85" s="279"/>
      <c r="LD85" s="279"/>
      <c r="LE85" s="279"/>
      <c r="LF85" s="279"/>
      <c r="LG85" s="279"/>
      <c r="LH85" s="279"/>
      <c r="LI85" s="279"/>
      <c r="LJ85" s="279"/>
      <c r="LK85" s="279"/>
      <c r="LL85" s="279"/>
      <c r="LM85" s="279"/>
      <c r="LN85" s="279"/>
      <c r="LO85" s="279"/>
      <c r="LP85" s="279"/>
      <c r="LQ85" s="279"/>
      <c r="LR85" s="279"/>
      <c r="LS85" s="279"/>
      <c r="LT85" s="279"/>
      <c r="LU85" s="279"/>
      <c r="LV85" s="279"/>
      <c r="LW85" s="279"/>
      <c r="LX85" s="279"/>
      <c r="LY85" s="279"/>
      <c r="LZ85" s="279"/>
      <c r="MA85" s="279"/>
      <c r="MB85" s="279"/>
      <c r="MC85" s="279"/>
      <c r="MD85" s="279"/>
      <c r="ME85" s="279"/>
      <c r="MF85" s="279"/>
      <c r="MG85" s="279"/>
      <c r="MH85" s="279"/>
      <c r="MI85" s="279"/>
      <c r="MJ85" s="279"/>
      <c r="MK85" s="279"/>
      <c r="ML85" s="279"/>
      <c r="MM85" s="279"/>
      <c r="MN85" s="279"/>
      <c r="MO85" s="279"/>
      <c r="MP85" s="279"/>
      <c r="MQ85" s="279"/>
      <c r="MR85" s="279"/>
      <c r="MS85" s="279"/>
      <c r="MT85" s="279"/>
      <c r="MU85" s="279"/>
      <c r="MV85" s="279"/>
      <c r="MW85" s="279"/>
      <c r="MX85" s="279"/>
      <c r="MY85" s="279"/>
      <c r="MZ85" s="279"/>
      <c r="NA85" s="279"/>
      <c r="NB85" s="279"/>
      <c r="NC85" s="279"/>
      <c r="ND85" s="279"/>
      <c r="NE85" s="279"/>
      <c r="NF85" s="279"/>
      <c r="NG85" s="279"/>
      <c r="NH85" s="279"/>
      <c r="NI85" s="279"/>
      <c r="NJ85" s="279"/>
      <c r="NK85" s="279"/>
      <c r="NL85" s="279"/>
      <c r="NM85" s="279"/>
      <c r="NN85" s="279"/>
      <c r="NO85" s="279"/>
      <c r="NP85" s="279"/>
      <c r="NQ85" s="279"/>
      <c r="NR85" s="279"/>
      <c r="NS85" s="279"/>
      <c r="NT85" s="279"/>
      <c r="NU85" s="279"/>
      <c r="NV85" s="279"/>
      <c r="NW85" s="279"/>
      <c r="NX85" s="279"/>
      <c r="NY85" s="279"/>
      <c r="NZ85" s="279"/>
      <c r="OA85" s="279"/>
      <c r="OB85" s="279"/>
      <c r="OC85" s="279"/>
      <c r="OD85" s="279"/>
      <c r="OE85" s="279"/>
      <c r="OF85" s="279"/>
      <c r="OG85" s="279"/>
      <c r="OH85" s="279"/>
      <c r="OI85" s="279"/>
      <c r="OJ85" s="279"/>
      <c r="OK85" s="279"/>
      <c r="OL85" s="279"/>
      <c r="OM85" s="279"/>
      <c r="ON85" s="279"/>
      <c r="OO85" s="279"/>
      <c r="OP85" s="279"/>
      <c r="OQ85" s="279"/>
      <c r="OR85" s="279"/>
      <c r="OS85" s="279"/>
      <c r="OT85" s="279"/>
      <c r="OU85" s="279"/>
      <c r="OV85" s="279"/>
      <c r="OW85" s="279"/>
      <c r="OX85" s="279"/>
      <c r="OY85" s="279"/>
      <c r="OZ85" s="279"/>
      <c r="PA85" s="279"/>
      <c r="PB85" s="279"/>
      <c r="PC85" s="279"/>
      <c r="PD85" s="279"/>
      <c r="PE85" s="279"/>
      <c r="PF85" s="279"/>
      <c r="PG85" s="279"/>
      <c r="PH85" s="279"/>
      <c r="PI85" s="279"/>
      <c r="PJ85" s="279"/>
      <c r="PK85" s="279"/>
      <c r="PL85" s="279"/>
      <c r="PM85" s="279"/>
      <c r="PN85" s="279"/>
      <c r="PO85" s="279"/>
      <c r="PP85" s="279"/>
      <c r="PQ85" s="279"/>
      <c r="PR85" s="279"/>
      <c r="PS85" s="279"/>
      <c r="PT85" s="279"/>
      <c r="PU85" s="279"/>
      <c r="PV85" s="279"/>
      <c r="PW85" s="279"/>
      <c r="PX85" s="279"/>
      <c r="PY85" s="279"/>
      <c r="PZ85" s="279"/>
      <c r="QA85" s="279"/>
      <c r="QB85" s="279"/>
      <c r="QC85" s="279"/>
      <c r="QD85" s="279"/>
      <c r="QE85" s="279"/>
      <c r="QF85" s="279"/>
      <c r="QG85" s="279"/>
      <c r="QH85" s="279"/>
      <c r="QI85" s="279"/>
      <c r="QJ85" s="279"/>
      <c r="QK85" s="279"/>
      <c r="QL85" s="279"/>
      <c r="QM85" s="279"/>
      <c r="QN85" s="279"/>
      <c r="QO85" s="279"/>
      <c r="QP85" s="279"/>
      <c r="QQ85" s="279"/>
      <c r="QR85" s="279"/>
      <c r="QS85" s="279"/>
      <c r="QT85" s="279"/>
      <c r="QU85" s="279"/>
      <c r="QV85" s="279"/>
      <c r="QW85" s="279"/>
      <c r="QX85" s="279"/>
      <c r="QY85" s="279"/>
      <c r="QZ85" s="279"/>
      <c r="RA85" s="279"/>
      <c r="RB85" s="279"/>
      <c r="RC85" s="279"/>
      <c r="RD85" s="279"/>
      <c r="RE85" s="279"/>
      <c r="RF85" s="279"/>
      <c r="RG85" s="279"/>
      <c r="RH85" s="279"/>
      <c r="RI85" s="279"/>
      <c r="RJ85" s="279"/>
      <c r="RK85" s="279"/>
      <c r="RL85" s="279"/>
      <c r="RM85" s="279"/>
      <c r="RN85" s="279"/>
      <c r="RO85" s="279"/>
      <c r="RP85" s="279"/>
      <c r="RQ85" s="279"/>
      <c r="RR85" s="279"/>
      <c r="RS85" s="279"/>
      <c r="RT85" s="279"/>
      <c r="RU85" s="279"/>
      <c r="RV85" s="279"/>
      <c r="RW85" s="279"/>
      <c r="RX85" s="279"/>
      <c r="RY85" s="279"/>
      <c r="RZ85" s="279"/>
      <c r="SA85" s="279"/>
      <c r="SB85" s="279"/>
      <c r="SC85" s="279"/>
      <c r="SD85" s="279"/>
      <c r="SE85" s="279"/>
      <c r="SF85" s="279"/>
      <c r="SG85" s="279"/>
      <c r="SH85" s="279"/>
      <c r="SI85" s="279"/>
      <c r="SJ85" s="279"/>
      <c r="SK85" s="279"/>
      <c r="SL85" s="279"/>
      <c r="SM85" s="279"/>
      <c r="SN85" s="279"/>
      <c r="SO85" s="279"/>
      <c r="SP85" s="279"/>
      <c r="SQ85" s="279"/>
      <c r="SR85" s="279"/>
      <c r="SS85" s="279"/>
      <c r="ST85" s="279"/>
      <c r="SU85" s="279"/>
      <c r="SV85" s="279"/>
      <c r="SW85" s="279"/>
      <c r="SX85" s="279"/>
      <c r="SY85" s="279"/>
      <c r="SZ85" s="279"/>
      <c r="TA85" s="279"/>
      <c r="TB85" s="279"/>
      <c r="TC85" s="279"/>
      <c r="TD85" s="279"/>
      <c r="TE85" s="279"/>
      <c r="TF85" s="279"/>
      <c r="TG85" s="279"/>
      <c r="TH85" s="279"/>
      <c r="TI85" s="279"/>
      <c r="TJ85" s="279"/>
      <c r="TK85" s="279"/>
      <c r="TL85" s="279"/>
      <c r="TM85" s="279"/>
      <c r="TN85" s="279"/>
      <c r="TO85" s="279"/>
      <c r="TP85" s="279"/>
      <c r="TQ85" s="279"/>
      <c r="TR85" s="279"/>
      <c r="TS85" s="279"/>
      <c r="TT85" s="279"/>
      <c r="TU85" s="279"/>
      <c r="TV85" s="279"/>
      <c r="TW85" s="279"/>
      <c r="TX85" s="279"/>
      <c r="TY85" s="279"/>
      <c r="TZ85" s="279"/>
      <c r="UA85" s="279"/>
      <c r="UB85" s="279"/>
      <c r="UC85" s="279"/>
      <c r="UD85" s="279"/>
      <c r="UE85" s="279"/>
      <c r="UF85" s="279"/>
      <c r="UG85" s="279"/>
      <c r="UH85" s="279"/>
      <c r="UI85" s="279"/>
      <c r="UJ85" s="279"/>
      <c r="UK85" s="279"/>
      <c r="UL85" s="279"/>
      <c r="UM85" s="279"/>
      <c r="UN85" s="279"/>
      <c r="UO85" s="279"/>
      <c r="UP85" s="279"/>
      <c r="UQ85" s="279"/>
      <c r="UR85" s="279"/>
      <c r="US85" s="279"/>
      <c r="UT85" s="279"/>
      <c r="UU85" s="279"/>
      <c r="UV85" s="279"/>
      <c r="UW85" s="279"/>
      <c r="UX85" s="279"/>
      <c r="UY85" s="279"/>
      <c r="UZ85" s="279"/>
      <c r="VA85" s="279"/>
      <c r="VB85" s="279"/>
      <c r="VC85" s="279"/>
      <c r="VD85" s="279"/>
      <c r="VE85" s="279"/>
      <c r="VF85" s="279"/>
      <c r="VG85" s="279"/>
      <c r="VH85" s="279"/>
      <c r="VI85" s="279"/>
      <c r="VJ85" s="279"/>
      <c r="VK85" s="279"/>
      <c r="VL85" s="279"/>
      <c r="VM85" s="279"/>
      <c r="VN85" s="279"/>
      <c r="VO85" s="279"/>
      <c r="VP85" s="279"/>
      <c r="VQ85" s="279"/>
      <c r="VR85" s="279"/>
      <c r="VS85" s="279"/>
      <c r="VT85" s="279"/>
      <c r="VU85" s="279"/>
      <c r="VV85" s="279"/>
      <c r="VW85" s="279"/>
      <c r="VX85" s="279"/>
      <c r="VY85" s="279"/>
      <c r="VZ85" s="279"/>
      <c r="WA85" s="279"/>
      <c r="WB85" s="279"/>
      <c r="WC85" s="279"/>
      <c r="WD85" s="279"/>
      <c r="WE85" s="279"/>
      <c r="WF85" s="279"/>
      <c r="WG85" s="279"/>
      <c r="WH85" s="279"/>
      <c r="WI85" s="279"/>
      <c r="WJ85" s="279"/>
      <c r="WK85" s="279"/>
      <c r="WL85" s="279"/>
      <c r="WM85" s="279"/>
      <c r="WN85" s="279"/>
      <c r="WO85" s="279"/>
      <c r="WP85" s="279"/>
      <c r="WQ85" s="279"/>
      <c r="WR85" s="279"/>
      <c r="WS85" s="279"/>
      <c r="WT85" s="279"/>
      <c r="WU85" s="279"/>
      <c r="WV85" s="279"/>
      <c r="WW85" s="279"/>
      <c r="WX85" s="279"/>
      <c r="WY85" s="279"/>
      <c r="WZ85" s="279"/>
      <c r="XA85" s="279"/>
      <c r="XB85" s="279"/>
      <c r="XC85" s="279"/>
      <c r="XD85" s="279"/>
      <c r="XE85" s="279"/>
      <c r="XF85" s="279"/>
      <c r="XG85" s="279"/>
      <c r="XH85" s="279"/>
      <c r="XI85" s="279"/>
      <c r="XJ85" s="279"/>
      <c r="XK85" s="279"/>
      <c r="XL85" s="279"/>
      <c r="XM85" s="279"/>
      <c r="XN85" s="279"/>
      <c r="XO85" s="279"/>
      <c r="XP85" s="279"/>
      <c r="XQ85" s="279"/>
      <c r="XR85" s="279"/>
      <c r="XS85" s="279"/>
      <c r="XT85" s="279"/>
      <c r="XU85" s="279"/>
      <c r="XV85" s="279"/>
      <c r="XW85" s="279"/>
      <c r="XX85" s="279"/>
      <c r="XY85" s="279"/>
      <c r="XZ85" s="279"/>
      <c r="YA85" s="279"/>
      <c r="YB85" s="279"/>
      <c r="YC85" s="279"/>
      <c r="YD85" s="279"/>
      <c r="YE85" s="279"/>
      <c r="YF85" s="279"/>
      <c r="YG85" s="279"/>
      <c r="YH85" s="279"/>
      <c r="YI85" s="279"/>
      <c r="YJ85" s="279"/>
      <c r="YK85" s="279"/>
      <c r="YL85" s="279"/>
      <c r="YM85" s="279"/>
      <c r="YN85" s="279"/>
      <c r="YO85" s="279"/>
      <c r="YP85" s="279"/>
      <c r="YQ85" s="279"/>
      <c r="YR85" s="279"/>
      <c r="YS85" s="279"/>
      <c r="YT85" s="279"/>
      <c r="YU85" s="279"/>
      <c r="YV85" s="279"/>
      <c r="YW85" s="279"/>
      <c r="YX85" s="279"/>
      <c r="YY85" s="279"/>
      <c r="YZ85" s="279"/>
      <c r="ZA85" s="279"/>
      <c r="ZB85" s="279"/>
      <c r="ZC85" s="279"/>
      <c r="ZD85" s="279"/>
      <c r="ZE85" s="279"/>
      <c r="ZF85" s="279"/>
      <c r="ZG85" s="279"/>
      <c r="ZH85" s="279"/>
      <c r="ZI85" s="279"/>
      <c r="ZJ85" s="279"/>
      <c r="ZK85" s="279"/>
      <c r="ZL85" s="279"/>
      <c r="ZM85" s="279"/>
      <c r="ZN85" s="279"/>
      <c r="ZO85" s="279"/>
      <c r="ZP85" s="279"/>
      <c r="ZQ85" s="279"/>
      <c r="ZR85" s="279"/>
      <c r="ZS85" s="279"/>
      <c r="ZT85" s="279"/>
      <c r="ZU85" s="279"/>
      <c r="ZV85" s="279"/>
      <c r="ZW85" s="279"/>
      <c r="ZX85" s="279"/>
      <c r="ZY85" s="279"/>
      <c r="ZZ85" s="279"/>
      <c r="AAA85" s="279"/>
      <c r="AAB85" s="279"/>
      <c r="AAC85" s="279"/>
      <c r="AAD85" s="279"/>
      <c r="AAE85" s="279"/>
      <c r="AAF85" s="279"/>
      <c r="AAG85" s="279"/>
      <c r="AAH85" s="279"/>
      <c r="AAI85" s="279"/>
      <c r="AAJ85" s="279"/>
      <c r="AAK85" s="279"/>
      <c r="AAL85" s="279"/>
      <c r="AAM85" s="279"/>
      <c r="AAN85" s="279"/>
      <c r="AAO85" s="279"/>
      <c r="AAP85" s="279"/>
      <c r="AAQ85" s="279"/>
      <c r="AAR85" s="279"/>
      <c r="AAS85" s="279"/>
      <c r="AAT85" s="279"/>
      <c r="AAU85" s="279"/>
      <c r="AAV85" s="279"/>
      <c r="AAW85" s="279"/>
      <c r="AAX85" s="279"/>
      <c r="AAY85" s="279"/>
      <c r="AAZ85" s="279"/>
      <c r="ABA85" s="279"/>
      <c r="ABB85" s="279"/>
      <c r="ABC85" s="279"/>
      <c r="ABD85" s="279"/>
      <c r="ABE85" s="279"/>
      <c r="ABF85" s="279"/>
      <c r="ABG85" s="279"/>
      <c r="ABH85" s="279"/>
      <c r="ABI85" s="279"/>
      <c r="ABJ85" s="279"/>
      <c r="ABK85" s="279"/>
      <c r="ABL85" s="279"/>
      <c r="ABM85" s="279"/>
      <c r="ABN85" s="279"/>
      <c r="ABO85" s="279"/>
      <c r="ABP85" s="279"/>
      <c r="ABQ85" s="279"/>
      <c r="ABR85" s="279"/>
      <c r="ABS85" s="279"/>
      <c r="ABT85" s="279"/>
      <c r="ABU85" s="279"/>
      <c r="ABV85" s="279"/>
      <c r="ABW85" s="279"/>
      <c r="ABX85" s="279"/>
      <c r="ABY85" s="279"/>
      <c r="ABZ85" s="279"/>
      <c r="ACA85" s="279"/>
      <c r="ACB85" s="279"/>
      <c r="ACC85" s="279"/>
      <c r="ACD85" s="279"/>
      <c r="ACE85" s="279"/>
      <c r="ACF85" s="279"/>
      <c r="ACG85" s="279"/>
      <c r="ACH85" s="279"/>
      <c r="ACI85" s="279"/>
      <c r="ACJ85" s="279"/>
      <c r="ACK85" s="279"/>
      <c r="ACL85" s="279"/>
      <c r="ACM85" s="279"/>
      <c r="ACN85" s="279"/>
      <c r="ACO85" s="279"/>
      <c r="ACP85" s="279"/>
      <c r="ACQ85" s="279"/>
      <c r="ACR85" s="279"/>
      <c r="ACS85" s="279"/>
      <c r="ACT85" s="279"/>
      <c r="ACU85" s="279"/>
      <c r="ACV85" s="279"/>
      <c r="ACW85" s="279"/>
      <c r="ACX85" s="279"/>
      <c r="ACY85" s="279"/>
      <c r="ACZ85" s="279"/>
      <c r="ADA85" s="279"/>
      <c r="ADB85" s="279"/>
      <c r="ADC85" s="279"/>
      <c r="ADD85" s="279"/>
      <c r="ADE85" s="279"/>
      <c r="ADF85" s="279"/>
      <c r="ADG85" s="279"/>
      <c r="ADH85" s="279"/>
      <c r="ADI85" s="279"/>
      <c r="ADJ85" s="279"/>
      <c r="ADK85" s="279"/>
      <c r="ADL85" s="279"/>
      <c r="ADM85" s="279"/>
      <c r="ADN85" s="279"/>
      <c r="ADO85" s="279"/>
      <c r="ADP85" s="279"/>
      <c r="ADQ85" s="279"/>
      <c r="ADR85" s="279"/>
      <c r="ADS85" s="279"/>
      <c r="ADT85" s="279"/>
      <c r="ADU85" s="279"/>
      <c r="ADV85" s="279"/>
      <c r="ADW85" s="279"/>
      <c r="ADX85" s="279"/>
      <c r="ADY85" s="279"/>
      <c r="ADZ85" s="279"/>
      <c r="AEA85" s="279"/>
      <c r="AEB85" s="279"/>
      <c r="AEC85" s="279"/>
      <c r="AED85" s="279"/>
      <c r="AEE85" s="279"/>
      <c r="AEF85" s="279"/>
      <c r="AEG85" s="279"/>
      <c r="AEH85" s="279"/>
      <c r="AEI85" s="279"/>
      <c r="AEJ85" s="279"/>
      <c r="AEK85" s="279"/>
      <c r="AEL85" s="279"/>
      <c r="AEM85" s="279"/>
      <c r="AEN85" s="279"/>
      <c r="AEO85" s="279"/>
      <c r="AEP85" s="279"/>
      <c r="AEQ85" s="279"/>
      <c r="AER85" s="279"/>
      <c r="AES85" s="279"/>
      <c r="AET85" s="279"/>
      <c r="AEU85" s="279"/>
      <c r="AEV85" s="279"/>
      <c r="AEW85" s="279"/>
      <c r="AEX85" s="279"/>
      <c r="AEY85" s="279"/>
      <c r="AEZ85" s="279"/>
      <c r="AFA85" s="279"/>
      <c r="AFB85" s="279"/>
      <c r="AFC85" s="279"/>
      <c r="AFD85" s="279"/>
      <c r="AFE85" s="279"/>
      <c r="AFF85" s="279"/>
      <c r="AFG85" s="279"/>
      <c r="AFH85" s="279"/>
      <c r="AFI85" s="279"/>
      <c r="AFJ85" s="279"/>
      <c r="AFK85" s="279"/>
      <c r="AFL85" s="279"/>
      <c r="AFM85" s="279"/>
      <c r="AFN85" s="279"/>
      <c r="AFO85" s="279"/>
      <c r="AFP85" s="279"/>
      <c r="AFQ85" s="279"/>
      <c r="AFR85" s="279"/>
      <c r="AFS85" s="279"/>
      <c r="AFT85" s="279"/>
      <c r="AFU85" s="279"/>
      <c r="AFV85" s="279"/>
      <c r="AFW85" s="279"/>
      <c r="AFX85" s="279"/>
      <c r="AFY85" s="279"/>
      <c r="AFZ85" s="279"/>
      <c r="AGA85" s="279"/>
      <c r="AGB85" s="279"/>
      <c r="AGC85" s="279"/>
      <c r="AGD85" s="279"/>
      <c r="AGE85" s="279"/>
      <c r="AGF85" s="279"/>
      <c r="AGG85" s="279"/>
      <c r="AGH85" s="279"/>
      <c r="AGI85" s="279"/>
      <c r="AGJ85" s="279"/>
      <c r="AGK85" s="279"/>
      <c r="AGL85" s="279"/>
      <c r="AGM85" s="279"/>
      <c r="AGN85" s="279"/>
      <c r="AGO85" s="279"/>
      <c r="AGP85" s="279"/>
      <c r="AGQ85" s="279"/>
      <c r="AGR85" s="279"/>
      <c r="AGS85" s="279"/>
      <c r="AGT85" s="279"/>
      <c r="AGU85" s="279"/>
      <c r="AGV85" s="279"/>
      <c r="AGW85" s="279"/>
      <c r="AGX85" s="279"/>
      <c r="AGY85" s="279"/>
      <c r="AGZ85" s="279"/>
      <c r="AHA85" s="279"/>
      <c r="AHB85" s="279"/>
      <c r="AHC85" s="279"/>
      <c r="AHD85" s="279"/>
      <c r="AHE85" s="279"/>
      <c r="AHF85" s="279"/>
      <c r="AHG85" s="279"/>
      <c r="AHH85" s="279"/>
      <c r="AHI85" s="279"/>
      <c r="AHJ85" s="279"/>
      <c r="AHK85" s="279"/>
      <c r="AHL85" s="279"/>
      <c r="AHM85" s="279"/>
      <c r="AHN85" s="279"/>
      <c r="AHO85" s="279"/>
      <c r="AHP85" s="279"/>
      <c r="AHQ85" s="279"/>
      <c r="AHR85" s="279"/>
      <c r="AHS85" s="279"/>
      <c r="AHT85" s="279"/>
      <c r="AHU85" s="279"/>
      <c r="AHV85" s="279"/>
      <c r="AHW85" s="279"/>
      <c r="AHX85" s="279"/>
      <c r="AHY85" s="279"/>
      <c r="AHZ85" s="279"/>
      <c r="AIA85" s="279"/>
      <c r="AIB85" s="279"/>
      <c r="AIC85" s="279"/>
      <c r="AID85" s="279"/>
      <c r="AIE85" s="279"/>
      <c r="AIF85" s="279"/>
      <c r="AIG85" s="279"/>
      <c r="AIH85" s="279"/>
      <c r="AII85" s="279"/>
      <c r="AIJ85" s="279"/>
      <c r="AIK85" s="279"/>
      <c r="AIL85" s="279"/>
      <c r="AIM85" s="279"/>
      <c r="AIN85" s="279"/>
      <c r="AIO85" s="279"/>
      <c r="AIP85" s="279"/>
      <c r="AIQ85" s="279"/>
      <c r="AIR85" s="279"/>
      <c r="AIS85" s="279"/>
      <c r="AIT85" s="279"/>
      <c r="AIU85" s="279"/>
      <c r="AIV85" s="279"/>
      <c r="AIW85" s="279"/>
      <c r="AIX85" s="279"/>
      <c r="AIY85" s="279"/>
      <c r="AIZ85" s="279"/>
      <c r="AJA85" s="279"/>
      <c r="AJB85" s="279"/>
      <c r="AJC85" s="279"/>
      <c r="AJD85" s="279"/>
      <c r="AJE85" s="279"/>
      <c r="AJF85" s="279"/>
      <c r="AJG85" s="279"/>
      <c r="AJH85" s="279"/>
      <c r="AJI85" s="279"/>
      <c r="AJJ85" s="279"/>
      <c r="AJK85" s="279"/>
      <c r="AJL85" s="279"/>
      <c r="AJM85" s="279"/>
      <c r="AJN85" s="279"/>
      <c r="AJO85" s="279"/>
      <c r="AJP85" s="279"/>
      <c r="AJQ85" s="279"/>
      <c r="AJR85" s="279"/>
      <c r="AJS85" s="279"/>
      <c r="AJT85" s="279"/>
      <c r="AJU85" s="279"/>
      <c r="AJV85" s="279"/>
      <c r="AJW85" s="279"/>
      <c r="AJX85" s="279"/>
      <c r="AJY85" s="279"/>
      <c r="AJZ85" s="279"/>
      <c r="AKA85" s="279"/>
      <c r="AKB85" s="279"/>
      <c r="AKC85" s="279"/>
      <c r="AKD85" s="279"/>
      <c r="AKE85" s="279"/>
      <c r="AKF85" s="279"/>
      <c r="AKG85" s="279"/>
      <c r="AKH85" s="279"/>
      <c r="AKI85" s="279"/>
      <c r="AKJ85" s="279"/>
      <c r="AKK85" s="279"/>
      <c r="AKL85" s="279"/>
      <c r="AKM85" s="279"/>
      <c r="AKN85" s="279"/>
      <c r="AKO85" s="279"/>
      <c r="AKP85" s="279"/>
      <c r="AKQ85" s="279"/>
      <c r="AKR85" s="279"/>
      <c r="AKS85" s="279"/>
      <c r="AKT85" s="279"/>
      <c r="AKU85" s="279"/>
      <c r="AKV85" s="279"/>
      <c r="AKW85" s="279"/>
      <c r="AKX85" s="279"/>
      <c r="AKY85" s="279"/>
      <c r="AKZ85" s="279"/>
      <c r="ALA85" s="279"/>
      <c r="ALB85" s="279"/>
      <c r="ALC85" s="279"/>
      <c r="ALD85" s="279"/>
      <c r="ALE85" s="279"/>
      <c r="ALF85" s="279"/>
      <c r="ALG85" s="279"/>
      <c r="ALH85" s="279"/>
      <c r="ALI85" s="279"/>
      <c r="ALJ85" s="279"/>
      <c r="ALK85" s="279"/>
      <c r="ALL85" s="279"/>
      <c r="ALM85" s="279"/>
      <c r="ALN85" s="279"/>
      <c r="ALO85" s="279"/>
      <c r="ALP85" s="279"/>
      <c r="ALQ85" s="279"/>
      <c r="ALR85" s="279"/>
      <c r="ALS85" s="279"/>
      <c r="ALT85" s="279"/>
      <c r="ALU85" s="279"/>
      <c r="ALV85" s="279"/>
      <c r="ALW85" s="279"/>
    </row>
    <row r="86" spans="1:1011" customFormat="1" ht="14.25" customHeight="1">
      <c r="A86" s="345">
        <v>82</v>
      </c>
      <c r="B86" s="316" t="s">
        <v>1083</v>
      </c>
      <c r="C86" s="315" t="s">
        <v>951</v>
      </c>
      <c r="D86" s="273">
        <v>54.7</v>
      </c>
      <c r="E86" s="327">
        <v>54700</v>
      </c>
      <c r="F86" s="327"/>
      <c r="G86" s="399">
        <v>2</v>
      </c>
      <c r="H86" s="399"/>
      <c r="I86" s="399">
        <v>1914</v>
      </c>
      <c r="J86" s="399">
        <v>2</v>
      </c>
      <c r="K86" s="407" t="s">
        <v>715</v>
      </c>
      <c r="L86" s="407" t="s">
        <v>711</v>
      </c>
      <c r="M86" s="407" t="s">
        <v>710</v>
      </c>
      <c r="N86" s="401" t="s">
        <v>376</v>
      </c>
      <c r="O86" s="401" t="s">
        <v>376</v>
      </c>
      <c r="P86" s="387" t="s">
        <v>722</v>
      </c>
      <c r="Q86" s="401" t="s">
        <v>378</v>
      </c>
      <c r="R86" s="401" t="s">
        <v>376</v>
      </c>
      <c r="S86" s="401" t="s">
        <v>376</v>
      </c>
      <c r="T86" s="401" t="s">
        <v>376</v>
      </c>
      <c r="U86" s="401" t="s">
        <v>376</v>
      </c>
      <c r="V86" s="401" t="s">
        <v>376</v>
      </c>
      <c r="W86" s="401" t="s">
        <v>376</v>
      </c>
      <c r="X86" s="398" t="s">
        <v>376</v>
      </c>
      <c r="Y86" s="398" t="s">
        <v>376</v>
      </c>
      <c r="Z86" s="398" t="s">
        <v>1184</v>
      </c>
      <c r="AA86" s="398" t="s">
        <v>376</v>
      </c>
      <c r="AB86" s="408">
        <v>41690</v>
      </c>
      <c r="AC86" s="408">
        <v>41690</v>
      </c>
      <c r="AD86" s="398"/>
      <c r="AE86" s="402"/>
      <c r="AF86" s="397"/>
      <c r="AG86" s="398"/>
      <c r="AH86" s="305">
        <v>34.46</v>
      </c>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279"/>
      <c r="IB86" s="279"/>
      <c r="IC86" s="279"/>
      <c r="ID86" s="279"/>
      <c r="IE86" s="279"/>
      <c r="IF86" s="279"/>
      <c r="IG86" s="279"/>
      <c r="IH86" s="279"/>
      <c r="II86" s="279"/>
      <c r="IJ86" s="279"/>
      <c r="IK86" s="279"/>
      <c r="IL86" s="279"/>
      <c r="IM86" s="279"/>
      <c r="IN86" s="279"/>
      <c r="IO86" s="279"/>
      <c r="IP86" s="279"/>
      <c r="IQ86" s="279"/>
      <c r="IR86" s="279"/>
      <c r="IS86" s="279"/>
      <c r="IT86" s="279"/>
      <c r="IU86" s="279"/>
      <c r="IV86" s="279"/>
      <c r="IW86" s="279"/>
      <c r="IX86" s="279"/>
      <c r="IY86" s="279"/>
      <c r="IZ86" s="279"/>
      <c r="JA86" s="279"/>
      <c r="JB86" s="279"/>
      <c r="JC86" s="279"/>
      <c r="JD86" s="279"/>
      <c r="JE86" s="279"/>
      <c r="JF86" s="279"/>
      <c r="JG86" s="279"/>
      <c r="JH86" s="279"/>
      <c r="JI86" s="279"/>
      <c r="JJ86" s="279"/>
      <c r="JK86" s="279"/>
      <c r="JL86" s="279"/>
      <c r="JM86" s="279"/>
      <c r="JN86" s="279"/>
      <c r="JO86" s="279"/>
      <c r="JP86" s="279"/>
      <c r="JQ86" s="279"/>
      <c r="JR86" s="279"/>
      <c r="JS86" s="279"/>
      <c r="JT86" s="279"/>
      <c r="JU86" s="279"/>
      <c r="JV86" s="279"/>
      <c r="JW86" s="279"/>
      <c r="JX86" s="279"/>
      <c r="JY86" s="279"/>
      <c r="JZ86" s="279"/>
      <c r="KA86" s="279"/>
      <c r="KB86" s="279"/>
      <c r="KC86" s="279"/>
      <c r="KD86" s="279"/>
      <c r="KE86" s="279"/>
      <c r="KF86" s="279"/>
      <c r="KG86" s="279"/>
      <c r="KH86" s="279"/>
      <c r="KI86" s="279"/>
      <c r="KJ86" s="279"/>
      <c r="KK86" s="279"/>
      <c r="KL86" s="279"/>
      <c r="KM86" s="279"/>
      <c r="KN86" s="279"/>
      <c r="KO86" s="279"/>
      <c r="KP86" s="279"/>
      <c r="KQ86" s="279"/>
      <c r="KR86" s="279"/>
      <c r="KS86" s="279"/>
      <c r="KT86" s="279"/>
      <c r="KU86" s="279"/>
      <c r="KV86" s="279"/>
      <c r="KW86" s="279"/>
      <c r="KX86" s="279"/>
      <c r="KY86" s="279"/>
      <c r="KZ86" s="279"/>
      <c r="LA86" s="279"/>
      <c r="LB86" s="279"/>
      <c r="LC86" s="279"/>
      <c r="LD86" s="279"/>
      <c r="LE86" s="279"/>
      <c r="LF86" s="279"/>
      <c r="LG86" s="279"/>
      <c r="LH86" s="279"/>
      <c r="LI86" s="279"/>
      <c r="LJ86" s="279"/>
      <c r="LK86" s="279"/>
      <c r="LL86" s="279"/>
      <c r="LM86" s="279"/>
      <c r="LN86" s="279"/>
      <c r="LO86" s="279"/>
      <c r="LP86" s="279"/>
      <c r="LQ86" s="279"/>
      <c r="LR86" s="279"/>
      <c r="LS86" s="279"/>
      <c r="LT86" s="279"/>
      <c r="LU86" s="279"/>
      <c r="LV86" s="279"/>
      <c r="LW86" s="279"/>
      <c r="LX86" s="279"/>
      <c r="LY86" s="279"/>
      <c r="LZ86" s="279"/>
      <c r="MA86" s="279"/>
      <c r="MB86" s="279"/>
      <c r="MC86" s="279"/>
      <c r="MD86" s="279"/>
      <c r="ME86" s="279"/>
      <c r="MF86" s="279"/>
      <c r="MG86" s="279"/>
      <c r="MH86" s="279"/>
      <c r="MI86" s="279"/>
      <c r="MJ86" s="279"/>
      <c r="MK86" s="279"/>
      <c r="ML86" s="279"/>
      <c r="MM86" s="279"/>
      <c r="MN86" s="279"/>
      <c r="MO86" s="279"/>
      <c r="MP86" s="279"/>
      <c r="MQ86" s="279"/>
      <c r="MR86" s="279"/>
      <c r="MS86" s="279"/>
      <c r="MT86" s="279"/>
      <c r="MU86" s="279"/>
      <c r="MV86" s="279"/>
      <c r="MW86" s="279"/>
      <c r="MX86" s="279"/>
      <c r="MY86" s="279"/>
      <c r="MZ86" s="279"/>
      <c r="NA86" s="279"/>
      <c r="NB86" s="279"/>
      <c r="NC86" s="279"/>
      <c r="ND86" s="279"/>
      <c r="NE86" s="279"/>
      <c r="NF86" s="279"/>
      <c r="NG86" s="279"/>
      <c r="NH86" s="279"/>
      <c r="NI86" s="279"/>
      <c r="NJ86" s="279"/>
      <c r="NK86" s="279"/>
      <c r="NL86" s="279"/>
      <c r="NM86" s="279"/>
      <c r="NN86" s="279"/>
      <c r="NO86" s="279"/>
      <c r="NP86" s="279"/>
      <c r="NQ86" s="279"/>
      <c r="NR86" s="279"/>
      <c r="NS86" s="279"/>
      <c r="NT86" s="279"/>
      <c r="NU86" s="279"/>
      <c r="NV86" s="279"/>
      <c r="NW86" s="279"/>
      <c r="NX86" s="279"/>
      <c r="NY86" s="279"/>
      <c r="NZ86" s="279"/>
      <c r="OA86" s="279"/>
      <c r="OB86" s="279"/>
      <c r="OC86" s="279"/>
      <c r="OD86" s="279"/>
      <c r="OE86" s="279"/>
      <c r="OF86" s="279"/>
      <c r="OG86" s="279"/>
      <c r="OH86" s="279"/>
      <c r="OI86" s="279"/>
      <c r="OJ86" s="279"/>
      <c r="OK86" s="279"/>
      <c r="OL86" s="279"/>
      <c r="OM86" s="279"/>
      <c r="ON86" s="279"/>
      <c r="OO86" s="279"/>
      <c r="OP86" s="279"/>
      <c r="OQ86" s="279"/>
      <c r="OR86" s="279"/>
      <c r="OS86" s="279"/>
      <c r="OT86" s="279"/>
      <c r="OU86" s="279"/>
      <c r="OV86" s="279"/>
      <c r="OW86" s="279"/>
      <c r="OX86" s="279"/>
      <c r="OY86" s="279"/>
      <c r="OZ86" s="279"/>
      <c r="PA86" s="279"/>
      <c r="PB86" s="279"/>
      <c r="PC86" s="279"/>
      <c r="PD86" s="279"/>
      <c r="PE86" s="279"/>
      <c r="PF86" s="279"/>
      <c r="PG86" s="279"/>
      <c r="PH86" s="279"/>
      <c r="PI86" s="279"/>
      <c r="PJ86" s="279"/>
      <c r="PK86" s="279"/>
      <c r="PL86" s="279"/>
      <c r="PM86" s="279"/>
      <c r="PN86" s="279"/>
      <c r="PO86" s="279"/>
      <c r="PP86" s="279"/>
      <c r="PQ86" s="279"/>
      <c r="PR86" s="279"/>
      <c r="PS86" s="279"/>
      <c r="PT86" s="279"/>
      <c r="PU86" s="279"/>
      <c r="PV86" s="279"/>
      <c r="PW86" s="279"/>
      <c r="PX86" s="279"/>
      <c r="PY86" s="279"/>
      <c r="PZ86" s="279"/>
      <c r="QA86" s="279"/>
      <c r="QB86" s="279"/>
      <c r="QC86" s="279"/>
      <c r="QD86" s="279"/>
      <c r="QE86" s="279"/>
      <c r="QF86" s="279"/>
      <c r="QG86" s="279"/>
      <c r="QH86" s="279"/>
      <c r="QI86" s="279"/>
      <c r="QJ86" s="279"/>
      <c r="QK86" s="279"/>
      <c r="QL86" s="279"/>
      <c r="QM86" s="279"/>
      <c r="QN86" s="279"/>
      <c r="QO86" s="279"/>
      <c r="QP86" s="279"/>
      <c r="QQ86" s="279"/>
      <c r="QR86" s="279"/>
      <c r="QS86" s="279"/>
      <c r="QT86" s="279"/>
      <c r="QU86" s="279"/>
      <c r="QV86" s="279"/>
      <c r="QW86" s="279"/>
      <c r="QX86" s="279"/>
      <c r="QY86" s="279"/>
      <c r="QZ86" s="279"/>
      <c r="RA86" s="279"/>
      <c r="RB86" s="279"/>
      <c r="RC86" s="279"/>
      <c r="RD86" s="279"/>
      <c r="RE86" s="279"/>
      <c r="RF86" s="279"/>
      <c r="RG86" s="279"/>
      <c r="RH86" s="279"/>
      <c r="RI86" s="279"/>
      <c r="RJ86" s="279"/>
      <c r="RK86" s="279"/>
      <c r="RL86" s="279"/>
      <c r="RM86" s="279"/>
      <c r="RN86" s="279"/>
      <c r="RO86" s="279"/>
      <c r="RP86" s="279"/>
      <c r="RQ86" s="279"/>
      <c r="RR86" s="279"/>
      <c r="RS86" s="279"/>
      <c r="RT86" s="279"/>
      <c r="RU86" s="279"/>
      <c r="RV86" s="279"/>
      <c r="RW86" s="279"/>
      <c r="RX86" s="279"/>
      <c r="RY86" s="279"/>
      <c r="RZ86" s="279"/>
      <c r="SA86" s="279"/>
      <c r="SB86" s="279"/>
      <c r="SC86" s="279"/>
      <c r="SD86" s="279"/>
      <c r="SE86" s="279"/>
      <c r="SF86" s="279"/>
      <c r="SG86" s="279"/>
      <c r="SH86" s="279"/>
      <c r="SI86" s="279"/>
      <c r="SJ86" s="279"/>
      <c r="SK86" s="279"/>
      <c r="SL86" s="279"/>
      <c r="SM86" s="279"/>
      <c r="SN86" s="279"/>
      <c r="SO86" s="279"/>
      <c r="SP86" s="279"/>
      <c r="SQ86" s="279"/>
      <c r="SR86" s="279"/>
      <c r="SS86" s="279"/>
      <c r="ST86" s="279"/>
      <c r="SU86" s="279"/>
      <c r="SV86" s="279"/>
      <c r="SW86" s="279"/>
      <c r="SX86" s="279"/>
      <c r="SY86" s="279"/>
      <c r="SZ86" s="279"/>
      <c r="TA86" s="279"/>
      <c r="TB86" s="279"/>
      <c r="TC86" s="279"/>
      <c r="TD86" s="279"/>
      <c r="TE86" s="279"/>
      <c r="TF86" s="279"/>
      <c r="TG86" s="279"/>
      <c r="TH86" s="279"/>
      <c r="TI86" s="279"/>
      <c r="TJ86" s="279"/>
      <c r="TK86" s="279"/>
      <c r="TL86" s="279"/>
      <c r="TM86" s="279"/>
      <c r="TN86" s="279"/>
      <c r="TO86" s="279"/>
      <c r="TP86" s="279"/>
      <c r="TQ86" s="279"/>
      <c r="TR86" s="279"/>
      <c r="TS86" s="279"/>
      <c r="TT86" s="279"/>
      <c r="TU86" s="279"/>
      <c r="TV86" s="279"/>
      <c r="TW86" s="279"/>
      <c r="TX86" s="279"/>
      <c r="TY86" s="279"/>
      <c r="TZ86" s="279"/>
      <c r="UA86" s="279"/>
      <c r="UB86" s="279"/>
      <c r="UC86" s="279"/>
      <c r="UD86" s="279"/>
      <c r="UE86" s="279"/>
      <c r="UF86" s="279"/>
      <c r="UG86" s="279"/>
      <c r="UH86" s="279"/>
      <c r="UI86" s="279"/>
      <c r="UJ86" s="279"/>
      <c r="UK86" s="279"/>
      <c r="UL86" s="279"/>
      <c r="UM86" s="279"/>
      <c r="UN86" s="279"/>
      <c r="UO86" s="279"/>
      <c r="UP86" s="279"/>
      <c r="UQ86" s="279"/>
      <c r="UR86" s="279"/>
      <c r="US86" s="279"/>
      <c r="UT86" s="279"/>
      <c r="UU86" s="279"/>
      <c r="UV86" s="279"/>
      <c r="UW86" s="279"/>
      <c r="UX86" s="279"/>
      <c r="UY86" s="279"/>
      <c r="UZ86" s="279"/>
      <c r="VA86" s="279"/>
      <c r="VB86" s="279"/>
      <c r="VC86" s="279"/>
      <c r="VD86" s="279"/>
      <c r="VE86" s="279"/>
      <c r="VF86" s="279"/>
      <c r="VG86" s="279"/>
      <c r="VH86" s="279"/>
      <c r="VI86" s="279"/>
      <c r="VJ86" s="279"/>
      <c r="VK86" s="279"/>
      <c r="VL86" s="279"/>
      <c r="VM86" s="279"/>
      <c r="VN86" s="279"/>
      <c r="VO86" s="279"/>
      <c r="VP86" s="279"/>
      <c r="VQ86" s="279"/>
      <c r="VR86" s="279"/>
      <c r="VS86" s="279"/>
      <c r="VT86" s="279"/>
      <c r="VU86" s="279"/>
      <c r="VV86" s="279"/>
      <c r="VW86" s="279"/>
      <c r="VX86" s="279"/>
      <c r="VY86" s="279"/>
      <c r="VZ86" s="279"/>
      <c r="WA86" s="279"/>
      <c r="WB86" s="279"/>
      <c r="WC86" s="279"/>
      <c r="WD86" s="279"/>
      <c r="WE86" s="279"/>
      <c r="WF86" s="279"/>
      <c r="WG86" s="279"/>
      <c r="WH86" s="279"/>
      <c r="WI86" s="279"/>
      <c r="WJ86" s="279"/>
      <c r="WK86" s="279"/>
      <c r="WL86" s="279"/>
      <c r="WM86" s="279"/>
      <c r="WN86" s="279"/>
      <c r="WO86" s="279"/>
      <c r="WP86" s="279"/>
      <c r="WQ86" s="279"/>
      <c r="WR86" s="279"/>
      <c r="WS86" s="279"/>
      <c r="WT86" s="279"/>
      <c r="WU86" s="279"/>
      <c r="WV86" s="279"/>
      <c r="WW86" s="279"/>
      <c r="WX86" s="279"/>
      <c r="WY86" s="279"/>
      <c r="WZ86" s="279"/>
      <c r="XA86" s="279"/>
      <c r="XB86" s="279"/>
      <c r="XC86" s="279"/>
      <c r="XD86" s="279"/>
      <c r="XE86" s="279"/>
      <c r="XF86" s="279"/>
      <c r="XG86" s="279"/>
      <c r="XH86" s="279"/>
      <c r="XI86" s="279"/>
      <c r="XJ86" s="279"/>
      <c r="XK86" s="279"/>
      <c r="XL86" s="279"/>
      <c r="XM86" s="279"/>
      <c r="XN86" s="279"/>
      <c r="XO86" s="279"/>
      <c r="XP86" s="279"/>
      <c r="XQ86" s="279"/>
      <c r="XR86" s="279"/>
      <c r="XS86" s="279"/>
      <c r="XT86" s="279"/>
      <c r="XU86" s="279"/>
      <c r="XV86" s="279"/>
      <c r="XW86" s="279"/>
      <c r="XX86" s="279"/>
      <c r="XY86" s="279"/>
      <c r="XZ86" s="279"/>
      <c r="YA86" s="279"/>
      <c r="YB86" s="279"/>
      <c r="YC86" s="279"/>
      <c r="YD86" s="279"/>
      <c r="YE86" s="279"/>
      <c r="YF86" s="279"/>
      <c r="YG86" s="279"/>
      <c r="YH86" s="279"/>
      <c r="YI86" s="279"/>
      <c r="YJ86" s="279"/>
      <c r="YK86" s="279"/>
      <c r="YL86" s="279"/>
      <c r="YM86" s="279"/>
      <c r="YN86" s="279"/>
      <c r="YO86" s="279"/>
      <c r="YP86" s="279"/>
      <c r="YQ86" s="279"/>
      <c r="YR86" s="279"/>
      <c r="YS86" s="279"/>
      <c r="YT86" s="279"/>
      <c r="YU86" s="279"/>
      <c r="YV86" s="279"/>
      <c r="YW86" s="279"/>
      <c r="YX86" s="279"/>
      <c r="YY86" s="279"/>
      <c r="YZ86" s="279"/>
      <c r="ZA86" s="279"/>
      <c r="ZB86" s="279"/>
      <c r="ZC86" s="279"/>
      <c r="ZD86" s="279"/>
      <c r="ZE86" s="279"/>
      <c r="ZF86" s="279"/>
      <c r="ZG86" s="279"/>
      <c r="ZH86" s="279"/>
      <c r="ZI86" s="279"/>
      <c r="ZJ86" s="279"/>
      <c r="ZK86" s="279"/>
      <c r="ZL86" s="279"/>
      <c r="ZM86" s="279"/>
      <c r="ZN86" s="279"/>
      <c r="ZO86" s="279"/>
      <c r="ZP86" s="279"/>
      <c r="ZQ86" s="279"/>
      <c r="ZR86" s="279"/>
      <c r="ZS86" s="279"/>
      <c r="ZT86" s="279"/>
      <c r="ZU86" s="279"/>
      <c r="ZV86" s="279"/>
      <c r="ZW86" s="279"/>
      <c r="ZX86" s="279"/>
      <c r="ZY86" s="279"/>
      <c r="ZZ86" s="279"/>
      <c r="AAA86" s="279"/>
      <c r="AAB86" s="279"/>
      <c r="AAC86" s="279"/>
      <c r="AAD86" s="279"/>
      <c r="AAE86" s="279"/>
      <c r="AAF86" s="279"/>
      <c r="AAG86" s="279"/>
      <c r="AAH86" s="279"/>
      <c r="AAI86" s="279"/>
      <c r="AAJ86" s="279"/>
      <c r="AAK86" s="279"/>
      <c r="AAL86" s="279"/>
      <c r="AAM86" s="279"/>
      <c r="AAN86" s="279"/>
      <c r="AAO86" s="279"/>
      <c r="AAP86" s="279"/>
      <c r="AAQ86" s="279"/>
      <c r="AAR86" s="279"/>
      <c r="AAS86" s="279"/>
      <c r="AAT86" s="279"/>
      <c r="AAU86" s="279"/>
      <c r="AAV86" s="279"/>
      <c r="AAW86" s="279"/>
      <c r="AAX86" s="279"/>
      <c r="AAY86" s="279"/>
      <c r="AAZ86" s="279"/>
      <c r="ABA86" s="279"/>
      <c r="ABB86" s="279"/>
      <c r="ABC86" s="279"/>
      <c r="ABD86" s="279"/>
      <c r="ABE86" s="279"/>
      <c r="ABF86" s="279"/>
      <c r="ABG86" s="279"/>
      <c r="ABH86" s="279"/>
      <c r="ABI86" s="279"/>
      <c r="ABJ86" s="279"/>
      <c r="ABK86" s="279"/>
      <c r="ABL86" s="279"/>
      <c r="ABM86" s="279"/>
      <c r="ABN86" s="279"/>
      <c r="ABO86" s="279"/>
      <c r="ABP86" s="279"/>
      <c r="ABQ86" s="279"/>
      <c r="ABR86" s="279"/>
      <c r="ABS86" s="279"/>
      <c r="ABT86" s="279"/>
      <c r="ABU86" s="279"/>
      <c r="ABV86" s="279"/>
      <c r="ABW86" s="279"/>
      <c r="ABX86" s="279"/>
      <c r="ABY86" s="279"/>
      <c r="ABZ86" s="279"/>
      <c r="ACA86" s="279"/>
      <c r="ACB86" s="279"/>
      <c r="ACC86" s="279"/>
      <c r="ACD86" s="279"/>
      <c r="ACE86" s="279"/>
      <c r="ACF86" s="279"/>
      <c r="ACG86" s="279"/>
      <c r="ACH86" s="279"/>
      <c r="ACI86" s="279"/>
      <c r="ACJ86" s="279"/>
      <c r="ACK86" s="279"/>
      <c r="ACL86" s="279"/>
      <c r="ACM86" s="279"/>
      <c r="ACN86" s="279"/>
      <c r="ACO86" s="279"/>
      <c r="ACP86" s="279"/>
      <c r="ACQ86" s="279"/>
      <c r="ACR86" s="279"/>
      <c r="ACS86" s="279"/>
      <c r="ACT86" s="279"/>
      <c r="ACU86" s="279"/>
      <c r="ACV86" s="279"/>
      <c r="ACW86" s="279"/>
      <c r="ACX86" s="279"/>
      <c r="ACY86" s="279"/>
      <c r="ACZ86" s="279"/>
      <c r="ADA86" s="279"/>
      <c r="ADB86" s="279"/>
      <c r="ADC86" s="279"/>
      <c r="ADD86" s="279"/>
      <c r="ADE86" s="279"/>
      <c r="ADF86" s="279"/>
      <c r="ADG86" s="279"/>
      <c r="ADH86" s="279"/>
      <c r="ADI86" s="279"/>
      <c r="ADJ86" s="279"/>
      <c r="ADK86" s="279"/>
      <c r="ADL86" s="279"/>
      <c r="ADM86" s="279"/>
      <c r="ADN86" s="279"/>
      <c r="ADO86" s="279"/>
      <c r="ADP86" s="279"/>
      <c r="ADQ86" s="279"/>
      <c r="ADR86" s="279"/>
      <c r="ADS86" s="279"/>
      <c r="ADT86" s="279"/>
      <c r="ADU86" s="279"/>
      <c r="ADV86" s="279"/>
      <c r="ADW86" s="279"/>
      <c r="ADX86" s="279"/>
      <c r="ADY86" s="279"/>
      <c r="ADZ86" s="279"/>
      <c r="AEA86" s="279"/>
      <c r="AEB86" s="279"/>
      <c r="AEC86" s="279"/>
      <c r="AED86" s="279"/>
      <c r="AEE86" s="279"/>
      <c r="AEF86" s="279"/>
      <c r="AEG86" s="279"/>
      <c r="AEH86" s="279"/>
      <c r="AEI86" s="279"/>
      <c r="AEJ86" s="279"/>
      <c r="AEK86" s="279"/>
      <c r="AEL86" s="279"/>
      <c r="AEM86" s="279"/>
      <c r="AEN86" s="279"/>
      <c r="AEO86" s="279"/>
      <c r="AEP86" s="279"/>
      <c r="AEQ86" s="279"/>
      <c r="AER86" s="279"/>
      <c r="AES86" s="279"/>
      <c r="AET86" s="279"/>
      <c r="AEU86" s="279"/>
      <c r="AEV86" s="279"/>
      <c r="AEW86" s="279"/>
      <c r="AEX86" s="279"/>
      <c r="AEY86" s="279"/>
      <c r="AEZ86" s="279"/>
      <c r="AFA86" s="279"/>
      <c r="AFB86" s="279"/>
      <c r="AFC86" s="279"/>
      <c r="AFD86" s="279"/>
      <c r="AFE86" s="279"/>
      <c r="AFF86" s="279"/>
      <c r="AFG86" s="279"/>
      <c r="AFH86" s="279"/>
      <c r="AFI86" s="279"/>
      <c r="AFJ86" s="279"/>
      <c r="AFK86" s="279"/>
      <c r="AFL86" s="279"/>
      <c r="AFM86" s="279"/>
      <c r="AFN86" s="279"/>
      <c r="AFO86" s="279"/>
      <c r="AFP86" s="279"/>
      <c r="AFQ86" s="279"/>
      <c r="AFR86" s="279"/>
      <c r="AFS86" s="279"/>
      <c r="AFT86" s="279"/>
      <c r="AFU86" s="279"/>
      <c r="AFV86" s="279"/>
      <c r="AFW86" s="279"/>
      <c r="AFX86" s="279"/>
      <c r="AFY86" s="279"/>
      <c r="AFZ86" s="279"/>
      <c r="AGA86" s="279"/>
      <c r="AGB86" s="279"/>
      <c r="AGC86" s="279"/>
      <c r="AGD86" s="279"/>
      <c r="AGE86" s="279"/>
      <c r="AGF86" s="279"/>
      <c r="AGG86" s="279"/>
      <c r="AGH86" s="279"/>
      <c r="AGI86" s="279"/>
      <c r="AGJ86" s="279"/>
      <c r="AGK86" s="279"/>
      <c r="AGL86" s="279"/>
      <c r="AGM86" s="279"/>
      <c r="AGN86" s="279"/>
      <c r="AGO86" s="279"/>
      <c r="AGP86" s="279"/>
      <c r="AGQ86" s="279"/>
      <c r="AGR86" s="279"/>
      <c r="AGS86" s="279"/>
      <c r="AGT86" s="279"/>
      <c r="AGU86" s="279"/>
      <c r="AGV86" s="279"/>
      <c r="AGW86" s="279"/>
      <c r="AGX86" s="279"/>
      <c r="AGY86" s="279"/>
      <c r="AGZ86" s="279"/>
      <c r="AHA86" s="279"/>
      <c r="AHB86" s="279"/>
      <c r="AHC86" s="279"/>
      <c r="AHD86" s="279"/>
      <c r="AHE86" s="279"/>
      <c r="AHF86" s="279"/>
      <c r="AHG86" s="279"/>
      <c r="AHH86" s="279"/>
      <c r="AHI86" s="279"/>
      <c r="AHJ86" s="279"/>
      <c r="AHK86" s="279"/>
      <c r="AHL86" s="279"/>
      <c r="AHM86" s="279"/>
      <c r="AHN86" s="279"/>
      <c r="AHO86" s="279"/>
      <c r="AHP86" s="279"/>
      <c r="AHQ86" s="279"/>
      <c r="AHR86" s="279"/>
      <c r="AHS86" s="279"/>
      <c r="AHT86" s="279"/>
      <c r="AHU86" s="279"/>
      <c r="AHV86" s="279"/>
      <c r="AHW86" s="279"/>
      <c r="AHX86" s="279"/>
      <c r="AHY86" s="279"/>
      <c r="AHZ86" s="279"/>
      <c r="AIA86" s="279"/>
      <c r="AIB86" s="279"/>
      <c r="AIC86" s="279"/>
      <c r="AID86" s="279"/>
      <c r="AIE86" s="279"/>
      <c r="AIF86" s="279"/>
      <c r="AIG86" s="279"/>
      <c r="AIH86" s="279"/>
      <c r="AII86" s="279"/>
      <c r="AIJ86" s="279"/>
      <c r="AIK86" s="279"/>
      <c r="AIL86" s="279"/>
      <c r="AIM86" s="279"/>
      <c r="AIN86" s="279"/>
      <c r="AIO86" s="279"/>
      <c r="AIP86" s="279"/>
      <c r="AIQ86" s="279"/>
      <c r="AIR86" s="279"/>
      <c r="AIS86" s="279"/>
      <c r="AIT86" s="279"/>
      <c r="AIU86" s="279"/>
      <c r="AIV86" s="279"/>
      <c r="AIW86" s="279"/>
      <c r="AIX86" s="279"/>
      <c r="AIY86" s="279"/>
      <c r="AIZ86" s="279"/>
      <c r="AJA86" s="279"/>
      <c r="AJB86" s="279"/>
      <c r="AJC86" s="279"/>
      <c r="AJD86" s="279"/>
      <c r="AJE86" s="279"/>
      <c r="AJF86" s="279"/>
      <c r="AJG86" s="279"/>
      <c r="AJH86" s="279"/>
      <c r="AJI86" s="279"/>
      <c r="AJJ86" s="279"/>
      <c r="AJK86" s="279"/>
      <c r="AJL86" s="279"/>
      <c r="AJM86" s="279"/>
      <c r="AJN86" s="279"/>
      <c r="AJO86" s="279"/>
      <c r="AJP86" s="279"/>
      <c r="AJQ86" s="279"/>
      <c r="AJR86" s="279"/>
      <c r="AJS86" s="279"/>
      <c r="AJT86" s="279"/>
      <c r="AJU86" s="279"/>
      <c r="AJV86" s="279"/>
      <c r="AJW86" s="279"/>
      <c r="AJX86" s="279"/>
      <c r="AJY86" s="279"/>
      <c r="AJZ86" s="279"/>
      <c r="AKA86" s="279"/>
      <c r="AKB86" s="279"/>
      <c r="AKC86" s="279"/>
      <c r="AKD86" s="279"/>
      <c r="AKE86" s="279"/>
      <c r="AKF86" s="279"/>
      <c r="AKG86" s="279"/>
      <c r="AKH86" s="279"/>
      <c r="AKI86" s="279"/>
      <c r="AKJ86" s="279"/>
      <c r="AKK86" s="279"/>
      <c r="AKL86" s="279"/>
      <c r="AKM86" s="279"/>
      <c r="AKN86" s="279"/>
      <c r="AKO86" s="279"/>
      <c r="AKP86" s="279"/>
      <c r="AKQ86" s="279"/>
      <c r="AKR86" s="279"/>
      <c r="AKS86" s="279"/>
      <c r="AKT86" s="279"/>
      <c r="AKU86" s="279"/>
      <c r="AKV86" s="279"/>
      <c r="AKW86" s="279"/>
      <c r="AKX86" s="279"/>
      <c r="AKY86" s="279"/>
      <c r="AKZ86" s="279"/>
      <c r="ALA86" s="279"/>
      <c r="ALB86" s="279"/>
      <c r="ALC86" s="279"/>
      <c r="ALD86" s="279"/>
      <c r="ALE86" s="279"/>
      <c r="ALF86" s="279"/>
      <c r="ALG86" s="279"/>
      <c r="ALH86" s="279"/>
      <c r="ALI86" s="279"/>
      <c r="ALJ86" s="279"/>
      <c r="ALK86" s="279"/>
      <c r="ALL86" s="279"/>
      <c r="ALM86" s="279"/>
      <c r="ALN86" s="279"/>
      <c r="ALO86" s="279"/>
      <c r="ALP86" s="279"/>
      <c r="ALQ86" s="279"/>
      <c r="ALR86" s="279"/>
      <c r="ALS86" s="279"/>
      <c r="ALT86" s="279"/>
      <c r="ALU86" s="279"/>
      <c r="ALV86" s="279"/>
      <c r="ALW86" s="279"/>
    </row>
    <row r="87" spans="1:1011" customFormat="1" ht="14.25" customHeight="1">
      <c r="A87" s="345">
        <v>83</v>
      </c>
      <c r="B87" s="316" t="s">
        <v>1084</v>
      </c>
      <c r="C87" s="315" t="s">
        <v>951</v>
      </c>
      <c r="D87" s="273">
        <v>38.26</v>
      </c>
      <c r="E87" s="327">
        <v>38260</v>
      </c>
      <c r="F87" s="327"/>
      <c r="G87" s="399">
        <v>1</v>
      </c>
      <c r="H87" s="399"/>
      <c r="I87" s="399">
        <v>1914</v>
      </c>
      <c r="J87" s="399">
        <v>1</v>
      </c>
      <c r="K87" s="407" t="s">
        <v>715</v>
      </c>
      <c r="L87" s="407" t="s">
        <v>711</v>
      </c>
      <c r="M87" s="407" t="s">
        <v>710</v>
      </c>
      <c r="N87" s="401" t="s">
        <v>376</v>
      </c>
      <c r="O87" s="401" t="s">
        <v>376</v>
      </c>
      <c r="P87" s="401" t="s">
        <v>557</v>
      </c>
      <c r="Q87" s="401" t="s">
        <v>378</v>
      </c>
      <c r="R87" s="401" t="s">
        <v>376</v>
      </c>
      <c r="S87" s="401" t="s">
        <v>376</v>
      </c>
      <c r="T87" s="401" t="s">
        <v>376</v>
      </c>
      <c r="U87" s="401" t="s">
        <v>376</v>
      </c>
      <c r="V87" s="401" t="s">
        <v>376</v>
      </c>
      <c r="W87" s="401" t="s">
        <v>376</v>
      </c>
      <c r="X87" s="398" t="s">
        <v>376</v>
      </c>
      <c r="Y87" s="398" t="s">
        <v>376</v>
      </c>
      <c r="Z87" s="398" t="s">
        <v>1184</v>
      </c>
      <c r="AA87" s="398" t="s">
        <v>376</v>
      </c>
      <c r="AB87" s="408">
        <v>41859</v>
      </c>
      <c r="AC87" s="408">
        <v>41859</v>
      </c>
      <c r="AD87" s="398"/>
      <c r="AE87" s="402"/>
      <c r="AF87" s="397"/>
      <c r="AG87" s="398"/>
      <c r="AH87" s="305">
        <v>24.1</v>
      </c>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279"/>
      <c r="IB87" s="279"/>
      <c r="IC87" s="279"/>
      <c r="ID87" s="279"/>
      <c r="IE87" s="279"/>
      <c r="IF87" s="279"/>
      <c r="IG87" s="279"/>
      <c r="IH87" s="279"/>
      <c r="II87" s="279"/>
      <c r="IJ87" s="279"/>
      <c r="IK87" s="279"/>
      <c r="IL87" s="279"/>
      <c r="IM87" s="279"/>
      <c r="IN87" s="279"/>
      <c r="IO87" s="279"/>
      <c r="IP87" s="279"/>
      <c r="IQ87" s="279"/>
      <c r="IR87" s="279"/>
      <c r="IS87" s="279"/>
      <c r="IT87" s="279"/>
      <c r="IU87" s="279"/>
      <c r="IV87" s="279"/>
      <c r="IW87" s="279"/>
      <c r="IX87" s="279"/>
      <c r="IY87" s="279"/>
      <c r="IZ87" s="279"/>
      <c r="JA87" s="279"/>
      <c r="JB87" s="279"/>
      <c r="JC87" s="279"/>
      <c r="JD87" s="279"/>
      <c r="JE87" s="279"/>
      <c r="JF87" s="279"/>
      <c r="JG87" s="279"/>
      <c r="JH87" s="279"/>
      <c r="JI87" s="279"/>
      <c r="JJ87" s="279"/>
      <c r="JK87" s="279"/>
      <c r="JL87" s="279"/>
      <c r="JM87" s="279"/>
      <c r="JN87" s="279"/>
      <c r="JO87" s="279"/>
      <c r="JP87" s="279"/>
      <c r="JQ87" s="279"/>
      <c r="JR87" s="279"/>
      <c r="JS87" s="279"/>
      <c r="JT87" s="279"/>
      <c r="JU87" s="279"/>
      <c r="JV87" s="279"/>
      <c r="JW87" s="279"/>
      <c r="JX87" s="279"/>
      <c r="JY87" s="279"/>
      <c r="JZ87" s="279"/>
      <c r="KA87" s="279"/>
      <c r="KB87" s="279"/>
      <c r="KC87" s="279"/>
      <c r="KD87" s="279"/>
      <c r="KE87" s="279"/>
      <c r="KF87" s="279"/>
      <c r="KG87" s="279"/>
      <c r="KH87" s="279"/>
      <c r="KI87" s="279"/>
      <c r="KJ87" s="279"/>
      <c r="KK87" s="279"/>
      <c r="KL87" s="279"/>
      <c r="KM87" s="279"/>
      <c r="KN87" s="279"/>
      <c r="KO87" s="279"/>
      <c r="KP87" s="279"/>
      <c r="KQ87" s="279"/>
      <c r="KR87" s="279"/>
      <c r="KS87" s="279"/>
      <c r="KT87" s="279"/>
      <c r="KU87" s="279"/>
      <c r="KV87" s="279"/>
      <c r="KW87" s="279"/>
      <c r="KX87" s="279"/>
      <c r="KY87" s="279"/>
      <c r="KZ87" s="279"/>
      <c r="LA87" s="279"/>
      <c r="LB87" s="279"/>
      <c r="LC87" s="279"/>
      <c r="LD87" s="279"/>
      <c r="LE87" s="279"/>
      <c r="LF87" s="279"/>
      <c r="LG87" s="279"/>
      <c r="LH87" s="279"/>
      <c r="LI87" s="279"/>
      <c r="LJ87" s="279"/>
      <c r="LK87" s="279"/>
      <c r="LL87" s="279"/>
      <c r="LM87" s="279"/>
      <c r="LN87" s="279"/>
      <c r="LO87" s="279"/>
      <c r="LP87" s="279"/>
      <c r="LQ87" s="279"/>
      <c r="LR87" s="279"/>
      <c r="LS87" s="279"/>
      <c r="LT87" s="279"/>
      <c r="LU87" s="279"/>
      <c r="LV87" s="279"/>
      <c r="LW87" s="279"/>
      <c r="LX87" s="279"/>
      <c r="LY87" s="279"/>
      <c r="LZ87" s="279"/>
      <c r="MA87" s="279"/>
      <c r="MB87" s="279"/>
      <c r="MC87" s="279"/>
      <c r="MD87" s="279"/>
      <c r="ME87" s="279"/>
      <c r="MF87" s="279"/>
      <c r="MG87" s="279"/>
      <c r="MH87" s="279"/>
      <c r="MI87" s="279"/>
      <c r="MJ87" s="279"/>
      <c r="MK87" s="279"/>
      <c r="ML87" s="279"/>
      <c r="MM87" s="279"/>
      <c r="MN87" s="279"/>
      <c r="MO87" s="279"/>
      <c r="MP87" s="279"/>
      <c r="MQ87" s="279"/>
      <c r="MR87" s="279"/>
      <c r="MS87" s="279"/>
      <c r="MT87" s="279"/>
      <c r="MU87" s="279"/>
      <c r="MV87" s="279"/>
      <c r="MW87" s="279"/>
      <c r="MX87" s="279"/>
      <c r="MY87" s="279"/>
      <c r="MZ87" s="279"/>
      <c r="NA87" s="279"/>
      <c r="NB87" s="279"/>
      <c r="NC87" s="279"/>
      <c r="ND87" s="279"/>
      <c r="NE87" s="279"/>
      <c r="NF87" s="279"/>
      <c r="NG87" s="279"/>
      <c r="NH87" s="279"/>
      <c r="NI87" s="279"/>
      <c r="NJ87" s="279"/>
      <c r="NK87" s="279"/>
      <c r="NL87" s="279"/>
      <c r="NM87" s="279"/>
      <c r="NN87" s="279"/>
      <c r="NO87" s="279"/>
      <c r="NP87" s="279"/>
      <c r="NQ87" s="279"/>
      <c r="NR87" s="279"/>
      <c r="NS87" s="279"/>
      <c r="NT87" s="279"/>
      <c r="NU87" s="279"/>
      <c r="NV87" s="279"/>
      <c r="NW87" s="279"/>
      <c r="NX87" s="279"/>
      <c r="NY87" s="279"/>
      <c r="NZ87" s="279"/>
      <c r="OA87" s="279"/>
      <c r="OB87" s="279"/>
      <c r="OC87" s="279"/>
      <c r="OD87" s="279"/>
      <c r="OE87" s="279"/>
      <c r="OF87" s="279"/>
      <c r="OG87" s="279"/>
      <c r="OH87" s="279"/>
      <c r="OI87" s="279"/>
      <c r="OJ87" s="279"/>
      <c r="OK87" s="279"/>
      <c r="OL87" s="279"/>
      <c r="OM87" s="279"/>
      <c r="ON87" s="279"/>
      <c r="OO87" s="279"/>
      <c r="OP87" s="279"/>
      <c r="OQ87" s="279"/>
      <c r="OR87" s="279"/>
      <c r="OS87" s="279"/>
      <c r="OT87" s="279"/>
      <c r="OU87" s="279"/>
      <c r="OV87" s="279"/>
      <c r="OW87" s="279"/>
      <c r="OX87" s="279"/>
      <c r="OY87" s="279"/>
      <c r="OZ87" s="279"/>
      <c r="PA87" s="279"/>
      <c r="PB87" s="279"/>
      <c r="PC87" s="279"/>
      <c r="PD87" s="279"/>
      <c r="PE87" s="279"/>
      <c r="PF87" s="279"/>
      <c r="PG87" s="279"/>
      <c r="PH87" s="279"/>
      <c r="PI87" s="279"/>
      <c r="PJ87" s="279"/>
      <c r="PK87" s="279"/>
      <c r="PL87" s="279"/>
      <c r="PM87" s="279"/>
      <c r="PN87" s="279"/>
      <c r="PO87" s="279"/>
      <c r="PP87" s="279"/>
      <c r="PQ87" s="279"/>
      <c r="PR87" s="279"/>
      <c r="PS87" s="279"/>
      <c r="PT87" s="279"/>
      <c r="PU87" s="279"/>
      <c r="PV87" s="279"/>
      <c r="PW87" s="279"/>
      <c r="PX87" s="279"/>
      <c r="PY87" s="279"/>
      <c r="PZ87" s="279"/>
      <c r="QA87" s="279"/>
      <c r="QB87" s="279"/>
      <c r="QC87" s="279"/>
      <c r="QD87" s="279"/>
      <c r="QE87" s="279"/>
      <c r="QF87" s="279"/>
      <c r="QG87" s="279"/>
      <c r="QH87" s="279"/>
      <c r="QI87" s="279"/>
      <c r="QJ87" s="279"/>
      <c r="QK87" s="279"/>
      <c r="QL87" s="279"/>
      <c r="QM87" s="279"/>
      <c r="QN87" s="279"/>
      <c r="QO87" s="279"/>
      <c r="QP87" s="279"/>
      <c r="QQ87" s="279"/>
      <c r="QR87" s="279"/>
      <c r="QS87" s="279"/>
      <c r="QT87" s="279"/>
      <c r="QU87" s="279"/>
      <c r="QV87" s="279"/>
      <c r="QW87" s="279"/>
      <c r="QX87" s="279"/>
      <c r="QY87" s="279"/>
      <c r="QZ87" s="279"/>
      <c r="RA87" s="279"/>
      <c r="RB87" s="279"/>
      <c r="RC87" s="279"/>
      <c r="RD87" s="279"/>
      <c r="RE87" s="279"/>
      <c r="RF87" s="279"/>
      <c r="RG87" s="279"/>
      <c r="RH87" s="279"/>
      <c r="RI87" s="279"/>
      <c r="RJ87" s="279"/>
      <c r="RK87" s="279"/>
      <c r="RL87" s="279"/>
      <c r="RM87" s="279"/>
      <c r="RN87" s="279"/>
      <c r="RO87" s="279"/>
      <c r="RP87" s="279"/>
      <c r="RQ87" s="279"/>
      <c r="RR87" s="279"/>
      <c r="RS87" s="279"/>
      <c r="RT87" s="279"/>
      <c r="RU87" s="279"/>
      <c r="RV87" s="279"/>
      <c r="RW87" s="279"/>
      <c r="RX87" s="279"/>
      <c r="RY87" s="279"/>
      <c r="RZ87" s="279"/>
      <c r="SA87" s="279"/>
      <c r="SB87" s="279"/>
      <c r="SC87" s="279"/>
      <c r="SD87" s="279"/>
      <c r="SE87" s="279"/>
      <c r="SF87" s="279"/>
      <c r="SG87" s="279"/>
      <c r="SH87" s="279"/>
      <c r="SI87" s="279"/>
      <c r="SJ87" s="279"/>
      <c r="SK87" s="279"/>
      <c r="SL87" s="279"/>
      <c r="SM87" s="279"/>
      <c r="SN87" s="279"/>
      <c r="SO87" s="279"/>
      <c r="SP87" s="279"/>
      <c r="SQ87" s="279"/>
      <c r="SR87" s="279"/>
      <c r="SS87" s="279"/>
      <c r="ST87" s="279"/>
      <c r="SU87" s="279"/>
      <c r="SV87" s="279"/>
      <c r="SW87" s="279"/>
      <c r="SX87" s="279"/>
      <c r="SY87" s="279"/>
      <c r="SZ87" s="279"/>
      <c r="TA87" s="279"/>
      <c r="TB87" s="279"/>
      <c r="TC87" s="279"/>
      <c r="TD87" s="279"/>
      <c r="TE87" s="279"/>
      <c r="TF87" s="279"/>
      <c r="TG87" s="279"/>
      <c r="TH87" s="279"/>
      <c r="TI87" s="279"/>
      <c r="TJ87" s="279"/>
      <c r="TK87" s="279"/>
      <c r="TL87" s="279"/>
      <c r="TM87" s="279"/>
      <c r="TN87" s="279"/>
      <c r="TO87" s="279"/>
      <c r="TP87" s="279"/>
      <c r="TQ87" s="279"/>
      <c r="TR87" s="279"/>
      <c r="TS87" s="279"/>
      <c r="TT87" s="279"/>
      <c r="TU87" s="279"/>
      <c r="TV87" s="279"/>
      <c r="TW87" s="279"/>
      <c r="TX87" s="279"/>
      <c r="TY87" s="279"/>
      <c r="TZ87" s="279"/>
      <c r="UA87" s="279"/>
      <c r="UB87" s="279"/>
      <c r="UC87" s="279"/>
      <c r="UD87" s="279"/>
      <c r="UE87" s="279"/>
      <c r="UF87" s="279"/>
      <c r="UG87" s="279"/>
      <c r="UH87" s="279"/>
      <c r="UI87" s="279"/>
      <c r="UJ87" s="279"/>
      <c r="UK87" s="279"/>
      <c r="UL87" s="279"/>
      <c r="UM87" s="279"/>
      <c r="UN87" s="279"/>
      <c r="UO87" s="279"/>
      <c r="UP87" s="279"/>
      <c r="UQ87" s="279"/>
      <c r="UR87" s="279"/>
      <c r="US87" s="279"/>
      <c r="UT87" s="279"/>
      <c r="UU87" s="279"/>
      <c r="UV87" s="279"/>
      <c r="UW87" s="279"/>
      <c r="UX87" s="279"/>
      <c r="UY87" s="279"/>
      <c r="UZ87" s="279"/>
      <c r="VA87" s="279"/>
      <c r="VB87" s="279"/>
      <c r="VC87" s="279"/>
      <c r="VD87" s="279"/>
      <c r="VE87" s="279"/>
      <c r="VF87" s="279"/>
      <c r="VG87" s="279"/>
      <c r="VH87" s="279"/>
      <c r="VI87" s="279"/>
      <c r="VJ87" s="279"/>
      <c r="VK87" s="279"/>
      <c r="VL87" s="279"/>
      <c r="VM87" s="279"/>
      <c r="VN87" s="279"/>
      <c r="VO87" s="279"/>
      <c r="VP87" s="279"/>
      <c r="VQ87" s="279"/>
      <c r="VR87" s="279"/>
      <c r="VS87" s="279"/>
      <c r="VT87" s="279"/>
      <c r="VU87" s="279"/>
      <c r="VV87" s="279"/>
      <c r="VW87" s="279"/>
      <c r="VX87" s="279"/>
      <c r="VY87" s="279"/>
      <c r="VZ87" s="279"/>
      <c r="WA87" s="279"/>
      <c r="WB87" s="279"/>
      <c r="WC87" s="279"/>
      <c r="WD87" s="279"/>
      <c r="WE87" s="279"/>
      <c r="WF87" s="279"/>
      <c r="WG87" s="279"/>
      <c r="WH87" s="279"/>
      <c r="WI87" s="279"/>
      <c r="WJ87" s="279"/>
      <c r="WK87" s="279"/>
      <c r="WL87" s="279"/>
      <c r="WM87" s="279"/>
      <c r="WN87" s="279"/>
      <c r="WO87" s="279"/>
      <c r="WP87" s="279"/>
      <c r="WQ87" s="279"/>
      <c r="WR87" s="279"/>
      <c r="WS87" s="279"/>
      <c r="WT87" s="279"/>
      <c r="WU87" s="279"/>
      <c r="WV87" s="279"/>
      <c r="WW87" s="279"/>
      <c r="WX87" s="279"/>
      <c r="WY87" s="279"/>
      <c r="WZ87" s="279"/>
      <c r="XA87" s="279"/>
      <c r="XB87" s="279"/>
      <c r="XC87" s="279"/>
      <c r="XD87" s="279"/>
      <c r="XE87" s="279"/>
      <c r="XF87" s="279"/>
      <c r="XG87" s="279"/>
      <c r="XH87" s="279"/>
      <c r="XI87" s="279"/>
      <c r="XJ87" s="279"/>
      <c r="XK87" s="279"/>
      <c r="XL87" s="279"/>
      <c r="XM87" s="279"/>
      <c r="XN87" s="279"/>
      <c r="XO87" s="279"/>
      <c r="XP87" s="279"/>
      <c r="XQ87" s="279"/>
      <c r="XR87" s="279"/>
      <c r="XS87" s="279"/>
      <c r="XT87" s="279"/>
      <c r="XU87" s="279"/>
      <c r="XV87" s="279"/>
      <c r="XW87" s="279"/>
      <c r="XX87" s="279"/>
      <c r="XY87" s="279"/>
      <c r="XZ87" s="279"/>
      <c r="YA87" s="279"/>
      <c r="YB87" s="279"/>
      <c r="YC87" s="279"/>
      <c r="YD87" s="279"/>
      <c r="YE87" s="279"/>
      <c r="YF87" s="279"/>
      <c r="YG87" s="279"/>
      <c r="YH87" s="279"/>
      <c r="YI87" s="279"/>
      <c r="YJ87" s="279"/>
      <c r="YK87" s="279"/>
      <c r="YL87" s="279"/>
      <c r="YM87" s="279"/>
      <c r="YN87" s="279"/>
      <c r="YO87" s="279"/>
      <c r="YP87" s="279"/>
      <c r="YQ87" s="279"/>
      <c r="YR87" s="279"/>
      <c r="YS87" s="279"/>
      <c r="YT87" s="279"/>
      <c r="YU87" s="279"/>
      <c r="YV87" s="279"/>
      <c r="YW87" s="279"/>
      <c r="YX87" s="279"/>
      <c r="YY87" s="279"/>
      <c r="YZ87" s="279"/>
      <c r="ZA87" s="279"/>
      <c r="ZB87" s="279"/>
      <c r="ZC87" s="279"/>
      <c r="ZD87" s="279"/>
      <c r="ZE87" s="279"/>
      <c r="ZF87" s="279"/>
      <c r="ZG87" s="279"/>
      <c r="ZH87" s="279"/>
      <c r="ZI87" s="279"/>
      <c r="ZJ87" s="279"/>
      <c r="ZK87" s="279"/>
      <c r="ZL87" s="279"/>
      <c r="ZM87" s="279"/>
      <c r="ZN87" s="279"/>
      <c r="ZO87" s="279"/>
      <c r="ZP87" s="279"/>
      <c r="ZQ87" s="279"/>
      <c r="ZR87" s="279"/>
      <c r="ZS87" s="279"/>
      <c r="ZT87" s="279"/>
      <c r="ZU87" s="279"/>
      <c r="ZV87" s="279"/>
      <c r="ZW87" s="279"/>
      <c r="ZX87" s="279"/>
      <c r="ZY87" s="279"/>
      <c r="ZZ87" s="279"/>
      <c r="AAA87" s="279"/>
      <c r="AAB87" s="279"/>
      <c r="AAC87" s="279"/>
      <c r="AAD87" s="279"/>
      <c r="AAE87" s="279"/>
      <c r="AAF87" s="279"/>
      <c r="AAG87" s="279"/>
      <c r="AAH87" s="279"/>
      <c r="AAI87" s="279"/>
      <c r="AAJ87" s="279"/>
      <c r="AAK87" s="279"/>
      <c r="AAL87" s="279"/>
      <c r="AAM87" s="279"/>
      <c r="AAN87" s="279"/>
      <c r="AAO87" s="279"/>
      <c r="AAP87" s="279"/>
      <c r="AAQ87" s="279"/>
      <c r="AAR87" s="279"/>
      <c r="AAS87" s="279"/>
      <c r="AAT87" s="279"/>
      <c r="AAU87" s="279"/>
      <c r="AAV87" s="279"/>
      <c r="AAW87" s="279"/>
      <c r="AAX87" s="279"/>
      <c r="AAY87" s="279"/>
      <c r="AAZ87" s="279"/>
      <c r="ABA87" s="279"/>
      <c r="ABB87" s="279"/>
      <c r="ABC87" s="279"/>
      <c r="ABD87" s="279"/>
      <c r="ABE87" s="279"/>
      <c r="ABF87" s="279"/>
      <c r="ABG87" s="279"/>
      <c r="ABH87" s="279"/>
      <c r="ABI87" s="279"/>
      <c r="ABJ87" s="279"/>
      <c r="ABK87" s="279"/>
      <c r="ABL87" s="279"/>
      <c r="ABM87" s="279"/>
      <c r="ABN87" s="279"/>
      <c r="ABO87" s="279"/>
      <c r="ABP87" s="279"/>
      <c r="ABQ87" s="279"/>
      <c r="ABR87" s="279"/>
      <c r="ABS87" s="279"/>
      <c r="ABT87" s="279"/>
      <c r="ABU87" s="279"/>
      <c r="ABV87" s="279"/>
      <c r="ABW87" s="279"/>
      <c r="ABX87" s="279"/>
      <c r="ABY87" s="279"/>
      <c r="ABZ87" s="279"/>
      <c r="ACA87" s="279"/>
      <c r="ACB87" s="279"/>
      <c r="ACC87" s="279"/>
      <c r="ACD87" s="279"/>
      <c r="ACE87" s="279"/>
      <c r="ACF87" s="279"/>
      <c r="ACG87" s="279"/>
      <c r="ACH87" s="279"/>
      <c r="ACI87" s="279"/>
      <c r="ACJ87" s="279"/>
      <c r="ACK87" s="279"/>
      <c r="ACL87" s="279"/>
      <c r="ACM87" s="279"/>
      <c r="ACN87" s="279"/>
      <c r="ACO87" s="279"/>
      <c r="ACP87" s="279"/>
      <c r="ACQ87" s="279"/>
      <c r="ACR87" s="279"/>
      <c r="ACS87" s="279"/>
      <c r="ACT87" s="279"/>
      <c r="ACU87" s="279"/>
      <c r="ACV87" s="279"/>
      <c r="ACW87" s="279"/>
      <c r="ACX87" s="279"/>
      <c r="ACY87" s="279"/>
      <c r="ACZ87" s="279"/>
      <c r="ADA87" s="279"/>
      <c r="ADB87" s="279"/>
      <c r="ADC87" s="279"/>
      <c r="ADD87" s="279"/>
      <c r="ADE87" s="279"/>
      <c r="ADF87" s="279"/>
      <c r="ADG87" s="279"/>
      <c r="ADH87" s="279"/>
      <c r="ADI87" s="279"/>
      <c r="ADJ87" s="279"/>
      <c r="ADK87" s="279"/>
      <c r="ADL87" s="279"/>
      <c r="ADM87" s="279"/>
      <c r="ADN87" s="279"/>
      <c r="ADO87" s="279"/>
      <c r="ADP87" s="279"/>
      <c r="ADQ87" s="279"/>
      <c r="ADR87" s="279"/>
      <c r="ADS87" s="279"/>
      <c r="ADT87" s="279"/>
      <c r="ADU87" s="279"/>
      <c r="ADV87" s="279"/>
      <c r="ADW87" s="279"/>
      <c r="ADX87" s="279"/>
      <c r="ADY87" s="279"/>
      <c r="ADZ87" s="279"/>
      <c r="AEA87" s="279"/>
      <c r="AEB87" s="279"/>
      <c r="AEC87" s="279"/>
      <c r="AED87" s="279"/>
      <c r="AEE87" s="279"/>
      <c r="AEF87" s="279"/>
      <c r="AEG87" s="279"/>
      <c r="AEH87" s="279"/>
      <c r="AEI87" s="279"/>
      <c r="AEJ87" s="279"/>
      <c r="AEK87" s="279"/>
      <c r="AEL87" s="279"/>
      <c r="AEM87" s="279"/>
      <c r="AEN87" s="279"/>
      <c r="AEO87" s="279"/>
      <c r="AEP87" s="279"/>
      <c r="AEQ87" s="279"/>
      <c r="AER87" s="279"/>
      <c r="AES87" s="279"/>
      <c r="AET87" s="279"/>
      <c r="AEU87" s="279"/>
      <c r="AEV87" s="279"/>
      <c r="AEW87" s="279"/>
      <c r="AEX87" s="279"/>
      <c r="AEY87" s="279"/>
      <c r="AEZ87" s="279"/>
      <c r="AFA87" s="279"/>
      <c r="AFB87" s="279"/>
      <c r="AFC87" s="279"/>
      <c r="AFD87" s="279"/>
      <c r="AFE87" s="279"/>
      <c r="AFF87" s="279"/>
      <c r="AFG87" s="279"/>
      <c r="AFH87" s="279"/>
      <c r="AFI87" s="279"/>
      <c r="AFJ87" s="279"/>
      <c r="AFK87" s="279"/>
      <c r="AFL87" s="279"/>
      <c r="AFM87" s="279"/>
      <c r="AFN87" s="279"/>
      <c r="AFO87" s="279"/>
      <c r="AFP87" s="279"/>
      <c r="AFQ87" s="279"/>
      <c r="AFR87" s="279"/>
      <c r="AFS87" s="279"/>
      <c r="AFT87" s="279"/>
      <c r="AFU87" s="279"/>
      <c r="AFV87" s="279"/>
      <c r="AFW87" s="279"/>
      <c r="AFX87" s="279"/>
      <c r="AFY87" s="279"/>
      <c r="AFZ87" s="279"/>
      <c r="AGA87" s="279"/>
      <c r="AGB87" s="279"/>
      <c r="AGC87" s="279"/>
      <c r="AGD87" s="279"/>
      <c r="AGE87" s="279"/>
      <c r="AGF87" s="279"/>
      <c r="AGG87" s="279"/>
      <c r="AGH87" s="279"/>
      <c r="AGI87" s="279"/>
      <c r="AGJ87" s="279"/>
      <c r="AGK87" s="279"/>
      <c r="AGL87" s="279"/>
      <c r="AGM87" s="279"/>
      <c r="AGN87" s="279"/>
      <c r="AGO87" s="279"/>
      <c r="AGP87" s="279"/>
      <c r="AGQ87" s="279"/>
      <c r="AGR87" s="279"/>
      <c r="AGS87" s="279"/>
      <c r="AGT87" s="279"/>
      <c r="AGU87" s="279"/>
      <c r="AGV87" s="279"/>
      <c r="AGW87" s="279"/>
      <c r="AGX87" s="279"/>
      <c r="AGY87" s="279"/>
      <c r="AGZ87" s="279"/>
      <c r="AHA87" s="279"/>
      <c r="AHB87" s="279"/>
      <c r="AHC87" s="279"/>
      <c r="AHD87" s="279"/>
      <c r="AHE87" s="279"/>
      <c r="AHF87" s="279"/>
      <c r="AHG87" s="279"/>
      <c r="AHH87" s="279"/>
      <c r="AHI87" s="279"/>
      <c r="AHJ87" s="279"/>
      <c r="AHK87" s="279"/>
      <c r="AHL87" s="279"/>
      <c r="AHM87" s="279"/>
      <c r="AHN87" s="279"/>
      <c r="AHO87" s="279"/>
      <c r="AHP87" s="279"/>
      <c r="AHQ87" s="279"/>
      <c r="AHR87" s="279"/>
      <c r="AHS87" s="279"/>
      <c r="AHT87" s="279"/>
      <c r="AHU87" s="279"/>
      <c r="AHV87" s="279"/>
      <c r="AHW87" s="279"/>
      <c r="AHX87" s="279"/>
      <c r="AHY87" s="279"/>
      <c r="AHZ87" s="279"/>
      <c r="AIA87" s="279"/>
      <c r="AIB87" s="279"/>
      <c r="AIC87" s="279"/>
      <c r="AID87" s="279"/>
      <c r="AIE87" s="279"/>
      <c r="AIF87" s="279"/>
      <c r="AIG87" s="279"/>
      <c r="AIH87" s="279"/>
      <c r="AII87" s="279"/>
      <c r="AIJ87" s="279"/>
      <c r="AIK87" s="279"/>
      <c r="AIL87" s="279"/>
      <c r="AIM87" s="279"/>
      <c r="AIN87" s="279"/>
      <c r="AIO87" s="279"/>
      <c r="AIP87" s="279"/>
      <c r="AIQ87" s="279"/>
      <c r="AIR87" s="279"/>
      <c r="AIS87" s="279"/>
      <c r="AIT87" s="279"/>
      <c r="AIU87" s="279"/>
      <c r="AIV87" s="279"/>
      <c r="AIW87" s="279"/>
      <c r="AIX87" s="279"/>
      <c r="AIY87" s="279"/>
      <c r="AIZ87" s="279"/>
      <c r="AJA87" s="279"/>
      <c r="AJB87" s="279"/>
      <c r="AJC87" s="279"/>
      <c r="AJD87" s="279"/>
      <c r="AJE87" s="279"/>
      <c r="AJF87" s="279"/>
      <c r="AJG87" s="279"/>
      <c r="AJH87" s="279"/>
      <c r="AJI87" s="279"/>
      <c r="AJJ87" s="279"/>
      <c r="AJK87" s="279"/>
      <c r="AJL87" s="279"/>
      <c r="AJM87" s="279"/>
      <c r="AJN87" s="279"/>
      <c r="AJO87" s="279"/>
      <c r="AJP87" s="279"/>
      <c r="AJQ87" s="279"/>
      <c r="AJR87" s="279"/>
      <c r="AJS87" s="279"/>
      <c r="AJT87" s="279"/>
      <c r="AJU87" s="279"/>
      <c r="AJV87" s="279"/>
      <c r="AJW87" s="279"/>
      <c r="AJX87" s="279"/>
      <c r="AJY87" s="279"/>
      <c r="AJZ87" s="279"/>
      <c r="AKA87" s="279"/>
      <c r="AKB87" s="279"/>
      <c r="AKC87" s="279"/>
      <c r="AKD87" s="279"/>
      <c r="AKE87" s="279"/>
      <c r="AKF87" s="279"/>
      <c r="AKG87" s="279"/>
      <c r="AKH87" s="279"/>
      <c r="AKI87" s="279"/>
      <c r="AKJ87" s="279"/>
      <c r="AKK87" s="279"/>
      <c r="AKL87" s="279"/>
      <c r="AKM87" s="279"/>
      <c r="AKN87" s="279"/>
      <c r="AKO87" s="279"/>
      <c r="AKP87" s="279"/>
      <c r="AKQ87" s="279"/>
      <c r="AKR87" s="279"/>
      <c r="AKS87" s="279"/>
      <c r="AKT87" s="279"/>
      <c r="AKU87" s="279"/>
      <c r="AKV87" s="279"/>
      <c r="AKW87" s="279"/>
      <c r="AKX87" s="279"/>
      <c r="AKY87" s="279"/>
      <c r="AKZ87" s="279"/>
      <c r="ALA87" s="279"/>
      <c r="ALB87" s="279"/>
      <c r="ALC87" s="279"/>
      <c r="ALD87" s="279"/>
      <c r="ALE87" s="279"/>
      <c r="ALF87" s="279"/>
      <c r="ALG87" s="279"/>
      <c r="ALH87" s="279"/>
      <c r="ALI87" s="279"/>
      <c r="ALJ87" s="279"/>
      <c r="ALK87" s="279"/>
      <c r="ALL87" s="279"/>
      <c r="ALM87" s="279"/>
      <c r="ALN87" s="279"/>
      <c r="ALO87" s="279"/>
      <c r="ALP87" s="279"/>
      <c r="ALQ87" s="279"/>
      <c r="ALR87" s="279"/>
      <c r="ALS87" s="279"/>
      <c r="ALT87" s="279"/>
      <c r="ALU87" s="279"/>
      <c r="ALV87" s="279"/>
      <c r="ALW87" s="279"/>
    </row>
    <row r="88" spans="1:1011" customFormat="1" ht="14.25" customHeight="1">
      <c r="A88" s="345">
        <v>84</v>
      </c>
      <c r="B88" s="316" t="s">
        <v>1085</v>
      </c>
      <c r="C88" s="315" t="s">
        <v>951</v>
      </c>
      <c r="D88" s="273">
        <v>78.819999999999993</v>
      </c>
      <c r="E88" s="327">
        <v>78820</v>
      </c>
      <c r="F88" s="327"/>
      <c r="G88" s="399">
        <v>2</v>
      </c>
      <c r="H88" s="399"/>
      <c r="I88" s="399">
        <v>1900</v>
      </c>
      <c r="J88" s="399">
        <v>2</v>
      </c>
      <c r="K88" s="407" t="s">
        <v>715</v>
      </c>
      <c r="L88" s="407" t="s">
        <v>711</v>
      </c>
      <c r="M88" s="407" t="s">
        <v>710</v>
      </c>
      <c r="N88" s="401" t="s">
        <v>376</v>
      </c>
      <c r="O88" s="401" t="s">
        <v>376</v>
      </c>
      <c r="P88" s="401" t="s">
        <v>557</v>
      </c>
      <c r="Q88" s="401" t="s">
        <v>376</v>
      </c>
      <c r="R88" s="401" t="s">
        <v>376</v>
      </c>
      <c r="S88" s="401" t="s">
        <v>376</v>
      </c>
      <c r="T88" s="401" t="s">
        <v>376</v>
      </c>
      <c r="U88" s="401" t="s">
        <v>376</v>
      </c>
      <c r="V88" s="401" t="s">
        <v>376</v>
      </c>
      <c r="W88" s="401" t="s">
        <v>376</v>
      </c>
      <c r="X88" s="398" t="s">
        <v>376</v>
      </c>
      <c r="Y88" s="398" t="s">
        <v>376</v>
      </c>
      <c r="Z88" s="398" t="s">
        <v>1184</v>
      </c>
      <c r="AA88" s="398" t="s">
        <v>376</v>
      </c>
      <c r="AB88" s="408">
        <v>41690</v>
      </c>
      <c r="AC88" s="408">
        <v>41690</v>
      </c>
      <c r="AD88" s="398"/>
      <c r="AE88" s="402"/>
      <c r="AF88" s="397"/>
      <c r="AG88" s="398"/>
      <c r="AH88" s="305">
        <v>49.66</v>
      </c>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279"/>
      <c r="IB88" s="279"/>
      <c r="IC88" s="279"/>
      <c r="ID88" s="279"/>
      <c r="IE88" s="279"/>
      <c r="IF88" s="279"/>
      <c r="IG88" s="279"/>
      <c r="IH88" s="279"/>
      <c r="II88" s="279"/>
      <c r="IJ88" s="279"/>
      <c r="IK88" s="279"/>
      <c r="IL88" s="279"/>
      <c r="IM88" s="279"/>
      <c r="IN88" s="279"/>
      <c r="IO88" s="279"/>
      <c r="IP88" s="279"/>
      <c r="IQ88" s="279"/>
      <c r="IR88" s="279"/>
      <c r="IS88" s="279"/>
      <c r="IT88" s="279"/>
      <c r="IU88" s="279"/>
      <c r="IV88" s="279"/>
      <c r="IW88" s="279"/>
      <c r="IX88" s="279"/>
      <c r="IY88" s="279"/>
      <c r="IZ88" s="279"/>
      <c r="JA88" s="279"/>
      <c r="JB88" s="279"/>
      <c r="JC88" s="279"/>
      <c r="JD88" s="279"/>
      <c r="JE88" s="279"/>
      <c r="JF88" s="279"/>
      <c r="JG88" s="279"/>
      <c r="JH88" s="279"/>
      <c r="JI88" s="279"/>
      <c r="JJ88" s="279"/>
      <c r="JK88" s="279"/>
      <c r="JL88" s="279"/>
      <c r="JM88" s="279"/>
      <c r="JN88" s="279"/>
      <c r="JO88" s="279"/>
      <c r="JP88" s="279"/>
      <c r="JQ88" s="279"/>
      <c r="JR88" s="279"/>
      <c r="JS88" s="279"/>
      <c r="JT88" s="279"/>
      <c r="JU88" s="279"/>
      <c r="JV88" s="279"/>
      <c r="JW88" s="279"/>
      <c r="JX88" s="279"/>
      <c r="JY88" s="279"/>
      <c r="JZ88" s="279"/>
      <c r="KA88" s="279"/>
      <c r="KB88" s="279"/>
      <c r="KC88" s="279"/>
      <c r="KD88" s="279"/>
      <c r="KE88" s="279"/>
      <c r="KF88" s="279"/>
      <c r="KG88" s="279"/>
      <c r="KH88" s="279"/>
      <c r="KI88" s="279"/>
      <c r="KJ88" s="279"/>
      <c r="KK88" s="279"/>
      <c r="KL88" s="279"/>
      <c r="KM88" s="279"/>
      <c r="KN88" s="279"/>
      <c r="KO88" s="279"/>
      <c r="KP88" s="279"/>
      <c r="KQ88" s="279"/>
      <c r="KR88" s="279"/>
      <c r="KS88" s="279"/>
      <c r="KT88" s="279"/>
      <c r="KU88" s="279"/>
      <c r="KV88" s="279"/>
      <c r="KW88" s="279"/>
      <c r="KX88" s="279"/>
      <c r="KY88" s="279"/>
      <c r="KZ88" s="279"/>
      <c r="LA88" s="279"/>
      <c r="LB88" s="279"/>
      <c r="LC88" s="279"/>
      <c r="LD88" s="279"/>
      <c r="LE88" s="279"/>
      <c r="LF88" s="279"/>
      <c r="LG88" s="279"/>
      <c r="LH88" s="279"/>
      <c r="LI88" s="279"/>
      <c r="LJ88" s="279"/>
      <c r="LK88" s="279"/>
      <c r="LL88" s="279"/>
      <c r="LM88" s="279"/>
      <c r="LN88" s="279"/>
      <c r="LO88" s="279"/>
      <c r="LP88" s="279"/>
      <c r="LQ88" s="279"/>
      <c r="LR88" s="279"/>
      <c r="LS88" s="279"/>
      <c r="LT88" s="279"/>
      <c r="LU88" s="279"/>
      <c r="LV88" s="279"/>
      <c r="LW88" s="279"/>
      <c r="LX88" s="279"/>
      <c r="LY88" s="279"/>
      <c r="LZ88" s="279"/>
      <c r="MA88" s="279"/>
      <c r="MB88" s="279"/>
      <c r="MC88" s="279"/>
      <c r="MD88" s="279"/>
      <c r="ME88" s="279"/>
      <c r="MF88" s="279"/>
      <c r="MG88" s="279"/>
      <c r="MH88" s="279"/>
      <c r="MI88" s="279"/>
      <c r="MJ88" s="279"/>
      <c r="MK88" s="279"/>
      <c r="ML88" s="279"/>
      <c r="MM88" s="279"/>
      <c r="MN88" s="279"/>
      <c r="MO88" s="279"/>
      <c r="MP88" s="279"/>
      <c r="MQ88" s="279"/>
      <c r="MR88" s="279"/>
      <c r="MS88" s="279"/>
      <c r="MT88" s="279"/>
      <c r="MU88" s="279"/>
      <c r="MV88" s="279"/>
      <c r="MW88" s="279"/>
      <c r="MX88" s="279"/>
      <c r="MY88" s="279"/>
      <c r="MZ88" s="279"/>
      <c r="NA88" s="279"/>
      <c r="NB88" s="279"/>
      <c r="NC88" s="279"/>
      <c r="ND88" s="279"/>
      <c r="NE88" s="279"/>
      <c r="NF88" s="279"/>
      <c r="NG88" s="279"/>
      <c r="NH88" s="279"/>
      <c r="NI88" s="279"/>
      <c r="NJ88" s="279"/>
      <c r="NK88" s="279"/>
      <c r="NL88" s="279"/>
      <c r="NM88" s="279"/>
      <c r="NN88" s="279"/>
      <c r="NO88" s="279"/>
      <c r="NP88" s="279"/>
      <c r="NQ88" s="279"/>
      <c r="NR88" s="279"/>
      <c r="NS88" s="279"/>
      <c r="NT88" s="279"/>
      <c r="NU88" s="279"/>
      <c r="NV88" s="279"/>
      <c r="NW88" s="279"/>
      <c r="NX88" s="279"/>
      <c r="NY88" s="279"/>
      <c r="NZ88" s="279"/>
      <c r="OA88" s="279"/>
      <c r="OB88" s="279"/>
      <c r="OC88" s="279"/>
      <c r="OD88" s="279"/>
      <c r="OE88" s="279"/>
      <c r="OF88" s="279"/>
      <c r="OG88" s="279"/>
      <c r="OH88" s="279"/>
      <c r="OI88" s="279"/>
      <c r="OJ88" s="279"/>
      <c r="OK88" s="279"/>
      <c r="OL88" s="279"/>
      <c r="OM88" s="279"/>
      <c r="ON88" s="279"/>
      <c r="OO88" s="279"/>
      <c r="OP88" s="279"/>
      <c r="OQ88" s="279"/>
      <c r="OR88" s="279"/>
      <c r="OS88" s="279"/>
      <c r="OT88" s="279"/>
      <c r="OU88" s="279"/>
      <c r="OV88" s="279"/>
      <c r="OW88" s="279"/>
      <c r="OX88" s="279"/>
      <c r="OY88" s="279"/>
      <c r="OZ88" s="279"/>
      <c r="PA88" s="279"/>
      <c r="PB88" s="279"/>
      <c r="PC88" s="279"/>
      <c r="PD88" s="279"/>
      <c r="PE88" s="279"/>
      <c r="PF88" s="279"/>
      <c r="PG88" s="279"/>
      <c r="PH88" s="279"/>
      <c r="PI88" s="279"/>
      <c r="PJ88" s="279"/>
      <c r="PK88" s="279"/>
      <c r="PL88" s="279"/>
      <c r="PM88" s="279"/>
      <c r="PN88" s="279"/>
      <c r="PO88" s="279"/>
      <c r="PP88" s="279"/>
      <c r="PQ88" s="279"/>
      <c r="PR88" s="279"/>
      <c r="PS88" s="279"/>
      <c r="PT88" s="279"/>
      <c r="PU88" s="279"/>
      <c r="PV88" s="279"/>
      <c r="PW88" s="279"/>
      <c r="PX88" s="279"/>
      <c r="PY88" s="279"/>
      <c r="PZ88" s="279"/>
      <c r="QA88" s="279"/>
      <c r="QB88" s="279"/>
      <c r="QC88" s="279"/>
      <c r="QD88" s="279"/>
      <c r="QE88" s="279"/>
      <c r="QF88" s="279"/>
      <c r="QG88" s="279"/>
      <c r="QH88" s="279"/>
      <c r="QI88" s="279"/>
      <c r="QJ88" s="279"/>
      <c r="QK88" s="279"/>
      <c r="QL88" s="279"/>
      <c r="QM88" s="279"/>
      <c r="QN88" s="279"/>
      <c r="QO88" s="279"/>
      <c r="QP88" s="279"/>
      <c r="QQ88" s="279"/>
      <c r="QR88" s="279"/>
      <c r="QS88" s="279"/>
      <c r="QT88" s="279"/>
      <c r="QU88" s="279"/>
      <c r="QV88" s="279"/>
      <c r="QW88" s="279"/>
      <c r="QX88" s="279"/>
      <c r="QY88" s="279"/>
      <c r="QZ88" s="279"/>
      <c r="RA88" s="279"/>
      <c r="RB88" s="279"/>
      <c r="RC88" s="279"/>
      <c r="RD88" s="279"/>
      <c r="RE88" s="279"/>
      <c r="RF88" s="279"/>
      <c r="RG88" s="279"/>
      <c r="RH88" s="279"/>
      <c r="RI88" s="279"/>
      <c r="RJ88" s="279"/>
      <c r="RK88" s="279"/>
      <c r="RL88" s="279"/>
      <c r="RM88" s="279"/>
      <c r="RN88" s="279"/>
      <c r="RO88" s="279"/>
      <c r="RP88" s="279"/>
      <c r="RQ88" s="279"/>
      <c r="RR88" s="279"/>
      <c r="RS88" s="279"/>
      <c r="RT88" s="279"/>
      <c r="RU88" s="279"/>
      <c r="RV88" s="279"/>
      <c r="RW88" s="279"/>
      <c r="RX88" s="279"/>
      <c r="RY88" s="279"/>
      <c r="RZ88" s="279"/>
      <c r="SA88" s="279"/>
      <c r="SB88" s="279"/>
      <c r="SC88" s="279"/>
      <c r="SD88" s="279"/>
      <c r="SE88" s="279"/>
      <c r="SF88" s="279"/>
      <c r="SG88" s="279"/>
      <c r="SH88" s="279"/>
      <c r="SI88" s="279"/>
      <c r="SJ88" s="279"/>
      <c r="SK88" s="279"/>
      <c r="SL88" s="279"/>
      <c r="SM88" s="279"/>
      <c r="SN88" s="279"/>
      <c r="SO88" s="279"/>
      <c r="SP88" s="279"/>
      <c r="SQ88" s="279"/>
      <c r="SR88" s="279"/>
      <c r="SS88" s="279"/>
      <c r="ST88" s="279"/>
      <c r="SU88" s="279"/>
      <c r="SV88" s="279"/>
      <c r="SW88" s="279"/>
      <c r="SX88" s="279"/>
      <c r="SY88" s="279"/>
      <c r="SZ88" s="279"/>
      <c r="TA88" s="279"/>
      <c r="TB88" s="279"/>
      <c r="TC88" s="279"/>
      <c r="TD88" s="279"/>
      <c r="TE88" s="279"/>
      <c r="TF88" s="279"/>
      <c r="TG88" s="279"/>
      <c r="TH88" s="279"/>
      <c r="TI88" s="279"/>
      <c r="TJ88" s="279"/>
      <c r="TK88" s="279"/>
      <c r="TL88" s="279"/>
      <c r="TM88" s="279"/>
      <c r="TN88" s="279"/>
      <c r="TO88" s="279"/>
      <c r="TP88" s="279"/>
      <c r="TQ88" s="279"/>
      <c r="TR88" s="279"/>
      <c r="TS88" s="279"/>
      <c r="TT88" s="279"/>
      <c r="TU88" s="279"/>
      <c r="TV88" s="279"/>
      <c r="TW88" s="279"/>
      <c r="TX88" s="279"/>
      <c r="TY88" s="279"/>
      <c r="TZ88" s="279"/>
      <c r="UA88" s="279"/>
      <c r="UB88" s="279"/>
      <c r="UC88" s="279"/>
      <c r="UD88" s="279"/>
      <c r="UE88" s="279"/>
      <c r="UF88" s="279"/>
      <c r="UG88" s="279"/>
      <c r="UH88" s="279"/>
      <c r="UI88" s="279"/>
      <c r="UJ88" s="279"/>
      <c r="UK88" s="279"/>
      <c r="UL88" s="279"/>
      <c r="UM88" s="279"/>
      <c r="UN88" s="279"/>
      <c r="UO88" s="279"/>
      <c r="UP88" s="279"/>
      <c r="UQ88" s="279"/>
      <c r="UR88" s="279"/>
      <c r="US88" s="279"/>
      <c r="UT88" s="279"/>
      <c r="UU88" s="279"/>
      <c r="UV88" s="279"/>
      <c r="UW88" s="279"/>
      <c r="UX88" s="279"/>
      <c r="UY88" s="279"/>
      <c r="UZ88" s="279"/>
      <c r="VA88" s="279"/>
      <c r="VB88" s="279"/>
      <c r="VC88" s="279"/>
      <c r="VD88" s="279"/>
      <c r="VE88" s="279"/>
      <c r="VF88" s="279"/>
      <c r="VG88" s="279"/>
      <c r="VH88" s="279"/>
      <c r="VI88" s="279"/>
      <c r="VJ88" s="279"/>
      <c r="VK88" s="279"/>
      <c r="VL88" s="279"/>
      <c r="VM88" s="279"/>
      <c r="VN88" s="279"/>
      <c r="VO88" s="279"/>
      <c r="VP88" s="279"/>
      <c r="VQ88" s="279"/>
      <c r="VR88" s="279"/>
      <c r="VS88" s="279"/>
      <c r="VT88" s="279"/>
      <c r="VU88" s="279"/>
      <c r="VV88" s="279"/>
      <c r="VW88" s="279"/>
      <c r="VX88" s="279"/>
      <c r="VY88" s="279"/>
      <c r="VZ88" s="279"/>
      <c r="WA88" s="279"/>
      <c r="WB88" s="279"/>
      <c r="WC88" s="279"/>
      <c r="WD88" s="279"/>
      <c r="WE88" s="279"/>
      <c r="WF88" s="279"/>
      <c r="WG88" s="279"/>
      <c r="WH88" s="279"/>
      <c r="WI88" s="279"/>
      <c r="WJ88" s="279"/>
      <c r="WK88" s="279"/>
      <c r="WL88" s="279"/>
      <c r="WM88" s="279"/>
      <c r="WN88" s="279"/>
      <c r="WO88" s="279"/>
      <c r="WP88" s="279"/>
      <c r="WQ88" s="279"/>
      <c r="WR88" s="279"/>
      <c r="WS88" s="279"/>
      <c r="WT88" s="279"/>
      <c r="WU88" s="279"/>
      <c r="WV88" s="279"/>
      <c r="WW88" s="279"/>
      <c r="WX88" s="279"/>
      <c r="WY88" s="279"/>
      <c r="WZ88" s="279"/>
      <c r="XA88" s="279"/>
      <c r="XB88" s="279"/>
      <c r="XC88" s="279"/>
      <c r="XD88" s="279"/>
      <c r="XE88" s="279"/>
      <c r="XF88" s="279"/>
      <c r="XG88" s="279"/>
      <c r="XH88" s="279"/>
      <c r="XI88" s="279"/>
      <c r="XJ88" s="279"/>
      <c r="XK88" s="279"/>
      <c r="XL88" s="279"/>
      <c r="XM88" s="279"/>
      <c r="XN88" s="279"/>
      <c r="XO88" s="279"/>
      <c r="XP88" s="279"/>
      <c r="XQ88" s="279"/>
      <c r="XR88" s="279"/>
      <c r="XS88" s="279"/>
      <c r="XT88" s="279"/>
      <c r="XU88" s="279"/>
      <c r="XV88" s="279"/>
      <c r="XW88" s="279"/>
      <c r="XX88" s="279"/>
      <c r="XY88" s="279"/>
      <c r="XZ88" s="279"/>
      <c r="YA88" s="279"/>
      <c r="YB88" s="279"/>
      <c r="YC88" s="279"/>
      <c r="YD88" s="279"/>
      <c r="YE88" s="279"/>
      <c r="YF88" s="279"/>
      <c r="YG88" s="279"/>
      <c r="YH88" s="279"/>
      <c r="YI88" s="279"/>
      <c r="YJ88" s="279"/>
      <c r="YK88" s="279"/>
      <c r="YL88" s="279"/>
      <c r="YM88" s="279"/>
      <c r="YN88" s="279"/>
      <c r="YO88" s="279"/>
      <c r="YP88" s="279"/>
      <c r="YQ88" s="279"/>
      <c r="YR88" s="279"/>
      <c r="YS88" s="279"/>
      <c r="YT88" s="279"/>
      <c r="YU88" s="279"/>
      <c r="YV88" s="279"/>
      <c r="YW88" s="279"/>
      <c r="YX88" s="279"/>
      <c r="YY88" s="279"/>
      <c r="YZ88" s="279"/>
      <c r="ZA88" s="279"/>
      <c r="ZB88" s="279"/>
      <c r="ZC88" s="279"/>
      <c r="ZD88" s="279"/>
      <c r="ZE88" s="279"/>
      <c r="ZF88" s="279"/>
      <c r="ZG88" s="279"/>
      <c r="ZH88" s="279"/>
      <c r="ZI88" s="279"/>
      <c r="ZJ88" s="279"/>
      <c r="ZK88" s="279"/>
      <c r="ZL88" s="279"/>
      <c r="ZM88" s="279"/>
      <c r="ZN88" s="279"/>
      <c r="ZO88" s="279"/>
      <c r="ZP88" s="279"/>
      <c r="ZQ88" s="279"/>
      <c r="ZR88" s="279"/>
      <c r="ZS88" s="279"/>
      <c r="ZT88" s="279"/>
      <c r="ZU88" s="279"/>
      <c r="ZV88" s="279"/>
      <c r="ZW88" s="279"/>
      <c r="ZX88" s="279"/>
      <c r="ZY88" s="279"/>
      <c r="ZZ88" s="279"/>
      <c r="AAA88" s="279"/>
      <c r="AAB88" s="279"/>
      <c r="AAC88" s="279"/>
      <c r="AAD88" s="279"/>
      <c r="AAE88" s="279"/>
      <c r="AAF88" s="279"/>
      <c r="AAG88" s="279"/>
      <c r="AAH88" s="279"/>
      <c r="AAI88" s="279"/>
      <c r="AAJ88" s="279"/>
      <c r="AAK88" s="279"/>
      <c r="AAL88" s="279"/>
      <c r="AAM88" s="279"/>
      <c r="AAN88" s="279"/>
      <c r="AAO88" s="279"/>
      <c r="AAP88" s="279"/>
      <c r="AAQ88" s="279"/>
      <c r="AAR88" s="279"/>
      <c r="AAS88" s="279"/>
      <c r="AAT88" s="279"/>
      <c r="AAU88" s="279"/>
      <c r="AAV88" s="279"/>
      <c r="AAW88" s="279"/>
      <c r="AAX88" s="279"/>
      <c r="AAY88" s="279"/>
      <c r="AAZ88" s="279"/>
      <c r="ABA88" s="279"/>
      <c r="ABB88" s="279"/>
      <c r="ABC88" s="279"/>
      <c r="ABD88" s="279"/>
      <c r="ABE88" s="279"/>
      <c r="ABF88" s="279"/>
      <c r="ABG88" s="279"/>
      <c r="ABH88" s="279"/>
      <c r="ABI88" s="279"/>
      <c r="ABJ88" s="279"/>
      <c r="ABK88" s="279"/>
      <c r="ABL88" s="279"/>
      <c r="ABM88" s="279"/>
      <c r="ABN88" s="279"/>
      <c r="ABO88" s="279"/>
      <c r="ABP88" s="279"/>
      <c r="ABQ88" s="279"/>
      <c r="ABR88" s="279"/>
      <c r="ABS88" s="279"/>
      <c r="ABT88" s="279"/>
      <c r="ABU88" s="279"/>
      <c r="ABV88" s="279"/>
      <c r="ABW88" s="279"/>
      <c r="ABX88" s="279"/>
      <c r="ABY88" s="279"/>
      <c r="ABZ88" s="279"/>
      <c r="ACA88" s="279"/>
      <c r="ACB88" s="279"/>
      <c r="ACC88" s="279"/>
      <c r="ACD88" s="279"/>
      <c r="ACE88" s="279"/>
      <c r="ACF88" s="279"/>
      <c r="ACG88" s="279"/>
      <c r="ACH88" s="279"/>
      <c r="ACI88" s="279"/>
      <c r="ACJ88" s="279"/>
      <c r="ACK88" s="279"/>
      <c r="ACL88" s="279"/>
      <c r="ACM88" s="279"/>
      <c r="ACN88" s="279"/>
      <c r="ACO88" s="279"/>
      <c r="ACP88" s="279"/>
      <c r="ACQ88" s="279"/>
      <c r="ACR88" s="279"/>
      <c r="ACS88" s="279"/>
      <c r="ACT88" s="279"/>
      <c r="ACU88" s="279"/>
      <c r="ACV88" s="279"/>
      <c r="ACW88" s="279"/>
      <c r="ACX88" s="279"/>
      <c r="ACY88" s="279"/>
      <c r="ACZ88" s="279"/>
      <c r="ADA88" s="279"/>
      <c r="ADB88" s="279"/>
      <c r="ADC88" s="279"/>
      <c r="ADD88" s="279"/>
      <c r="ADE88" s="279"/>
      <c r="ADF88" s="279"/>
      <c r="ADG88" s="279"/>
      <c r="ADH88" s="279"/>
      <c r="ADI88" s="279"/>
      <c r="ADJ88" s="279"/>
      <c r="ADK88" s="279"/>
      <c r="ADL88" s="279"/>
      <c r="ADM88" s="279"/>
      <c r="ADN88" s="279"/>
      <c r="ADO88" s="279"/>
      <c r="ADP88" s="279"/>
      <c r="ADQ88" s="279"/>
      <c r="ADR88" s="279"/>
      <c r="ADS88" s="279"/>
      <c r="ADT88" s="279"/>
      <c r="ADU88" s="279"/>
      <c r="ADV88" s="279"/>
      <c r="ADW88" s="279"/>
      <c r="ADX88" s="279"/>
      <c r="ADY88" s="279"/>
      <c r="ADZ88" s="279"/>
      <c r="AEA88" s="279"/>
      <c r="AEB88" s="279"/>
      <c r="AEC88" s="279"/>
      <c r="AED88" s="279"/>
      <c r="AEE88" s="279"/>
      <c r="AEF88" s="279"/>
      <c r="AEG88" s="279"/>
      <c r="AEH88" s="279"/>
      <c r="AEI88" s="279"/>
      <c r="AEJ88" s="279"/>
      <c r="AEK88" s="279"/>
      <c r="AEL88" s="279"/>
      <c r="AEM88" s="279"/>
      <c r="AEN88" s="279"/>
      <c r="AEO88" s="279"/>
      <c r="AEP88" s="279"/>
      <c r="AEQ88" s="279"/>
      <c r="AER88" s="279"/>
      <c r="AES88" s="279"/>
      <c r="AET88" s="279"/>
      <c r="AEU88" s="279"/>
      <c r="AEV88" s="279"/>
      <c r="AEW88" s="279"/>
      <c r="AEX88" s="279"/>
      <c r="AEY88" s="279"/>
      <c r="AEZ88" s="279"/>
      <c r="AFA88" s="279"/>
      <c r="AFB88" s="279"/>
      <c r="AFC88" s="279"/>
      <c r="AFD88" s="279"/>
      <c r="AFE88" s="279"/>
      <c r="AFF88" s="279"/>
      <c r="AFG88" s="279"/>
      <c r="AFH88" s="279"/>
      <c r="AFI88" s="279"/>
      <c r="AFJ88" s="279"/>
      <c r="AFK88" s="279"/>
      <c r="AFL88" s="279"/>
      <c r="AFM88" s="279"/>
      <c r="AFN88" s="279"/>
      <c r="AFO88" s="279"/>
      <c r="AFP88" s="279"/>
      <c r="AFQ88" s="279"/>
      <c r="AFR88" s="279"/>
      <c r="AFS88" s="279"/>
      <c r="AFT88" s="279"/>
      <c r="AFU88" s="279"/>
      <c r="AFV88" s="279"/>
      <c r="AFW88" s="279"/>
      <c r="AFX88" s="279"/>
      <c r="AFY88" s="279"/>
      <c r="AFZ88" s="279"/>
      <c r="AGA88" s="279"/>
      <c r="AGB88" s="279"/>
      <c r="AGC88" s="279"/>
      <c r="AGD88" s="279"/>
      <c r="AGE88" s="279"/>
      <c r="AGF88" s="279"/>
      <c r="AGG88" s="279"/>
      <c r="AGH88" s="279"/>
      <c r="AGI88" s="279"/>
      <c r="AGJ88" s="279"/>
      <c r="AGK88" s="279"/>
      <c r="AGL88" s="279"/>
      <c r="AGM88" s="279"/>
      <c r="AGN88" s="279"/>
      <c r="AGO88" s="279"/>
      <c r="AGP88" s="279"/>
      <c r="AGQ88" s="279"/>
      <c r="AGR88" s="279"/>
      <c r="AGS88" s="279"/>
      <c r="AGT88" s="279"/>
      <c r="AGU88" s="279"/>
      <c r="AGV88" s="279"/>
      <c r="AGW88" s="279"/>
      <c r="AGX88" s="279"/>
      <c r="AGY88" s="279"/>
      <c r="AGZ88" s="279"/>
      <c r="AHA88" s="279"/>
      <c r="AHB88" s="279"/>
      <c r="AHC88" s="279"/>
      <c r="AHD88" s="279"/>
      <c r="AHE88" s="279"/>
      <c r="AHF88" s="279"/>
      <c r="AHG88" s="279"/>
      <c r="AHH88" s="279"/>
      <c r="AHI88" s="279"/>
      <c r="AHJ88" s="279"/>
      <c r="AHK88" s="279"/>
      <c r="AHL88" s="279"/>
      <c r="AHM88" s="279"/>
      <c r="AHN88" s="279"/>
      <c r="AHO88" s="279"/>
      <c r="AHP88" s="279"/>
      <c r="AHQ88" s="279"/>
      <c r="AHR88" s="279"/>
      <c r="AHS88" s="279"/>
      <c r="AHT88" s="279"/>
      <c r="AHU88" s="279"/>
      <c r="AHV88" s="279"/>
      <c r="AHW88" s="279"/>
      <c r="AHX88" s="279"/>
      <c r="AHY88" s="279"/>
      <c r="AHZ88" s="279"/>
      <c r="AIA88" s="279"/>
      <c r="AIB88" s="279"/>
      <c r="AIC88" s="279"/>
      <c r="AID88" s="279"/>
      <c r="AIE88" s="279"/>
      <c r="AIF88" s="279"/>
      <c r="AIG88" s="279"/>
      <c r="AIH88" s="279"/>
      <c r="AII88" s="279"/>
      <c r="AIJ88" s="279"/>
      <c r="AIK88" s="279"/>
      <c r="AIL88" s="279"/>
      <c r="AIM88" s="279"/>
      <c r="AIN88" s="279"/>
      <c r="AIO88" s="279"/>
      <c r="AIP88" s="279"/>
      <c r="AIQ88" s="279"/>
      <c r="AIR88" s="279"/>
      <c r="AIS88" s="279"/>
      <c r="AIT88" s="279"/>
      <c r="AIU88" s="279"/>
      <c r="AIV88" s="279"/>
      <c r="AIW88" s="279"/>
      <c r="AIX88" s="279"/>
      <c r="AIY88" s="279"/>
      <c r="AIZ88" s="279"/>
      <c r="AJA88" s="279"/>
      <c r="AJB88" s="279"/>
      <c r="AJC88" s="279"/>
      <c r="AJD88" s="279"/>
      <c r="AJE88" s="279"/>
      <c r="AJF88" s="279"/>
      <c r="AJG88" s="279"/>
      <c r="AJH88" s="279"/>
      <c r="AJI88" s="279"/>
      <c r="AJJ88" s="279"/>
      <c r="AJK88" s="279"/>
      <c r="AJL88" s="279"/>
      <c r="AJM88" s="279"/>
      <c r="AJN88" s="279"/>
      <c r="AJO88" s="279"/>
      <c r="AJP88" s="279"/>
      <c r="AJQ88" s="279"/>
      <c r="AJR88" s="279"/>
      <c r="AJS88" s="279"/>
      <c r="AJT88" s="279"/>
      <c r="AJU88" s="279"/>
      <c r="AJV88" s="279"/>
      <c r="AJW88" s="279"/>
      <c r="AJX88" s="279"/>
      <c r="AJY88" s="279"/>
      <c r="AJZ88" s="279"/>
      <c r="AKA88" s="279"/>
      <c r="AKB88" s="279"/>
      <c r="AKC88" s="279"/>
      <c r="AKD88" s="279"/>
      <c r="AKE88" s="279"/>
      <c r="AKF88" s="279"/>
      <c r="AKG88" s="279"/>
      <c r="AKH88" s="279"/>
      <c r="AKI88" s="279"/>
      <c r="AKJ88" s="279"/>
      <c r="AKK88" s="279"/>
      <c r="AKL88" s="279"/>
      <c r="AKM88" s="279"/>
      <c r="AKN88" s="279"/>
      <c r="AKO88" s="279"/>
      <c r="AKP88" s="279"/>
      <c r="AKQ88" s="279"/>
      <c r="AKR88" s="279"/>
      <c r="AKS88" s="279"/>
      <c r="AKT88" s="279"/>
      <c r="AKU88" s="279"/>
      <c r="AKV88" s="279"/>
      <c r="AKW88" s="279"/>
      <c r="AKX88" s="279"/>
      <c r="AKY88" s="279"/>
      <c r="AKZ88" s="279"/>
      <c r="ALA88" s="279"/>
      <c r="ALB88" s="279"/>
      <c r="ALC88" s="279"/>
      <c r="ALD88" s="279"/>
      <c r="ALE88" s="279"/>
      <c r="ALF88" s="279"/>
      <c r="ALG88" s="279"/>
      <c r="ALH88" s="279"/>
      <c r="ALI88" s="279"/>
      <c r="ALJ88" s="279"/>
      <c r="ALK88" s="279"/>
      <c r="ALL88" s="279"/>
      <c r="ALM88" s="279"/>
      <c r="ALN88" s="279"/>
      <c r="ALO88" s="279"/>
      <c r="ALP88" s="279"/>
      <c r="ALQ88" s="279"/>
      <c r="ALR88" s="279"/>
      <c r="ALS88" s="279"/>
      <c r="ALT88" s="279"/>
      <c r="ALU88" s="279"/>
      <c r="ALV88" s="279"/>
      <c r="ALW88" s="279"/>
    </row>
    <row r="89" spans="1:1011" customFormat="1" ht="14.25" customHeight="1">
      <c r="A89" s="345">
        <v>85</v>
      </c>
      <c r="B89" s="316" t="s">
        <v>1086</v>
      </c>
      <c r="C89" s="315" t="s">
        <v>951</v>
      </c>
      <c r="D89" s="273">
        <v>60.5</v>
      </c>
      <c r="E89" s="327">
        <v>60500</v>
      </c>
      <c r="F89" s="327"/>
      <c r="G89" s="399">
        <v>1</v>
      </c>
      <c r="H89" s="399"/>
      <c r="I89" s="399">
        <v>1900</v>
      </c>
      <c r="J89" s="399">
        <v>1</v>
      </c>
      <c r="K89" s="407" t="s">
        <v>715</v>
      </c>
      <c r="L89" s="407" t="s">
        <v>711</v>
      </c>
      <c r="M89" s="407" t="s">
        <v>710</v>
      </c>
      <c r="N89" s="401" t="s">
        <v>376</v>
      </c>
      <c r="O89" s="401" t="s">
        <v>376</v>
      </c>
      <c r="P89" s="401" t="s">
        <v>722</v>
      </c>
      <c r="Q89" s="401" t="s">
        <v>376</v>
      </c>
      <c r="R89" s="401" t="s">
        <v>376</v>
      </c>
      <c r="S89" s="401" t="s">
        <v>376</v>
      </c>
      <c r="T89" s="401" t="s">
        <v>376</v>
      </c>
      <c r="U89" s="401" t="s">
        <v>376</v>
      </c>
      <c r="V89" s="401" t="s">
        <v>376</v>
      </c>
      <c r="W89" s="401" t="s">
        <v>376</v>
      </c>
      <c r="X89" s="398" t="s">
        <v>376</v>
      </c>
      <c r="Y89" s="398" t="s">
        <v>376</v>
      </c>
      <c r="Z89" s="398" t="s">
        <v>1184</v>
      </c>
      <c r="AA89" s="398" t="s">
        <v>376</v>
      </c>
      <c r="AB89" s="408">
        <v>41690</v>
      </c>
      <c r="AC89" s="408">
        <v>41690</v>
      </c>
      <c r="AD89" s="398"/>
      <c r="AE89" s="402"/>
      <c r="AF89" s="397"/>
      <c r="AG89" s="398"/>
      <c r="AH89" s="305">
        <v>38.119999999999997</v>
      </c>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279"/>
      <c r="IB89" s="279"/>
      <c r="IC89" s="279"/>
      <c r="ID89" s="279"/>
      <c r="IE89" s="279"/>
      <c r="IF89" s="279"/>
      <c r="IG89" s="279"/>
      <c r="IH89" s="279"/>
      <c r="II89" s="279"/>
      <c r="IJ89" s="279"/>
      <c r="IK89" s="279"/>
      <c r="IL89" s="279"/>
      <c r="IM89" s="279"/>
      <c r="IN89" s="279"/>
      <c r="IO89" s="279"/>
      <c r="IP89" s="279"/>
      <c r="IQ89" s="279"/>
      <c r="IR89" s="279"/>
      <c r="IS89" s="279"/>
      <c r="IT89" s="279"/>
      <c r="IU89" s="279"/>
      <c r="IV89" s="279"/>
      <c r="IW89" s="279"/>
      <c r="IX89" s="279"/>
      <c r="IY89" s="279"/>
      <c r="IZ89" s="279"/>
      <c r="JA89" s="279"/>
      <c r="JB89" s="279"/>
      <c r="JC89" s="279"/>
      <c r="JD89" s="279"/>
      <c r="JE89" s="279"/>
      <c r="JF89" s="279"/>
      <c r="JG89" s="279"/>
      <c r="JH89" s="279"/>
      <c r="JI89" s="279"/>
      <c r="JJ89" s="279"/>
      <c r="JK89" s="279"/>
      <c r="JL89" s="279"/>
      <c r="JM89" s="279"/>
      <c r="JN89" s="279"/>
      <c r="JO89" s="279"/>
      <c r="JP89" s="279"/>
      <c r="JQ89" s="279"/>
      <c r="JR89" s="279"/>
      <c r="JS89" s="279"/>
      <c r="JT89" s="279"/>
      <c r="JU89" s="279"/>
      <c r="JV89" s="279"/>
      <c r="JW89" s="279"/>
      <c r="JX89" s="279"/>
      <c r="JY89" s="279"/>
      <c r="JZ89" s="279"/>
      <c r="KA89" s="279"/>
      <c r="KB89" s="279"/>
      <c r="KC89" s="279"/>
      <c r="KD89" s="279"/>
      <c r="KE89" s="279"/>
      <c r="KF89" s="279"/>
      <c r="KG89" s="279"/>
      <c r="KH89" s="279"/>
      <c r="KI89" s="279"/>
      <c r="KJ89" s="279"/>
      <c r="KK89" s="279"/>
      <c r="KL89" s="279"/>
      <c r="KM89" s="279"/>
      <c r="KN89" s="279"/>
      <c r="KO89" s="279"/>
      <c r="KP89" s="279"/>
      <c r="KQ89" s="279"/>
      <c r="KR89" s="279"/>
      <c r="KS89" s="279"/>
      <c r="KT89" s="279"/>
      <c r="KU89" s="279"/>
      <c r="KV89" s="279"/>
      <c r="KW89" s="279"/>
      <c r="KX89" s="279"/>
      <c r="KY89" s="279"/>
      <c r="KZ89" s="279"/>
      <c r="LA89" s="279"/>
      <c r="LB89" s="279"/>
      <c r="LC89" s="279"/>
      <c r="LD89" s="279"/>
      <c r="LE89" s="279"/>
      <c r="LF89" s="279"/>
      <c r="LG89" s="279"/>
      <c r="LH89" s="279"/>
      <c r="LI89" s="279"/>
      <c r="LJ89" s="279"/>
      <c r="LK89" s="279"/>
      <c r="LL89" s="279"/>
      <c r="LM89" s="279"/>
      <c r="LN89" s="279"/>
      <c r="LO89" s="279"/>
      <c r="LP89" s="279"/>
      <c r="LQ89" s="279"/>
      <c r="LR89" s="279"/>
      <c r="LS89" s="279"/>
      <c r="LT89" s="279"/>
      <c r="LU89" s="279"/>
      <c r="LV89" s="279"/>
      <c r="LW89" s="279"/>
      <c r="LX89" s="279"/>
      <c r="LY89" s="279"/>
      <c r="LZ89" s="279"/>
      <c r="MA89" s="279"/>
      <c r="MB89" s="279"/>
      <c r="MC89" s="279"/>
      <c r="MD89" s="279"/>
      <c r="ME89" s="279"/>
      <c r="MF89" s="279"/>
      <c r="MG89" s="279"/>
      <c r="MH89" s="279"/>
      <c r="MI89" s="279"/>
      <c r="MJ89" s="279"/>
      <c r="MK89" s="279"/>
      <c r="ML89" s="279"/>
      <c r="MM89" s="279"/>
      <c r="MN89" s="279"/>
      <c r="MO89" s="279"/>
      <c r="MP89" s="279"/>
      <c r="MQ89" s="279"/>
      <c r="MR89" s="279"/>
      <c r="MS89" s="279"/>
      <c r="MT89" s="279"/>
      <c r="MU89" s="279"/>
      <c r="MV89" s="279"/>
      <c r="MW89" s="279"/>
      <c r="MX89" s="279"/>
      <c r="MY89" s="279"/>
      <c r="MZ89" s="279"/>
      <c r="NA89" s="279"/>
      <c r="NB89" s="279"/>
      <c r="NC89" s="279"/>
      <c r="ND89" s="279"/>
      <c r="NE89" s="279"/>
      <c r="NF89" s="279"/>
      <c r="NG89" s="279"/>
      <c r="NH89" s="279"/>
      <c r="NI89" s="279"/>
      <c r="NJ89" s="279"/>
      <c r="NK89" s="279"/>
      <c r="NL89" s="279"/>
      <c r="NM89" s="279"/>
      <c r="NN89" s="279"/>
      <c r="NO89" s="279"/>
      <c r="NP89" s="279"/>
      <c r="NQ89" s="279"/>
      <c r="NR89" s="279"/>
      <c r="NS89" s="279"/>
      <c r="NT89" s="279"/>
      <c r="NU89" s="279"/>
      <c r="NV89" s="279"/>
      <c r="NW89" s="279"/>
      <c r="NX89" s="279"/>
      <c r="NY89" s="279"/>
      <c r="NZ89" s="279"/>
      <c r="OA89" s="279"/>
      <c r="OB89" s="279"/>
      <c r="OC89" s="279"/>
      <c r="OD89" s="279"/>
      <c r="OE89" s="279"/>
      <c r="OF89" s="279"/>
      <c r="OG89" s="279"/>
      <c r="OH89" s="279"/>
      <c r="OI89" s="279"/>
      <c r="OJ89" s="279"/>
      <c r="OK89" s="279"/>
      <c r="OL89" s="279"/>
      <c r="OM89" s="279"/>
      <c r="ON89" s="279"/>
      <c r="OO89" s="279"/>
      <c r="OP89" s="279"/>
      <c r="OQ89" s="279"/>
      <c r="OR89" s="279"/>
      <c r="OS89" s="279"/>
      <c r="OT89" s="279"/>
      <c r="OU89" s="279"/>
      <c r="OV89" s="279"/>
      <c r="OW89" s="279"/>
      <c r="OX89" s="279"/>
      <c r="OY89" s="279"/>
      <c r="OZ89" s="279"/>
      <c r="PA89" s="279"/>
      <c r="PB89" s="279"/>
      <c r="PC89" s="279"/>
      <c r="PD89" s="279"/>
      <c r="PE89" s="279"/>
      <c r="PF89" s="279"/>
      <c r="PG89" s="279"/>
      <c r="PH89" s="279"/>
      <c r="PI89" s="279"/>
      <c r="PJ89" s="279"/>
      <c r="PK89" s="279"/>
      <c r="PL89" s="279"/>
      <c r="PM89" s="279"/>
      <c r="PN89" s="279"/>
      <c r="PO89" s="279"/>
      <c r="PP89" s="279"/>
      <c r="PQ89" s="279"/>
      <c r="PR89" s="279"/>
      <c r="PS89" s="279"/>
      <c r="PT89" s="279"/>
      <c r="PU89" s="279"/>
      <c r="PV89" s="279"/>
      <c r="PW89" s="279"/>
      <c r="PX89" s="279"/>
      <c r="PY89" s="279"/>
      <c r="PZ89" s="279"/>
      <c r="QA89" s="279"/>
      <c r="QB89" s="279"/>
      <c r="QC89" s="279"/>
      <c r="QD89" s="279"/>
      <c r="QE89" s="279"/>
      <c r="QF89" s="279"/>
      <c r="QG89" s="279"/>
      <c r="QH89" s="279"/>
      <c r="QI89" s="279"/>
      <c r="QJ89" s="279"/>
      <c r="QK89" s="279"/>
      <c r="QL89" s="279"/>
      <c r="QM89" s="279"/>
      <c r="QN89" s="279"/>
      <c r="QO89" s="279"/>
      <c r="QP89" s="279"/>
      <c r="QQ89" s="279"/>
      <c r="QR89" s="279"/>
      <c r="QS89" s="279"/>
      <c r="QT89" s="279"/>
      <c r="QU89" s="279"/>
      <c r="QV89" s="279"/>
      <c r="QW89" s="279"/>
      <c r="QX89" s="279"/>
      <c r="QY89" s="279"/>
      <c r="QZ89" s="279"/>
      <c r="RA89" s="279"/>
      <c r="RB89" s="279"/>
      <c r="RC89" s="279"/>
      <c r="RD89" s="279"/>
      <c r="RE89" s="279"/>
      <c r="RF89" s="279"/>
      <c r="RG89" s="279"/>
      <c r="RH89" s="279"/>
      <c r="RI89" s="279"/>
      <c r="RJ89" s="279"/>
      <c r="RK89" s="279"/>
      <c r="RL89" s="279"/>
      <c r="RM89" s="279"/>
      <c r="RN89" s="279"/>
      <c r="RO89" s="279"/>
      <c r="RP89" s="279"/>
      <c r="RQ89" s="279"/>
      <c r="RR89" s="279"/>
      <c r="RS89" s="279"/>
      <c r="RT89" s="279"/>
      <c r="RU89" s="279"/>
      <c r="RV89" s="279"/>
      <c r="RW89" s="279"/>
      <c r="RX89" s="279"/>
      <c r="RY89" s="279"/>
      <c r="RZ89" s="279"/>
      <c r="SA89" s="279"/>
      <c r="SB89" s="279"/>
      <c r="SC89" s="279"/>
      <c r="SD89" s="279"/>
      <c r="SE89" s="279"/>
      <c r="SF89" s="279"/>
      <c r="SG89" s="279"/>
      <c r="SH89" s="279"/>
      <c r="SI89" s="279"/>
      <c r="SJ89" s="279"/>
      <c r="SK89" s="279"/>
      <c r="SL89" s="279"/>
      <c r="SM89" s="279"/>
      <c r="SN89" s="279"/>
      <c r="SO89" s="279"/>
      <c r="SP89" s="279"/>
      <c r="SQ89" s="279"/>
      <c r="SR89" s="279"/>
      <c r="SS89" s="279"/>
      <c r="ST89" s="279"/>
      <c r="SU89" s="279"/>
      <c r="SV89" s="279"/>
      <c r="SW89" s="279"/>
      <c r="SX89" s="279"/>
      <c r="SY89" s="279"/>
      <c r="SZ89" s="279"/>
      <c r="TA89" s="279"/>
      <c r="TB89" s="279"/>
      <c r="TC89" s="279"/>
      <c r="TD89" s="279"/>
      <c r="TE89" s="279"/>
      <c r="TF89" s="279"/>
      <c r="TG89" s="279"/>
      <c r="TH89" s="279"/>
      <c r="TI89" s="279"/>
      <c r="TJ89" s="279"/>
      <c r="TK89" s="279"/>
      <c r="TL89" s="279"/>
      <c r="TM89" s="279"/>
      <c r="TN89" s="279"/>
      <c r="TO89" s="279"/>
      <c r="TP89" s="279"/>
      <c r="TQ89" s="279"/>
      <c r="TR89" s="279"/>
      <c r="TS89" s="279"/>
      <c r="TT89" s="279"/>
      <c r="TU89" s="279"/>
      <c r="TV89" s="279"/>
      <c r="TW89" s="279"/>
      <c r="TX89" s="279"/>
      <c r="TY89" s="279"/>
      <c r="TZ89" s="279"/>
      <c r="UA89" s="279"/>
      <c r="UB89" s="279"/>
      <c r="UC89" s="279"/>
      <c r="UD89" s="279"/>
      <c r="UE89" s="279"/>
      <c r="UF89" s="279"/>
      <c r="UG89" s="279"/>
      <c r="UH89" s="279"/>
      <c r="UI89" s="279"/>
      <c r="UJ89" s="279"/>
      <c r="UK89" s="279"/>
      <c r="UL89" s="279"/>
      <c r="UM89" s="279"/>
      <c r="UN89" s="279"/>
      <c r="UO89" s="279"/>
      <c r="UP89" s="279"/>
      <c r="UQ89" s="279"/>
      <c r="UR89" s="279"/>
      <c r="US89" s="279"/>
      <c r="UT89" s="279"/>
      <c r="UU89" s="279"/>
      <c r="UV89" s="279"/>
      <c r="UW89" s="279"/>
      <c r="UX89" s="279"/>
      <c r="UY89" s="279"/>
      <c r="UZ89" s="279"/>
      <c r="VA89" s="279"/>
      <c r="VB89" s="279"/>
      <c r="VC89" s="279"/>
      <c r="VD89" s="279"/>
      <c r="VE89" s="279"/>
      <c r="VF89" s="279"/>
      <c r="VG89" s="279"/>
      <c r="VH89" s="279"/>
      <c r="VI89" s="279"/>
      <c r="VJ89" s="279"/>
      <c r="VK89" s="279"/>
      <c r="VL89" s="279"/>
      <c r="VM89" s="279"/>
      <c r="VN89" s="279"/>
      <c r="VO89" s="279"/>
      <c r="VP89" s="279"/>
      <c r="VQ89" s="279"/>
      <c r="VR89" s="279"/>
      <c r="VS89" s="279"/>
      <c r="VT89" s="279"/>
      <c r="VU89" s="279"/>
      <c r="VV89" s="279"/>
      <c r="VW89" s="279"/>
      <c r="VX89" s="279"/>
      <c r="VY89" s="279"/>
      <c r="VZ89" s="279"/>
      <c r="WA89" s="279"/>
      <c r="WB89" s="279"/>
      <c r="WC89" s="279"/>
      <c r="WD89" s="279"/>
      <c r="WE89" s="279"/>
      <c r="WF89" s="279"/>
      <c r="WG89" s="279"/>
      <c r="WH89" s="279"/>
      <c r="WI89" s="279"/>
      <c r="WJ89" s="279"/>
      <c r="WK89" s="279"/>
      <c r="WL89" s="279"/>
      <c r="WM89" s="279"/>
      <c r="WN89" s="279"/>
      <c r="WO89" s="279"/>
      <c r="WP89" s="279"/>
      <c r="WQ89" s="279"/>
      <c r="WR89" s="279"/>
      <c r="WS89" s="279"/>
      <c r="WT89" s="279"/>
      <c r="WU89" s="279"/>
      <c r="WV89" s="279"/>
      <c r="WW89" s="279"/>
      <c r="WX89" s="279"/>
      <c r="WY89" s="279"/>
      <c r="WZ89" s="279"/>
      <c r="XA89" s="279"/>
      <c r="XB89" s="279"/>
      <c r="XC89" s="279"/>
      <c r="XD89" s="279"/>
      <c r="XE89" s="279"/>
      <c r="XF89" s="279"/>
      <c r="XG89" s="279"/>
      <c r="XH89" s="279"/>
      <c r="XI89" s="279"/>
      <c r="XJ89" s="279"/>
      <c r="XK89" s="279"/>
      <c r="XL89" s="279"/>
      <c r="XM89" s="279"/>
      <c r="XN89" s="279"/>
      <c r="XO89" s="279"/>
      <c r="XP89" s="279"/>
      <c r="XQ89" s="279"/>
      <c r="XR89" s="279"/>
      <c r="XS89" s="279"/>
      <c r="XT89" s="279"/>
      <c r="XU89" s="279"/>
      <c r="XV89" s="279"/>
      <c r="XW89" s="279"/>
      <c r="XX89" s="279"/>
      <c r="XY89" s="279"/>
      <c r="XZ89" s="279"/>
      <c r="YA89" s="279"/>
      <c r="YB89" s="279"/>
      <c r="YC89" s="279"/>
      <c r="YD89" s="279"/>
      <c r="YE89" s="279"/>
      <c r="YF89" s="279"/>
      <c r="YG89" s="279"/>
      <c r="YH89" s="279"/>
      <c r="YI89" s="279"/>
      <c r="YJ89" s="279"/>
      <c r="YK89" s="279"/>
      <c r="YL89" s="279"/>
      <c r="YM89" s="279"/>
      <c r="YN89" s="279"/>
      <c r="YO89" s="279"/>
      <c r="YP89" s="279"/>
      <c r="YQ89" s="279"/>
      <c r="YR89" s="279"/>
      <c r="YS89" s="279"/>
      <c r="YT89" s="279"/>
      <c r="YU89" s="279"/>
      <c r="YV89" s="279"/>
      <c r="YW89" s="279"/>
      <c r="YX89" s="279"/>
      <c r="YY89" s="279"/>
      <c r="YZ89" s="279"/>
      <c r="ZA89" s="279"/>
      <c r="ZB89" s="279"/>
      <c r="ZC89" s="279"/>
      <c r="ZD89" s="279"/>
      <c r="ZE89" s="279"/>
      <c r="ZF89" s="279"/>
      <c r="ZG89" s="279"/>
      <c r="ZH89" s="279"/>
      <c r="ZI89" s="279"/>
      <c r="ZJ89" s="279"/>
      <c r="ZK89" s="279"/>
      <c r="ZL89" s="279"/>
      <c r="ZM89" s="279"/>
      <c r="ZN89" s="279"/>
      <c r="ZO89" s="279"/>
      <c r="ZP89" s="279"/>
      <c r="ZQ89" s="279"/>
      <c r="ZR89" s="279"/>
      <c r="ZS89" s="279"/>
      <c r="ZT89" s="279"/>
      <c r="ZU89" s="279"/>
      <c r="ZV89" s="279"/>
      <c r="ZW89" s="279"/>
      <c r="ZX89" s="279"/>
      <c r="ZY89" s="279"/>
      <c r="ZZ89" s="279"/>
      <c r="AAA89" s="279"/>
      <c r="AAB89" s="279"/>
      <c r="AAC89" s="279"/>
      <c r="AAD89" s="279"/>
      <c r="AAE89" s="279"/>
      <c r="AAF89" s="279"/>
      <c r="AAG89" s="279"/>
      <c r="AAH89" s="279"/>
      <c r="AAI89" s="279"/>
      <c r="AAJ89" s="279"/>
      <c r="AAK89" s="279"/>
      <c r="AAL89" s="279"/>
      <c r="AAM89" s="279"/>
      <c r="AAN89" s="279"/>
      <c r="AAO89" s="279"/>
      <c r="AAP89" s="279"/>
      <c r="AAQ89" s="279"/>
      <c r="AAR89" s="279"/>
      <c r="AAS89" s="279"/>
      <c r="AAT89" s="279"/>
      <c r="AAU89" s="279"/>
      <c r="AAV89" s="279"/>
      <c r="AAW89" s="279"/>
      <c r="AAX89" s="279"/>
      <c r="AAY89" s="279"/>
      <c r="AAZ89" s="279"/>
      <c r="ABA89" s="279"/>
      <c r="ABB89" s="279"/>
      <c r="ABC89" s="279"/>
      <c r="ABD89" s="279"/>
      <c r="ABE89" s="279"/>
      <c r="ABF89" s="279"/>
      <c r="ABG89" s="279"/>
      <c r="ABH89" s="279"/>
      <c r="ABI89" s="279"/>
      <c r="ABJ89" s="279"/>
      <c r="ABK89" s="279"/>
      <c r="ABL89" s="279"/>
      <c r="ABM89" s="279"/>
      <c r="ABN89" s="279"/>
      <c r="ABO89" s="279"/>
      <c r="ABP89" s="279"/>
      <c r="ABQ89" s="279"/>
      <c r="ABR89" s="279"/>
      <c r="ABS89" s="279"/>
      <c r="ABT89" s="279"/>
      <c r="ABU89" s="279"/>
      <c r="ABV89" s="279"/>
      <c r="ABW89" s="279"/>
      <c r="ABX89" s="279"/>
      <c r="ABY89" s="279"/>
      <c r="ABZ89" s="279"/>
      <c r="ACA89" s="279"/>
      <c r="ACB89" s="279"/>
      <c r="ACC89" s="279"/>
      <c r="ACD89" s="279"/>
      <c r="ACE89" s="279"/>
      <c r="ACF89" s="279"/>
      <c r="ACG89" s="279"/>
      <c r="ACH89" s="279"/>
      <c r="ACI89" s="279"/>
      <c r="ACJ89" s="279"/>
      <c r="ACK89" s="279"/>
      <c r="ACL89" s="279"/>
      <c r="ACM89" s="279"/>
      <c r="ACN89" s="279"/>
      <c r="ACO89" s="279"/>
      <c r="ACP89" s="279"/>
      <c r="ACQ89" s="279"/>
      <c r="ACR89" s="279"/>
      <c r="ACS89" s="279"/>
      <c r="ACT89" s="279"/>
      <c r="ACU89" s="279"/>
      <c r="ACV89" s="279"/>
      <c r="ACW89" s="279"/>
      <c r="ACX89" s="279"/>
      <c r="ACY89" s="279"/>
      <c r="ACZ89" s="279"/>
      <c r="ADA89" s="279"/>
      <c r="ADB89" s="279"/>
      <c r="ADC89" s="279"/>
      <c r="ADD89" s="279"/>
      <c r="ADE89" s="279"/>
      <c r="ADF89" s="279"/>
      <c r="ADG89" s="279"/>
      <c r="ADH89" s="279"/>
      <c r="ADI89" s="279"/>
      <c r="ADJ89" s="279"/>
      <c r="ADK89" s="279"/>
      <c r="ADL89" s="279"/>
      <c r="ADM89" s="279"/>
      <c r="ADN89" s="279"/>
      <c r="ADO89" s="279"/>
      <c r="ADP89" s="279"/>
      <c r="ADQ89" s="279"/>
      <c r="ADR89" s="279"/>
      <c r="ADS89" s="279"/>
      <c r="ADT89" s="279"/>
      <c r="ADU89" s="279"/>
      <c r="ADV89" s="279"/>
      <c r="ADW89" s="279"/>
      <c r="ADX89" s="279"/>
      <c r="ADY89" s="279"/>
      <c r="ADZ89" s="279"/>
      <c r="AEA89" s="279"/>
      <c r="AEB89" s="279"/>
      <c r="AEC89" s="279"/>
      <c r="AED89" s="279"/>
      <c r="AEE89" s="279"/>
      <c r="AEF89" s="279"/>
      <c r="AEG89" s="279"/>
      <c r="AEH89" s="279"/>
      <c r="AEI89" s="279"/>
      <c r="AEJ89" s="279"/>
      <c r="AEK89" s="279"/>
      <c r="AEL89" s="279"/>
      <c r="AEM89" s="279"/>
      <c r="AEN89" s="279"/>
      <c r="AEO89" s="279"/>
      <c r="AEP89" s="279"/>
      <c r="AEQ89" s="279"/>
      <c r="AER89" s="279"/>
      <c r="AES89" s="279"/>
      <c r="AET89" s="279"/>
      <c r="AEU89" s="279"/>
      <c r="AEV89" s="279"/>
      <c r="AEW89" s="279"/>
      <c r="AEX89" s="279"/>
      <c r="AEY89" s="279"/>
      <c r="AEZ89" s="279"/>
      <c r="AFA89" s="279"/>
      <c r="AFB89" s="279"/>
      <c r="AFC89" s="279"/>
      <c r="AFD89" s="279"/>
      <c r="AFE89" s="279"/>
      <c r="AFF89" s="279"/>
      <c r="AFG89" s="279"/>
      <c r="AFH89" s="279"/>
      <c r="AFI89" s="279"/>
      <c r="AFJ89" s="279"/>
      <c r="AFK89" s="279"/>
      <c r="AFL89" s="279"/>
      <c r="AFM89" s="279"/>
      <c r="AFN89" s="279"/>
      <c r="AFO89" s="279"/>
      <c r="AFP89" s="279"/>
      <c r="AFQ89" s="279"/>
      <c r="AFR89" s="279"/>
      <c r="AFS89" s="279"/>
      <c r="AFT89" s="279"/>
      <c r="AFU89" s="279"/>
      <c r="AFV89" s="279"/>
      <c r="AFW89" s="279"/>
      <c r="AFX89" s="279"/>
      <c r="AFY89" s="279"/>
      <c r="AFZ89" s="279"/>
      <c r="AGA89" s="279"/>
      <c r="AGB89" s="279"/>
      <c r="AGC89" s="279"/>
      <c r="AGD89" s="279"/>
      <c r="AGE89" s="279"/>
      <c r="AGF89" s="279"/>
      <c r="AGG89" s="279"/>
      <c r="AGH89" s="279"/>
      <c r="AGI89" s="279"/>
      <c r="AGJ89" s="279"/>
      <c r="AGK89" s="279"/>
      <c r="AGL89" s="279"/>
      <c r="AGM89" s="279"/>
      <c r="AGN89" s="279"/>
      <c r="AGO89" s="279"/>
      <c r="AGP89" s="279"/>
      <c r="AGQ89" s="279"/>
      <c r="AGR89" s="279"/>
      <c r="AGS89" s="279"/>
      <c r="AGT89" s="279"/>
      <c r="AGU89" s="279"/>
      <c r="AGV89" s="279"/>
      <c r="AGW89" s="279"/>
      <c r="AGX89" s="279"/>
      <c r="AGY89" s="279"/>
      <c r="AGZ89" s="279"/>
      <c r="AHA89" s="279"/>
      <c r="AHB89" s="279"/>
      <c r="AHC89" s="279"/>
      <c r="AHD89" s="279"/>
      <c r="AHE89" s="279"/>
      <c r="AHF89" s="279"/>
      <c r="AHG89" s="279"/>
      <c r="AHH89" s="279"/>
      <c r="AHI89" s="279"/>
      <c r="AHJ89" s="279"/>
      <c r="AHK89" s="279"/>
      <c r="AHL89" s="279"/>
      <c r="AHM89" s="279"/>
      <c r="AHN89" s="279"/>
      <c r="AHO89" s="279"/>
      <c r="AHP89" s="279"/>
      <c r="AHQ89" s="279"/>
      <c r="AHR89" s="279"/>
      <c r="AHS89" s="279"/>
      <c r="AHT89" s="279"/>
      <c r="AHU89" s="279"/>
      <c r="AHV89" s="279"/>
      <c r="AHW89" s="279"/>
      <c r="AHX89" s="279"/>
      <c r="AHY89" s="279"/>
      <c r="AHZ89" s="279"/>
      <c r="AIA89" s="279"/>
      <c r="AIB89" s="279"/>
      <c r="AIC89" s="279"/>
      <c r="AID89" s="279"/>
      <c r="AIE89" s="279"/>
      <c r="AIF89" s="279"/>
      <c r="AIG89" s="279"/>
      <c r="AIH89" s="279"/>
      <c r="AII89" s="279"/>
      <c r="AIJ89" s="279"/>
      <c r="AIK89" s="279"/>
      <c r="AIL89" s="279"/>
      <c r="AIM89" s="279"/>
      <c r="AIN89" s="279"/>
      <c r="AIO89" s="279"/>
      <c r="AIP89" s="279"/>
      <c r="AIQ89" s="279"/>
      <c r="AIR89" s="279"/>
      <c r="AIS89" s="279"/>
      <c r="AIT89" s="279"/>
      <c r="AIU89" s="279"/>
      <c r="AIV89" s="279"/>
      <c r="AIW89" s="279"/>
      <c r="AIX89" s="279"/>
      <c r="AIY89" s="279"/>
      <c r="AIZ89" s="279"/>
      <c r="AJA89" s="279"/>
      <c r="AJB89" s="279"/>
      <c r="AJC89" s="279"/>
      <c r="AJD89" s="279"/>
      <c r="AJE89" s="279"/>
      <c r="AJF89" s="279"/>
      <c r="AJG89" s="279"/>
      <c r="AJH89" s="279"/>
      <c r="AJI89" s="279"/>
      <c r="AJJ89" s="279"/>
      <c r="AJK89" s="279"/>
      <c r="AJL89" s="279"/>
      <c r="AJM89" s="279"/>
      <c r="AJN89" s="279"/>
      <c r="AJO89" s="279"/>
      <c r="AJP89" s="279"/>
      <c r="AJQ89" s="279"/>
      <c r="AJR89" s="279"/>
      <c r="AJS89" s="279"/>
      <c r="AJT89" s="279"/>
      <c r="AJU89" s="279"/>
      <c r="AJV89" s="279"/>
      <c r="AJW89" s="279"/>
      <c r="AJX89" s="279"/>
      <c r="AJY89" s="279"/>
      <c r="AJZ89" s="279"/>
      <c r="AKA89" s="279"/>
      <c r="AKB89" s="279"/>
      <c r="AKC89" s="279"/>
      <c r="AKD89" s="279"/>
      <c r="AKE89" s="279"/>
      <c r="AKF89" s="279"/>
      <c r="AKG89" s="279"/>
      <c r="AKH89" s="279"/>
      <c r="AKI89" s="279"/>
      <c r="AKJ89" s="279"/>
      <c r="AKK89" s="279"/>
      <c r="AKL89" s="279"/>
      <c r="AKM89" s="279"/>
      <c r="AKN89" s="279"/>
      <c r="AKO89" s="279"/>
      <c r="AKP89" s="279"/>
      <c r="AKQ89" s="279"/>
      <c r="AKR89" s="279"/>
      <c r="AKS89" s="279"/>
      <c r="AKT89" s="279"/>
      <c r="AKU89" s="279"/>
      <c r="AKV89" s="279"/>
      <c r="AKW89" s="279"/>
      <c r="AKX89" s="279"/>
      <c r="AKY89" s="279"/>
      <c r="AKZ89" s="279"/>
      <c r="ALA89" s="279"/>
      <c r="ALB89" s="279"/>
      <c r="ALC89" s="279"/>
      <c r="ALD89" s="279"/>
      <c r="ALE89" s="279"/>
      <c r="ALF89" s="279"/>
      <c r="ALG89" s="279"/>
      <c r="ALH89" s="279"/>
      <c r="ALI89" s="279"/>
      <c r="ALJ89" s="279"/>
      <c r="ALK89" s="279"/>
      <c r="ALL89" s="279"/>
      <c r="ALM89" s="279"/>
      <c r="ALN89" s="279"/>
      <c r="ALO89" s="279"/>
      <c r="ALP89" s="279"/>
      <c r="ALQ89" s="279"/>
      <c r="ALR89" s="279"/>
      <c r="ALS89" s="279"/>
      <c r="ALT89" s="279"/>
      <c r="ALU89" s="279"/>
      <c r="ALV89" s="279"/>
      <c r="ALW89" s="279"/>
    </row>
    <row r="90" spans="1:1011" customFormat="1" ht="14.25" customHeight="1">
      <c r="A90" s="345">
        <v>86</v>
      </c>
      <c r="B90" s="316" t="s">
        <v>1087</v>
      </c>
      <c r="C90" s="315" t="s">
        <v>951</v>
      </c>
      <c r="D90" s="273">
        <v>132.88</v>
      </c>
      <c r="E90" s="327">
        <v>132880</v>
      </c>
      <c r="F90" s="327"/>
      <c r="G90" s="399">
        <v>3</v>
      </c>
      <c r="H90" s="399"/>
      <c r="I90" s="399">
        <v>1937</v>
      </c>
      <c r="J90" s="399">
        <v>2</v>
      </c>
      <c r="K90" s="407" t="s">
        <v>811</v>
      </c>
      <c r="L90" s="407" t="s">
        <v>711</v>
      </c>
      <c r="M90" s="407" t="s">
        <v>710</v>
      </c>
      <c r="N90" s="401" t="s">
        <v>376</v>
      </c>
      <c r="O90" s="401" t="s">
        <v>376</v>
      </c>
      <c r="P90" s="401" t="s">
        <v>718</v>
      </c>
      <c r="Q90" s="401" t="s">
        <v>378</v>
      </c>
      <c r="R90" s="401" t="s">
        <v>376</v>
      </c>
      <c r="S90" s="401" t="s">
        <v>376</v>
      </c>
      <c r="T90" s="401" t="s">
        <v>376</v>
      </c>
      <c r="U90" s="401" t="s">
        <v>376</v>
      </c>
      <c r="V90" s="401" t="s">
        <v>376</v>
      </c>
      <c r="W90" s="401" t="s">
        <v>376</v>
      </c>
      <c r="X90" s="398" t="s">
        <v>376</v>
      </c>
      <c r="Y90" s="398" t="s">
        <v>376</v>
      </c>
      <c r="Z90" s="398" t="s">
        <v>1184</v>
      </c>
      <c r="AA90" s="398" t="s">
        <v>376</v>
      </c>
      <c r="AB90" s="408">
        <v>41689</v>
      </c>
      <c r="AC90" s="408">
        <v>41689</v>
      </c>
      <c r="AD90" s="398"/>
      <c r="AE90" s="402"/>
      <c r="AF90" s="397"/>
      <c r="AG90" s="398"/>
      <c r="AH90" s="305">
        <v>83.71</v>
      </c>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279"/>
      <c r="IB90" s="279"/>
      <c r="IC90" s="279"/>
      <c r="ID90" s="279"/>
      <c r="IE90" s="279"/>
      <c r="IF90" s="279"/>
      <c r="IG90" s="279"/>
      <c r="IH90" s="279"/>
      <c r="II90" s="279"/>
      <c r="IJ90" s="279"/>
      <c r="IK90" s="279"/>
      <c r="IL90" s="279"/>
      <c r="IM90" s="279"/>
      <c r="IN90" s="279"/>
      <c r="IO90" s="279"/>
      <c r="IP90" s="279"/>
      <c r="IQ90" s="279"/>
      <c r="IR90" s="279"/>
      <c r="IS90" s="279"/>
      <c r="IT90" s="279"/>
      <c r="IU90" s="279"/>
      <c r="IV90" s="279"/>
      <c r="IW90" s="279"/>
      <c r="IX90" s="279"/>
      <c r="IY90" s="279"/>
      <c r="IZ90" s="279"/>
      <c r="JA90" s="279"/>
      <c r="JB90" s="279"/>
      <c r="JC90" s="279"/>
      <c r="JD90" s="279"/>
      <c r="JE90" s="279"/>
      <c r="JF90" s="279"/>
      <c r="JG90" s="279"/>
      <c r="JH90" s="279"/>
      <c r="JI90" s="279"/>
      <c r="JJ90" s="279"/>
      <c r="JK90" s="279"/>
      <c r="JL90" s="279"/>
      <c r="JM90" s="279"/>
      <c r="JN90" s="279"/>
      <c r="JO90" s="279"/>
      <c r="JP90" s="279"/>
      <c r="JQ90" s="279"/>
      <c r="JR90" s="279"/>
      <c r="JS90" s="279"/>
      <c r="JT90" s="279"/>
      <c r="JU90" s="279"/>
      <c r="JV90" s="279"/>
      <c r="JW90" s="279"/>
      <c r="JX90" s="279"/>
      <c r="JY90" s="279"/>
      <c r="JZ90" s="279"/>
      <c r="KA90" s="279"/>
      <c r="KB90" s="279"/>
      <c r="KC90" s="279"/>
      <c r="KD90" s="279"/>
      <c r="KE90" s="279"/>
      <c r="KF90" s="279"/>
      <c r="KG90" s="279"/>
      <c r="KH90" s="279"/>
      <c r="KI90" s="279"/>
      <c r="KJ90" s="279"/>
      <c r="KK90" s="279"/>
      <c r="KL90" s="279"/>
      <c r="KM90" s="279"/>
      <c r="KN90" s="279"/>
      <c r="KO90" s="279"/>
      <c r="KP90" s="279"/>
      <c r="KQ90" s="279"/>
      <c r="KR90" s="279"/>
      <c r="KS90" s="279"/>
      <c r="KT90" s="279"/>
      <c r="KU90" s="279"/>
      <c r="KV90" s="279"/>
      <c r="KW90" s="279"/>
      <c r="KX90" s="279"/>
      <c r="KY90" s="279"/>
      <c r="KZ90" s="279"/>
      <c r="LA90" s="279"/>
      <c r="LB90" s="279"/>
      <c r="LC90" s="279"/>
      <c r="LD90" s="279"/>
      <c r="LE90" s="279"/>
      <c r="LF90" s="279"/>
      <c r="LG90" s="279"/>
      <c r="LH90" s="279"/>
      <c r="LI90" s="279"/>
      <c r="LJ90" s="279"/>
      <c r="LK90" s="279"/>
      <c r="LL90" s="279"/>
      <c r="LM90" s="279"/>
      <c r="LN90" s="279"/>
      <c r="LO90" s="279"/>
      <c r="LP90" s="279"/>
      <c r="LQ90" s="279"/>
      <c r="LR90" s="279"/>
      <c r="LS90" s="279"/>
      <c r="LT90" s="279"/>
      <c r="LU90" s="279"/>
      <c r="LV90" s="279"/>
      <c r="LW90" s="279"/>
      <c r="LX90" s="279"/>
      <c r="LY90" s="279"/>
      <c r="LZ90" s="279"/>
      <c r="MA90" s="279"/>
      <c r="MB90" s="279"/>
      <c r="MC90" s="279"/>
      <c r="MD90" s="279"/>
      <c r="ME90" s="279"/>
      <c r="MF90" s="279"/>
      <c r="MG90" s="279"/>
      <c r="MH90" s="279"/>
      <c r="MI90" s="279"/>
      <c r="MJ90" s="279"/>
      <c r="MK90" s="279"/>
      <c r="ML90" s="279"/>
      <c r="MM90" s="279"/>
      <c r="MN90" s="279"/>
      <c r="MO90" s="279"/>
      <c r="MP90" s="279"/>
      <c r="MQ90" s="279"/>
      <c r="MR90" s="279"/>
      <c r="MS90" s="279"/>
      <c r="MT90" s="279"/>
      <c r="MU90" s="279"/>
      <c r="MV90" s="279"/>
      <c r="MW90" s="279"/>
      <c r="MX90" s="279"/>
      <c r="MY90" s="279"/>
      <c r="MZ90" s="279"/>
      <c r="NA90" s="279"/>
      <c r="NB90" s="279"/>
      <c r="NC90" s="279"/>
      <c r="ND90" s="279"/>
      <c r="NE90" s="279"/>
      <c r="NF90" s="279"/>
      <c r="NG90" s="279"/>
      <c r="NH90" s="279"/>
      <c r="NI90" s="279"/>
      <c r="NJ90" s="279"/>
      <c r="NK90" s="279"/>
      <c r="NL90" s="279"/>
      <c r="NM90" s="279"/>
      <c r="NN90" s="279"/>
      <c r="NO90" s="279"/>
      <c r="NP90" s="279"/>
      <c r="NQ90" s="279"/>
      <c r="NR90" s="279"/>
      <c r="NS90" s="279"/>
      <c r="NT90" s="279"/>
      <c r="NU90" s="279"/>
      <c r="NV90" s="279"/>
      <c r="NW90" s="279"/>
      <c r="NX90" s="279"/>
      <c r="NY90" s="279"/>
      <c r="NZ90" s="279"/>
      <c r="OA90" s="279"/>
      <c r="OB90" s="279"/>
      <c r="OC90" s="279"/>
      <c r="OD90" s="279"/>
      <c r="OE90" s="279"/>
      <c r="OF90" s="279"/>
      <c r="OG90" s="279"/>
      <c r="OH90" s="279"/>
      <c r="OI90" s="279"/>
      <c r="OJ90" s="279"/>
      <c r="OK90" s="279"/>
      <c r="OL90" s="279"/>
      <c r="OM90" s="279"/>
      <c r="ON90" s="279"/>
      <c r="OO90" s="279"/>
      <c r="OP90" s="279"/>
      <c r="OQ90" s="279"/>
      <c r="OR90" s="279"/>
      <c r="OS90" s="279"/>
      <c r="OT90" s="279"/>
      <c r="OU90" s="279"/>
      <c r="OV90" s="279"/>
      <c r="OW90" s="279"/>
      <c r="OX90" s="279"/>
      <c r="OY90" s="279"/>
      <c r="OZ90" s="279"/>
      <c r="PA90" s="279"/>
      <c r="PB90" s="279"/>
      <c r="PC90" s="279"/>
      <c r="PD90" s="279"/>
      <c r="PE90" s="279"/>
      <c r="PF90" s="279"/>
      <c r="PG90" s="279"/>
      <c r="PH90" s="279"/>
      <c r="PI90" s="279"/>
      <c r="PJ90" s="279"/>
      <c r="PK90" s="279"/>
      <c r="PL90" s="279"/>
      <c r="PM90" s="279"/>
      <c r="PN90" s="279"/>
      <c r="PO90" s="279"/>
      <c r="PP90" s="279"/>
      <c r="PQ90" s="279"/>
      <c r="PR90" s="279"/>
      <c r="PS90" s="279"/>
      <c r="PT90" s="279"/>
      <c r="PU90" s="279"/>
      <c r="PV90" s="279"/>
      <c r="PW90" s="279"/>
      <c r="PX90" s="279"/>
      <c r="PY90" s="279"/>
      <c r="PZ90" s="279"/>
      <c r="QA90" s="279"/>
      <c r="QB90" s="279"/>
      <c r="QC90" s="279"/>
      <c r="QD90" s="279"/>
      <c r="QE90" s="279"/>
      <c r="QF90" s="279"/>
      <c r="QG90" s="279"/>
      <c r="QH90" s="279"/>
      <c r="QI90" s="279"/>
      <c r="QJ90" s="279"/>
      <c r="QK90" s="279"/>
      <c r="QL90" s="279"/>
      <c r="QM90" s="279"/>
      <c r="QN90" s="279"/>
      <c r="QO90" s="279"/>
      <c r="QP90" s="279"/>
      <c r="QQ90" s="279"/>
      <c r="QR90" s="279"/>
      <c r="QS90" s="279"/>
      <c r="QT90" s="279"/>
      <c r="QU90" s="279"/>
      <c r="QV90" s="279"/>
      <c r="QW90" s="279"/>
      <c r="QX90" s="279"/>
      <c r="QY90" s="279"/>
      <c r="QZ90" s="279"/>
      <c r="RA90" s="279"/>
      <c r="RB90" s="279"/>
      <c r="RC90" s="279"/>
      <c r="RD90" s="279"/>
      <c r="RE90" s="279"/>
      <c r="RF90" s="279"/>
      <c r="RG90" s="279"/>
      <c r="RH90" s="279"/>
      <c r="RI90" s="279"/>
      <c r="RJ90" s="279"/>
      <c r="RK90" s="279"/>
      <c r="RL90" s="279"/>
      <c r="RM90" s="279"/>
      <c r="RN90" s="279"/>
      <c r="RO90" s="279"/>
      <c r="RP90" s="279"/>
      <c r="RQ90" s="279"/>
      <c r="RR90" s="279"/>
      <c r="RS90" s="279"/>
      <c r="RT90" s="279"/>
      <c r="RU90" s="279"/>
      <c r="RV90" s="279"/>
      <c r="RW90" s="279"/>
      <c r="RX90" s="279"/>
      <c r="RY90" s="279"/>
      <c r="RZ90" s="279"/>
      <c r="SA90" s="279"/>
      <c r="SB90" s="279"/>
      <c r="SC90" s="279"/>
      <c r="SD90" s="279"/>
      <c r="SE90" s="279"/>
      <c r="SF90" s="279"/>
      <c r="SG90" s="279"/>
      <c r="SH90" s="279"/>
      <c r="SI90" s="279"/>
      <c r="SJ90" s="279"/>
      <c r="SK90" s="279"/>
      <c r="SL90" s="279"/>
      <c r="SM90" s="279"/>
      <c r="SN90" s="279"/>
      <c r="SO90" s="279"/>
      <c r="SP90" s="279"/>
      <c r="SQ90" s="279"/>
      <c r="SR90" s="279"/>
      <c r="SS90" s="279"/>
      <c r="ST90" s="279"/>
      <c r="SU90" s="279"/>
      <c r="SV90" s="279"/>
      <c r="SW90" s="279"/>
      <c r="SX90" s="279"/>
      <c r="SY90" s="279"/>
      <c r="SZ90" s="279"/>
      <c r="TA90" s="279"/>
      <c r="TB90" s="279"/>
      <c r="TC90" s="279"/>
      <c r="TD90" s="279"/>
      <c r="TE90" s="279"/>
      <c r="TF90" s="279"/>
      <c r="TG90" s="279"/>
      <c r="TH90" s="279"/>
      <c r="TI90" s="279"/>
      <c r="TJ90" s="279"/>
      <c r="TK90" s="279"/>
      <c r="TL90" s="279"/>
      <c r="TM90" s="279"/>
      <c r="TN90" s="279"/>
      <c r="TO90" s="279"/>
      <c r="TP90" s="279"/>
      <c r="TQ90" s="279"/>
      <c r="TR90" s="279"/>
      <c r="TS90" s="279"/>
      <c r="TT90" s="279"/>
      <c r="TU90" s="279"/>
      <c r="TV90" s="279"/>
      <c r="TW90" s="279"/>
      <c r="TX90" s="279"/>
      <c r="TY90" s="279"/>
      <c r="TZ90" s="279"/>
      <c r="UA90" s="279"/>
      <c r="UB90" s="279"/>
      <c r="UC90" s="279"/>
      <c r="UD90" s="279"/>
      <c r="UE90" s="279"/>
      <c r="UF90" s="279"/>
      <c r="UG90" s="279"/>
      <c r="UH90" s="279"/>
      <c r="UI90" s="279"/>
      <c r="UJ90" s="279"/>
      <c r="UK90" s="279"/>
      <c r="UL90" s="279"/>
      <c r="UM90" s="279"/>
      <c r="UN90" s="279"/>
      <c r="UO90" s="279"/>
      <c r="UP90" s="279"/>
      <c r="UQ90" s="279"/>
      <c r="UR90" s="279"/>
      <c r="US90" s="279"/>
      <c r="UT90" s="279"/>
      <c r="UU90" s="279"/>
      <c r="UV90" s="279"/>
      <c r="UW90" s="279"/>
      <c r="UX90" s="279"/>
      <c r="UY90" s="279"/>
      <c r="UZ90" s="279"/>
      <c r="VA90" s="279"/>
      <c r="VB90" s="279"/>
      <c r="VC90" s="279"/>
      <c r="VD90" s="279"/>
      <c r="VE90" s="279"/>
      <c r="VF90" s="279"/>
      <c r="VG90" s="279"/>
      <c r="VH90" s="279"/>
      <c r="VI90" s="279"/>
      <c r="VJ90" s="279"/>
      <c r="VK90" s="279"/>
      <c r="VL90" s="279"/>
      <c r="VM90" s="279"/>
      <c r="VN90" s="279"/>
      <c r="VO90" s="279"/>
      <c r="VP90" s="279"/>
      <c r="VQ90" s="279"/>
      <c r="VR90" s="279"/>
      <c r="VS90" s="279"/>
      <c r="VT90" s="279"/>
      <c r="VU90" s="279"/>
      <c r="VV90" s="279"/>
      <c r="VW90" s="279"/>
      <c r="VX90" s="279"/>
      <c r="VY90" s="279"/>
      <c r="VZ90" s="279"/>
      <c r="WA90" s="279"/>
      <c r="WB90" s="279"/>
      <c r="WC90" s="279"/>
      <c r="WD90" s="279"/>
      <c r="WE90" s="279"/>
      <c r="WF90" s="279"/>
      <c r="WG90" s="279"/>
      <c r="WH90" s="279"/>
      <c r="WI90" s="279"/>
      <c r="WJ90" s="279"/>
      <c r="WK90" s="279"/>
      <c r="WL90" s="279"/>
      <c r="WM90" s="279"/>
      <c r="WN90" s="279"/>
      <c r="WO90" s="279"/>
      <c r="WP90" s="279"/>
      <c r="WQ90" s="279"/>
      <c r="WR90" s="279"/>
      <c r="WS90" s="279"/>
      <c r="WT90" s="279"/>
      <c r="WU90" s="279"/>
      <c r="WV90" s="279"/>
      <c r="WW90" s="279"/>
      <c r="WX90" s="279"/>
      <c r="WY90" s="279"/>
      <c r="WZ90" s="279"/>
      <c r="XA90" s="279"/>
      <c r="XB90" s="279"/>
      <c r="XC90" s="279"/>
      <c r="XD90" s="279"/>
      <c r="XE90" s="279"/>
      <c r="XF90" s="279"/>
      <c r="XG90" s="279"/>
      <c r="XH90" s="279"/>
      <c r="XI90" s="279"/>
      <c r="XJ90" s="279"/>
      <c r="XK90" s="279"/>
      <c r="XL90" s="279"/>
      <c r="XM90" s="279"/>
      <c r="XN90" s="279"/>
      <c r="XO90" s="279"/>
      <c r="XP90" s="279"/>
      <c r="XQ90" s="279"/>
      <c r="XR90" s="279"/>
      <c r="XS90" s="279"/>
      <c r="XT90" s="279"/>
      <c r="XU90" s="279"/>
      <c r="XV90" s="279"/>
      <c r="XW90" s="279"/>
      <c r="XX90" s="279"/>
      <c r="XY90" s="279"/>
      <c r="XZ90" s="279"/>
      <c r="YA90" s="279"/>
      <c r="YB90" s="279"/>
      <c r="YC90" s="279"/>
      <c r="YD90" s="279"/>
      <c r="YE90" s="279"/>
      <c r="YF90" s="279"/>
      <c r="YG90" s="279"/>
      <c r="YH90" s="279"/>
      <c r="YI90" s="279"/>
      <c r="YJ90" s="279"/>
      <c r="YK90" s="279"/>
      <c r="YL90" s="279"/>
      <c r="YM90" s="279"/>
      <c r="YN90" s="279"/>
      <c r="YO90" s="279"/>
      <c r="YP90" s="279"/>
      <c r="YQ90" s="279"/>
      <c r="YR90" s="279"/>
      <c r="YS90" s="279"/>
      <c r="YT90" s="279"/>
      <c r="YU90" s="279"/>
      <c r="YV90" s="279"/>
      <c r="YW90" s="279"/>
      <c r="YX90" s="279"/>
      <c r="YY90" s="279"/>
      <c r="YZ90" s="279"/>
      <c r="ZA90" s="279"/>
      <c r="ZB90" s="279"/>
      <c r="ZC90" s="279"/>
      <c r="ZD90" s="279"/>
      <c r="ZE90" s="279"/>
      <c r="ZF90" s="279"/>
      <c r="ZG90" s="279"/>
      <c r="ZH90" s="279"/>
      <c r="ZI90" s="279"/>
      <c r="ZJ90" s="279"/>
      <c r="ZK90" s="279"/>
      <c r="ZL90" s="279"/>
      <c r="ZM90" s="279"/>
      <c r="ZN90" s="279"/>
      <c r="ZO90" s="279"/>
      <c r="ZP90" s="279"/>
      <c r="ZQ90" s="279"/>
      <c r="ZR90" s="279"/>
      <c r="ZS90" s="279"/>
      <c r="ZT90" s="279"/>
      <c r="ZU90" s="279"/>
      <c r="ZV90" s="279"/>
      <c r="ZW90" s="279"/>
      <c r="ZX90" s="279"/>
      <c r="ZY90" s="279"/>
      <c r="ZZ90" s="279"/>
      <c r="AAA90" s="279"/>
      <c r="AAB90" s="279"/>
      <c r="AAC90" s="279"/>
      <c r="AAD90" s="279"/>
      <c r="AAE90" s="279"/>
      <c r="AAF90" s="279"/>
      <c r="AAG90" s="279"/>
      <c r="AAH90" s="279"/>
      <c r="AAI90" s="279"/>
      <c r="AAJ90" s="279"/>
      <c r="AAK90" s="279"/>
      <c r="AAL90" s="279"/>
      <c r="AAM90" s="279"/>
      <c r="AAN90" s="279"/>
      <c r="AAO90" s="279"/>
      <c r="AAP90" s="279"/>
      <c r="AAQ90" s="279"/>
      <c r="AAR90" s="279"/>
      <c r="AAS90" s="279"/>
      <c r="AAT90" s="279"/>
      <c r="AAU90" s="279"/>
      <c r="AAV90" s="279"/>
      <c r="AAW90" s="279"/>
      <c r="AAX90" s="279"/>
      <c r="AAY90" s="279"/>
      <c r="AAZ90" s="279"/>
      <c r="ABA90" s="279"/>
      <c r="ABB90" s="279"/>
      <c r="ABC90" s="279"/>
      <c r="ABD90" s="279"/>
      <c r="ABE90" s="279"/>
      <c r="ABF90" s="279"/>
      <c r="ABG90" s="279"/>
      <c r="ABH90" s="279"/>
      <c r="ABI90" s="279"/>
      <c r="ABJ90" s="279"/>
      <c r="ABK90" s="279"/>
      <c r="ABL90" s="279"/>
      <c r="ABM90" s="279"/>
      <c r="ABN90" s="279"/>
      <c r="ABO90" s="279"/>
      <c r="ABP90" s="279"/>
      <c r="ABQ90" s="279"/>
      <c r="ABR90" s="279"/>
      <c r="ABS90" s="279"/>
      <c r="ABT90" s="279"/>
      <c r="ABU90" s="279"/>
      <c r="ABV90" s="279"/>
      <c r="ABW90" s="279"/>
      <c r="ABX90" s="279"/>
      <c r="ABY90" s="279"/>
      <c r="ABZ90" s="279"/>
      <c r="ACA90" s="279"/>
      <c r="ACB90" s="279"/>
      <c r="ACC90" s="279"/>
      <c r="ACD90" s="279"/>
      <c r="ACE90" s="279"/>
      <c r="ACF90" s="279"/>
      <c r="ACG90" s="279"/>
      <c r="ACH90" s="279"/>
      <c r="ACI90" s="279"/>
      <c r="ACJ90" s="279"/>
      <c r="ACK90" s="279"/>
      <c r="ACL90" s="279"/>
      <c r="ACM90" s="279"/>
      <c r="ACN90" s="279"/>
      <c r="ACO90" s="279"/>
      <c r="ACP90" s="279"/>
      <c r="ACQ90" s="279"/>
      <c r="ACR90" s="279"/>
      <c r="ACS90" s="279"/>
      <c r="ACT90" s="279"/>
      <c r="ACU90" s="279"/>
      <c r="ACV90" s="279"/>
      <c r="ACW90" s="279"/>
      <c r="ACX90" s="279"/>
      <c r="ACY90" s="279"/>
      <c r="ACZ90" s="279"/>
      <c r="ADA90" s="279"/>
      <c r="ADB90" s="279"/>
      <c r="ADC90" s="279"/>
      <c r="ADD90" s="279"/>
      <c r="ADE90" s="279"/>
      <c r="ADF90" s="279"/>
      <c r="ADG90" s="279"/>
      <c r="ADH90" s="279"/>
      <c r="ADI90" s="279"/>
      <c r="ADJ90" s="279"/>
      <c r="ADK90" s="279"/>
      <c r="ADL90" s="279"/>
      <c r="ADM90" s="279"/>
      <c r="ADN90" s="279"/>
      <c r="ADO90" s="279"/>
      <c r="ADP90" s="279"/>
      <c r="ADQ90" s="279"/>
      <c r="ADR90" s="279"/>
      <c r="ADS90" s="279"/>
      <c r="ADT90" s="279"/>
      <c r="ADU90" s="279"/>
      <c r="ADV90" s="279"/>
      <c r="ADW90" s="279"/>
      <c r="ADX90" s="279"/>
      <c r="ADY90" s="279"/>
      <c r="ADZ90" s="279"/>
      <c r="AEA90" s="279"/>
      <c r="AEB90" s="279"/>
      <c r="AEC90" s="279"/>
      <c r="AED90" s="279"/>
      <c r="AEE90" s="279"/>
      <c r="AEF90" s="279"/>
      <c r="AEG90" s="279"/>
      <c r="AEH90" s="279"/>
      <c r="AEI90" s="279"/>
      <c r="AEJ90" s="279"/>
      <c r="AEK90" s="279"/>
      <c r="AEL90" s="279"/>
      <c r="AEM90" s="279"/>
      <c r="AEN90" s="279"/>
      <c r="AEO90" s="279"/>
      <c r="AEP90" s="279"/>
      <c r="AEQ90" s="279"/>
      <c r="AER90" s="279"/>
      <c r="AES90" s="279"/>
      <c r="AET90" s="279"/>
      <c r="AEU90" s="279"/>
      <c r="AEV90" s="279"/>
      <c r="AEW90" s="279"/>
      <c r="AEX90" s="279"/>
      <c r="AEY90" s="279"/>
      <c r="AEZ90" s="279"/>
      <c r="AFA90" s="279"/>
      <c r="AFB90" s="279"/>
      <c r="AFC90" s="279"/>
      <c r="AFD90" s="279"/>
      <c r="AFE90" s="279"/>
      <c r="AFF90" s="279"/>
      <c r="AFG90" s="279"/>
      <c r="AFH90" s="279"/>
      <c r="AFI90" s="279"/>
      <c r="AFJ90" s="279"/>
      <c r="AFK90" s="279"/>
      <c r="AFL90" s="279"/>
      <c r="AFM90" s="279"/>
      <c r="AFN90" s="279"/>
      <c r="AFO90" s="279"/>
      <c r="AFP90" s="279"/>
      <c r="AFQ90" s="279"/>
      <c r="AFR90" s="279"/>
      <c r="AFS90" s="279"/>
      <c r="AFT90" s="279"/>
      <c r="AFU90" s="279"/>
      <c r="AFV90" s="279"/>
      <c r="AFW90" s="279"/>
      <c r="AFX90" s="279"/>
      <c r="AFY90" s="279"/>
      <c r="AFZ90" s="279"/>
      <c r="AGA90" s="279"/>
      <c r="AGB90" s="279"/>
      <c r="AGC90" s="279"/>
      <c r="AGD90" s="279"/>
      <c r="AGE90" s="279"/>
      <c r="AGF90" s="279"/>
      <c r="AGG90" s="279"/>
      <c r="AGH90" s="279"/>
      <c r="AGI90" s="279"/>
      <c r="AGJ90" s="279"/>
      <c r="AGK90" s="279"/>
      <c r="AGL90" s="279"/>
      <c r="AGM90" s="279"/>
      <c r="AGN90" s="279"/>
      <c r="AGO90" s="279"/>
      <c r="AGP90" s="279"/>
      <c r="AGQ90" s="279"/>
      <c r="AGR90" s="279"/>
      <c r="AGS90" s="279"/>
      <c r="AGT90" s="279"/>
      <c r="AGU90" s="279"/>
      <c r="AGV90" s="279"/>
      <c r="AGW90" s="279"/>
      <c r="AGX90" s="279"/>
      <c r="AGY90" s="279"/>
      <c r="AGZ90" s="279"/>
      <c r="AHA90" s="279"/>
      <c r="AHB90" s="279"/>
      <c r="AHC90" s="279"/>
      <c r="AHD90" s="279"/>
      <c r="AHE90" s="279"/>
      <c r="AHF90" s="279"/>
      <c r="AHG90" s="279"/>
      <c r="AHH90" s="279"/>
      <c r="AHI90" s="279"/>
      <c r="AHJ90" s="279"/>
      <c r="AHK90" s="279"/>
      <c r="AHL90" s="279"/>
      <c r="AHM90" s="279"/>
      <c r="AHN90" s="279"/>
      <c r="AHO90" s="279"/>
      <c r="AHP90" s="279"/>
      <c r="AHQ90" s="279"/>
      <c r="AHR90" s="279"/>
      <c r="AHS90" s="279"/>
      <c r="AHT90" s="279"/>
      <c r="AHU90" s="279"/>
      <c r="AHV90" s="279"/>
      <c r="AHW90" s="279"/>
      <c r="AHX90" s="279"/>
      <c r="AHY90" s="279"/>
      <c r="AHZ90" s="279"/>
      <c r="AIA90" s="279"/>
      <c r="AIB90" s="279"/>
      <c r="AIC90" s="279"/>
      <c r="AID90" s="279"/>
      <c r="AIE90" s="279"/>
      <c r="AIF90" s="279"/>
      <c r="AIG90" s="279"/>
      <c r="AIH90" s="279"/>
      <c r="AII90" s="279"/>
      <c r="AIJ90" s="279"/>
      <c r="AIK90" s="279"/>
      <c r="AIL90" s="279"/>
      <c r="AIM90" s="279"/>
      <c r="AIN90" s="279"/>
      <c r="AIO90" s="279"/>
      <c r="AIP90" s="279"/>
      <c r="AIQ90" s="279"/>
      <c r="AIR90" s="279"/>
      <c r="AIS90" s="279"/>
      <c r="AIT90" s="279"/>
      <c r="AIU90" s="279"/>
      <c r="AIV90" s="279"/>
      <c r="AIW90" s="279"/>
      <c r="AIX90" s="279"/>
      <c r="AIY90" s="279"/>
      <c r="AIZ90" s="279"/>
      <c r="AJA90" s="279"/>
      <c r="AJB90" s="279"/>
      <c r="AJC90" s="279"/>
      <c r="AJD90" s="279"/>
      <c r="AJE90" s="279"/>
      <c r="AJF90" s="279"/>
      <c r="AJG90" s="279"/>
      <c r="AJH90" s="279"/>
      <c r="AJI90" s="279"/>
      <c r="AJJ90" s="279"/>
      <c r="AJK90" s="279"/>
      <c r="AJL90" s="279"/>
      <c r="AJM90" s="279"/>
      <c r="AJN90" s="279"/>
      <c r="AJO90" s="279"/>
      <c r="AJP90" s="279"/>
      <c r="AJQ90" s="279"/>
      <c r="AJR90" s="279"/>
      <c r="AJS90" s="279"/>
      <c r="AJT90" s="279"/>
      <c r="AJU90" s="279"/>
      <c r="AJV90" s="279"/>
      <c r="AJW90" s="279"/>
      <c r="AJX90" s="279"/>
      <c r="AJY90" s="279"/>
      <c r="AJZ90" s="279"/>
      <c r="AKA90" s="279"/>
      <c r="AKB90" s="279"/>
      <c r="AKC90" s="279"/>
      <c r="AKD90" s="279"/>
      <c r="AKE90" s="279"/>
      <c r="AKF90" s="279"/>
      <c r="AKG90" s="279"/>
      <c r="AKH90" s="279"/>
      <c r="AKI90" s="279"/>
      <c r="AKJ90" s="279"/>
      <c r="AKK90" s="279"/>
      <c r="AKL90" s="279"/>
      <c r="AKM90" s="279"/>
      <c r="AKN90" s="279"/>
      <c r="AKO90" s="279"/>
      <c r="AKP90" s="279"/>
      <c r="AKQ90" s="279"/>
      <c r="AKR90" s="279"/>
      <c r="AKS90" s="279"/>
      <c r="AKT90" s="279"/>
      <c r="AKU90" s="279"/>
      <c r="AKV90" s="279"/>
      <c r="AKW90" s="279"/>
      <c r="AKX90" s="279"/>
      <c r="AKY90" s="279"/>
      <c r="AKZ90" s="279"/>
      <c r="ALA90" s="279"/>
      <c r="ALB90" s="279"/>
      <c r="ALC90" s="279"/>
      <c r="ALD90" s="279"/>
      <c r="ALE90" s="279"/>
      <c r="ALF90" s="279"/>
      <c r="ALG90" s="279"/>
      <c r="ALH90" s="279"/>
      <c r="ALI90" s="279"/>
      <c r="ALJ90" s="279"/>
      <c r="ALK90" s="279"/>
      <c r="ALL90" s="279"/>
      <c r="ALM90" s="279"/>
      <c r="ALN90" s="279"/>
      <c r="ALO90" s="279"/>
      <c r="ALP90" s="279"/>
      <c r="ALQ90" s="279"/>
      <c r="ALR90" s="279"/>
      <c r="ALS90" s="279"/>
      <c r="ALT90" s="279"/>
      <c r="ALU90" s="279"/>
      <c r="ALV90" s="279"/>
      <c r="ALW90" s="279"/>
    </row>
    <row r="91" spans="1:1011" ht="14.25" customHeight="1">
      <c r="A91" s="345">
        <v>87</v>
      </c>
      <c r="B91" s="154" t="s">
        <v>41</v>
      </c>
      <c r="C91" s="149" t="s">
        <v>42</v>
      </c>
      <c r="D91" s="273">
        <v>82.29</v>
      </c>
      <c r="E91" s="143">
        <v>82290</v>
      </c>
      <c r="F91" s="317"/>
      <c r="G91" s="399">
        <v>2</v>
      </c>
      <c r="H91" s="399"/>
      <c r="I91" s="390">
        <v>1932</v>
      </c>
      <c r="J91" s="390">
        <v>2</v>
      </c>
      <c r="K91" s="391" t="s">
        <v>385</v>
      </c>
      <c r="L91" s="391" t="s">
        <v>374</v>
      </c>
      <c r="M91" s="391" t="s">
        <v>381</v>
      </c>
      <c r="N91" s="387" t="s">
        <v>376</v>
      </c>
      <c r="O91" s="387" t="s">
        <v>376</v>
      </c>
      <c r="P91" s="387" t="s">
        <v>377</v>
      </c>
      <c r="Q91" s="387" t="s">
        <v>376</v>
      </c>
      <c r="R91" s="387" t="s">
        <v>376</v>
      </c>
      <c r="S91" s="387" t="s">
        <v>376</v>
      </c>
      <c r="T91" s="387" t="s">
        <v>376</v>
      </c>
      <c r="U91" s="387"/>
      <c r="V91" s="387" t="s">
        <v>376</v>
      </c>
      <c r="W91" s="387" t="s">
        <v>376</v>
      </c>
      <c r="X91" s="388" t="s">
        <v>376</v>
      </c>
      <c r="Y91" s="388" t="s">
        <v>378</v>
      </c>
      <c r="Z91" s="392">
        <v>44008</v>
      </c>
      <c r="AA91" s="388" t="s">
        <v>376</v>
      </c>
      <c r="AB91" s="392">
        <v>43481</v>
      </c>
      <c r="AC91" s="389"/>
      <c r="AD91" s="393">
        <v>42150</v>
      </c>
      <c r="AE91" s="389" t="s">
        <v>421</v>
      </c>
      <c r="AF91" s="395">
        <v>2289.6</v>
      </c>
      <c r="AG91" s="389"/>
      <c r="AH91" s="305">
        <v>51.84</v>
      </c>
    </row>
    <row r="92" spans="1:1011" ht="14.25" customHeight="1">
      <c r="A92" s="345">
        <v>88</v>
      </c>
      <c r="B92" s="158" t="s">
        <v>1088</v>
      </c>
      <c r="C92" s="152" t="s">
        <v>39</v>
      </c>
      <c r="D92" s="286">
        <v>59.35</v>
      </c>
      <c r="E92" s="143">
        <v>59350</v>
      </c>
      <c r="F92" s="276"/>
      <c r="G92" s="399">
        <v>2</v>
      </c>
      <c r="H92" s="399"/>
      <c r="I92" s="390">
        <v>1911</v>
      </c>
      <c r="J92" s="390">
        <v>1</v>
      </c>
      <c r="K92" s="391" t="s">
        <v>404</v>
      </c>
      <c r="L92" s="391" t="s">
        <v>374</v>
      </c>
      <c r="M92" s="391" t="s">
        <v>381</v>
      </c>
      <c r="N92" s="387" t="s">
        <v>376</v>
      </c>
      <c r="O92" s="387" t="s">
        <v>378</v>
      </c>
      <c r="P92" s="387" t="s">
        <v>406</v>
      </c>
      <c r="Q92" s="387" t="s">
        <v>378</v>
      </c>
      <c r="R92" s="387" t="s">
        <v>376</v>
      </c>
      <c r="S92" s="387" t="s">
        <v>376</v>
      </c>
      <c r="T92" s="387" t="s">
        <v>376</v>
      </c>
      <c r="U92" s="387"/>
      <c r="V92" s="387" t="s">
        <v>376</v>
      </c>
      <c r="W92" s="387" t="s">
        <v>378</v>
      </c>
      <c r="X92" s="388" t="s">
        <v>376</v>
      </c>
      <c r="Y92" s="388" t="s">
        <v>378</v>
      </c>
      <c r="Z92" s="392">
        <v>43964</v>
      </c>
      <c r="AA92" s="388" t="s">
        <v>376</v>
      </c>
      <c r="AB92" s="392">
        <v>43566</v>
      </c>
      <c r="AC92" s="389"/>
      <c r="AD92" s="393" t="s">
        <v>1246</v>
      </c>
      <c r="AE92" s="394" t="s">
        <v>1247</v>
      </c>
      <c r="AF92" s="395" t="s">
        <v>1248</v>
      </c>
      <c r="AG92" s="389"/>
      <c r="AH92" s="305">
        <v>37.39</v>
      </c>
    </row>
    <row r="93" spans="1:1011" ht="14.25" customHeight="1">
      <c r="A93" s="345">
        <v>89</v>
      </c>
      <c r="B93" s="158" t="s">
        <v>1089</v>
      </c>
      <c r="C93" s="152" t="s">
        <v>39</v>
      </c>
      <c r="D93" s="286">
        <v>331.01</v>
      </c>
      <c r="E93" s="327">
        <v>556610</v>
      </c>
      <c r="F93" s="276"/>
      <c r="G93" s="399">
        <v>5</v>
      </c>
      <c r="H93" s="399"/>
      <c r="I93" s="390">
        <v>1910</v>
      </c>
      <c r="J93" s="390">
        <v>3</v>
      </c>
      <c r="K93" s="391" t="s">
        <v>407</v>
      </c>
      <c r="L93" s="391" t="s">
        <v>374</v>
      </c>
      <c r="M93" s="391" t="s">
        <v>408</v>
      </c>
      <c r="N93" s="387" t="s">
        <v>376</v>
      </c>
      <c r="O93" s="387" t="s">
        <v>376</v>
      </c>
      <c r="P93" s="387" t="s">
        <v>384</v>
      </c>
      <c r="Q93" s="387" t="s">
        <v>378</v>
      </c>
      <c r="R93" s="387" t="s">
        <v>376</v>
      </c>
      <c r="S93" s="387" t="s">
        <v>376</v>
      </c>
      <c r="T93" s="387" t="s">
        <v>376</v>
      </c>
      <c r="U93" s="387"/>
      <c r="V93" s="387" t="s">
        <v>376</v>
      </c>
      <c r="W93" s="387" t="s">
        <v>378</v>
      </c>
      <c r="X93" s="388" t="s">
        <v>376</v>
      </c>
      <c r="Y93" s="388" t="s">
        <v>378</v>
      </c>
      <c r="Z93" s="392">
        <v>43964</v>
      </c>
      <c r="AA93" s="388" t="s">
        <v>376</v>
      </c>
      <c r="AB93" s="392">
        <v>43588</v>
      </c>
      <c r="AC93" s="389"/>
      <c r="AD93" s="393" t="s">
        <v>409</v>
      </c>
      <c r="AE93" s="394" t="s">
        <v>410</v>
      </c>
      <c r="AF93" s="396" t="s">
        <v>411</v>
      </c>
      <c r="AG93" s="389"/>
      <c r="AH93" s="305">
        <v>350.66</v>
      </c>
    </row>
    <row r="94" spans="1:1011" ht="14.25" customHeight="1">
      <c r="A94" s="345">
        <v>90</v>
      </c>
      <c r="B94" s="282" t="s">
        <v>1090</v>
      </c>
      <c r="C94" s="295" t="s">
        <v>39</v>
      </c>
      <c r="D94" s="286">
        <v>162.33000000000001</v>
      </c>
      <c r="E94" s="327">
        <v>282752.73</v>
      </c>
      <c r="F94" s="276"/>
      <c r="G94" s="399">
        <v>4</v>
      </c>
      <c r="H94" s="399"/>
      <c r="I94" s="390">
        <v>1880</v>
      </c>
      <c r="J94" s="390">
        <v>2</v>
      </c>
      <c r="K94" s="391" t="s">
        <v>412</v>
      </c>
      <c r="L94" s="391" t="s">
        <v>374</v>
      </c>
      <c r="M94" s="391" t="s">
        <v>383</v>
      </c>
      <c r="N94" s="387" t="s">
        <v>376</v>
      </c>
      <c r="O94" s="387" t="s">
        <v>376</v>
      </c>
      <c r="P94" s="387" t="s">
        <v>384</v>
      </c>
      <c r="Q94" s="387" t="s">
        <v>378</v>
      </c>
      <c r="R94" s="387" t="s">
        <v>376</v>
      </c>
      <c r="S94" s="387" t="s">
        <v>376</v>
      </c>
      <c r="T94" s="387" t="s">
        <v>376</v>
      </c>
      <c r="U94" s="387"/>
      <c r="V94" s="387" t="s">
        <v>376</v>
      </c>
      <c r="W94" s="387" t="s">
        <v>378</v>
      </c>
      <c r="X94" s="388" t="s">
        <v>376</v>
      </c>
      <c r="Y94" s="388" t="s">
        <v>378</v>
      </c>
      <c r="Z94" s="392">
        <v>43964</v>
      </c>
      <c r="AA94" s="388" t="s">
        <v>376</v>
      </c>
      <c r="AB94" s="392">
        <v>43560</v>
      </c>
      <c r="AC94" s="389"/>
      <c r="AD94" s="396" t="s">
        <v>1249</v>
      </c>
      <c r="AE94" s="394" t="s">
        <v>1250</v>
      </c>
      <c r="AF94" s="396" t="s">
        <v>1251</v>
      </c>
      <c r="AG94" s="389"/>
      <c r="AH94" s="305">
        <v>178.13</v>
      </c>
    </row>
    <row r="95" spans="1:1011" ht="14.25" customHeight="1">
      <c r="A95" s="345">
        <v>91</v>
      </c>
      <c r="B95" s="158" t="s">
        <v>1092</v>
      </c>
      <c r="C95" s="152" t="s">
        <v>39</v>
      </c>
      <c r="D95" s="286">
        <v>161.13999999999999</v>
      </c>
      <c r="E95" s="143">
        <v>161140</v>
      </c>
      <c r="F95" s="276"/>
      <c r="G95" s="399">
        <v>5</v>
      </c>
      <c r="H95" s="399"/>
      <c r="I95" s="390">
        <v>1870</v>
      </c>
      <c r="J95" s="390">
        <v>2</v>
      </c>
      <c r="K95" s="391" t="s">
        <v>385</v>
      </c>
      <c r="L95" s="391" t="s">
        <v>374</v>
      </c>
      <c r="M95" s="391" t="s">
        <v>381</v>
      </c>
      <c r="N95" s="387" t="s">
        <v>376</v>
      </c>
      <c r="O95" s="387" t="s">
        <v>376</v>
      </c>
      <c r="P95" s="387" t="s">
        <v>377</v>
      </c>
      <c r="Q95" s="387" t="s">
        <v>378</v>
      </c>
      <c r="R95" s="387" t="s">
        <v>376</v>
      </c>
      <c r="S95" s="387" t="s">
        <v>376</v>
      </c>
      <c r="T95" s="387" t="s">
        <v>376</v>
      </c>
      <c r="U95" s="387"/>
      <c r="V95" s="387" t="s">
        <v>376</v>
      </c>
      <c r="W95" s="387" t="s">
        <v>376</v>
      </c>
      <c r="X95" s="388" t="s">
        <v>376</v>
      </c>
      <c r="Y95" s="388" t="s">
        <v>378</v>
      </c>
      <c r="Z95" s="392">
        <v>43964</v>
      </c>
      <c r="AA95" s="388" t="s">
        <v>376</v>
      </c>
      <c r="AB95" s="392">
        <v>43587</v>
      </c>
      <c r="AC95" s="389"/>
      <c r="AD95" s="396" t="s">
        <v>1252</v>
      </c>
      <c r="AE95" s="389" t="s">
        <v>1253</v>
      </c>
      <c r="AF95" s="396" t="s">
        <v>1254</v>
      </c>
      <c r="AG95" s="389"/>
      <c r="AH95" s="305">
        <v>101.52</v>
      </c>
    </row>
    <row r="96" spans="1:1011" ht="14.25" customHeight="1">
      <c r="A96" s="345">
        <v>92</v>
      </c>
      <c r="B96" s="282" t="s">
        <v>1091</v>
      </c>
      <c r="C96" s="295" t="s">
        <v>39</v>
      </c>
      <c r="D96" s="286">
        <v>218.62</v>
      </c>
      <c r="E96" s="143">
        <v>354620</v>
      </c>
      <c r="F96" s="276"/>
      <c r="G96" s="399">
        <v>5</v>
      </c>
      <c r="H96" s="399"/>
      <c r="I96" s="390">
        <v>1870</v>
      </c>
      <c r="J96" s="390">
        <v>3</v>
      </c>
      <c r="K96" s="391" t="s">
        <v>404</v>
      </c>
      <c r="L96" s="391" t="s">
        <v>374</v>
      </c>
      <c r="M96" s="391" t="s">
        <v>383</v>
      </c>
      <c r="N96" s="387" t="s">
        <v>376</v>
      </c>
      <c r="O96" s="387" t="s">
        <v>376</v>
      </c>
      <c r="P96" s="387" t="s">
        <v>384</v>
      </c>
      <c r="Q96" s="387" t="s">
        <v>378</v>
      </c>
      <c r="R96" s="387" t="s">
        <v>376</v>
      </c>
      <c r="S96" s="387" t="s">
        <v>376</v>
      </c>
      <c r="T96" s="387" t="s">
        <v>376</v>
      </c>
      <c r="U96" s="387"/>
      <c r="V96" s="387" t="s">
        <v>376</v>
      </c>
      <c r="W96" s="387" t="s">
        <v>378</v>
      </c>
      <c r="X96" s="388" t="s">
        <v>376</v>
      </c>
      <c r="Y96" s="388" t="s">
        <v>378</v>
      </c>
      <c r="Z96" s="392">
        <v>43964</v>
      </c>
      <c r="AA96" s="388" t="s">
        <v>376</v>
      </c>
      <c r="AB96" s="392">
        <v>43560</v>
      </c>
      <c r="AC96" s="389"/>
      <c r="AD96" s="396" t="s">
        <v>1255</v>
      </c>
      <c r="AE96" s="389" t="s">
        <v>1256</v>
      </c>
      <c r="AF96" s="396" t="s">
        <v>1257</v>
      </c>
      <c r="AG96" s="389"/>
      <c r="AH96" s="305">
        <v>223.41</v>
      </c>
    </row>
    <row r="97" spans="1:34" ht="14.25" customHeight="1">
      <c r="A97" s="345">
        <v>93</v>
      </c>
      <c r="B97" s="271" t="s">
        <v>692</v>
      </c>
      <c r="C97" s="149" t="s">
        <v>44</v>
      </c>
      <c r="D97" s="273">
        <v>130.13999999999999</v>
      </c>
      <c r="E97" s="143">
        <v>130139.99999999999</v>
      </c>
      <c r="F97" s="317"/>
      <c r="G97" s="399">
        <v>1</v>
      </c>
      <c r="H97" s="399"/>
      <c r="I97" s="416"/>
      <c r="J97" s="390">
        <v>2</v>
      </c>
      <c r="K97" s="391" t="s">
        <v>1539</v>
      </c>
      <c r="L97" s="391" t="s">
        <v>374</v>
      </c>
      <c r="M97" s="391" t="s">
        <v>383</v>
      </c>
      <c r="N97" s="387" t="s">
        <v>376</v>
      </c>
      <c r="O97" s="387" t="s">
        <v>376</v>
      </c>
      <c r="P97" s="387"/>
      <c r="Q97" s="387"/>
      <c r="R97" s="387" t="s">
        <v>376</v>
      </c>
      <c r="S97" s="387" t="s">
        <v>376</v>
      </c>
      <c r="T97" s="387" t="s">
        <v>376</v>
      </c>
      <c r="U97" s="387"/>
      <c r="V97" s="387" t="s">
        <v>376</v>
      </c>
      <c r="W97" s="387" t="s">
        <v>376</v>
      </c>
      <c r="X97" s="388" t="s">
        <v>376</v>
      </c>
      <c r="Y97" s="388" t="s">
        <v>376</v>
      </c>
      <c r="Z97" s="392">
        <v>44706</v>
      </c>
      <c r="AA97" s="388"/>
      <c r="AB97" s="392"/>
      <c r="AC97" s="389"/>
      <c r="AD97" s="396"/>
      <c r="AE97" s="394"/>
      <c r="AF97" s="396"/>
      <c r="AG97" s="389"/>
      <c r="AH97" s="305">
        <v>81.99</v>
      </c>
    </row>
    <row r="98" spans="1:34" ht="14.25" customHeight="1">
      <c r="A98" s="345">
        <v>94</v>
      </c>
      <c r="B98" s="154" t="s">
        <v>1093</v>
      </c>
      <c r="C98" s="149" t="s">
        <v>43</v>
      </c>
      <c r="D98" s="286">
        <v>183.38</v>
      </c>
      <c r="E98" s="143">
        <v>183380</v>
      </c>
      <c r="F98" s="317"/>
      <c r="G98" s="399">
        <v>4</v>
      </c>
      <c r="H98" s="399">
        <v>1</v>
      </c>
      <c r="I98" s="390">
        <v>1890</v>
      </c>
      <c r="J98" s="390">
        <v>3</v>
      </c>
      <c r="K98" s="391" t="s">
        <v>385</v>
      </c>
      <c r="L98" s="391" t="s">
        <v>374</v>
      </c>
      <c r="M98" s="391" t="s">
        <v>381</v>
      </c>
      <c r="N98" s="387" t="s">
        <v>376</v>
      </c>
      <c r="O98" s="387" t="s">
        <v>376</v>
      </c>
      <c r="P98" s="387" t="s">
        <v>377</v>
      </c>
      <c r="Q98" s="387" t="s">
        <v>378</v>
      </c>
      <c r="R98" s="387" t="s">
        <v>376</v>
      </c>
      <c r="S98" s="387" t="s">
        <v>376</v>
      </c>
      <c r="T98" s="387" t="s">
        <v>376</v>
      </c>
      <c r="U98" s="387"/>
      <c r="V98" s="387" t="s">
        <v>376</v>
      </c>
      <c r="W98" s="387" t="s">
        <v>378</v>
      </c>
      <c r="X98" s="388" t="s">
        <v>376</v>
      </c>
      <c r="Y98" s="388" t="s">
        <v>378</v>
      </c>
      <c r="Z98" s="392">
        <v>43945</v>
      </c>
      <c r="AA98" s="388" t="s">
        <v>376</v>
      </c>
      <c r="AB98" s="392">
        <v>44377</v>
      </c>
      <c r="AC98" s="389"/>
      <c r="AD98" s="396" t="s">
        <v>1258</v>
      </c>
      <c r="AE98" s="389" t="s">
        <v>1259</v>
      </c>
      <c r="AF98" s="396" t="s">
        <v>1260</v>
      </c>
      <c r="AG98" s="389"/>
      <c r="AH98" s="305">
        <v>115.53</v>
      </c>
    </row>
    <row r="99" spans="1:34" ht="14.25" customHeight="1">
      <c r="A99" s="345">
        <v>95</v>
      </c>
      <c r="B99" s="154" t="s">
        <v>1094</v>
      </c>
      <c r="C99" s="149" t="s">
        <v>43</v>
      </c>
      <c r="D99" s="273">
        <v>45.94</v>
      </c>
      <c r="E99" s="143">
        <v>45940</v>
      </c>
      <c r="F99" s="317"/>
      <c r="G99" s="399">
        <v>1</v>
      </c>
      <c r="H99" s="399"/>
      <c r="I99" s="390">
        <v>1890</v>
      </c>
      <c r="J99" s="390">
        <v>2</v>
      </c>
      <c r="K99" s="391" t="s">
        <v>385</v>
      </c>
      <c r="L99" s="391" t="s">
        <v>374</v>
      </c>
      <c r="M99" s="391" t="s">
        <v>422</v>
      </c>
      <c r="N99" s="387" t="s">
        <v>376</v>
      </c>
      <c r="O99" s="387" t="s">
        <v>376</v>
      </c>
      <c r="P99" s="387" t="s">
        <v>417</v>
      </c>
      <c r="Q99" s="387" t="s">
        <v>378</v>
      </c>
      <c r="R99" s="387" t="s">
        <v>376</v>
      </c>
      <c r="S99" s="387" t="s">
        <v>376</v>
      </c>
      <c r="T99" s="387" t="s">
        <v>376</v>
      </c>
      <c r="U99" s="387"/>
      <c r="V99" s="387" t="s">
        <v>376</v>
      </c>
      <c r="W99" s="387" t="s">
        <v>376</v>
      </c>
      <c r="X99" s="388" t="s">
        <v>376</v>
      </c>
      <c r="Y99" s="388" t="s">
        <v>378</v>
      </c>
      <c r="Z99" s="392">
        <v>43945</v>
      </c>
      <c r="AA99" s="388" t="s">
        <v>376</v>
      </c>
      <c r="AB99" s="392">
        <v>42683</v>
      </c>
      <c r="AC99" s="389"/>
      <c r="AD99" s="396"/>
      <c r="AE99" s="389"/>
      <c r="AF99" s="396"/>
      <c r="AG99" s="389"/>
      <c r="AH99" s="305">
        <v>28.94</v>
      </c>
    </row>
    <row r="100" spans="1:34" ht="14.25" customHeight="1">
      <c r="A100" s="345">
        <v>96</v>
      </c>
      <c r="B100" s="154" t="s">
        <v>1095</v>
      </c>
      <c r="C100" s="149" t="s">
        <v>43</v>
      </c>
      <c r="D100" s="273">
        <v>27.95</v>
      </c>
      <c r="E100" s="143">
        <v>27950</v>
      </c>
      <c r="F100" s="317"/>
      <c r="G100" s="399">
        <v>1</v>
      </c>
      <c r="H100" s="399"/>
      <c r="I100" s="390">
        <v>1890</v>
      </c>
      <c r="J100" s="390">
        <v>2</v>
      </c>
      <c r="K100" s="391" t="s">
        <v>423</v>
      </c>
      <c r="L100" s="391" t="s">
        <v>374</v>
      </c>
      <c r="M100" s="391" t="s">
        <v>381</v>
      </c>
      <c r="N100" s="387" t="s">
        <v>376</v>
      </c>
      <c r="O100" s="387" t="s">
        <v>376</v>
      </c>
      <c r="P100" s="387" t="s">
        <v>377</v>
      </c>
      <c r="Q100" s="387" t="s">
        <v>376</v>
      </c>
      <c r="R100" s="387" t="s">
        <v>376</v>
      </c>
      <c r="S100" s="387" t="s">
        <v>376</v>
      </c>
      <c r="T100" s="387" t="s">
        <v>376</v>
      </c>
      <c r="U100" s="387"/>
      <c r="V100" s="387" t="s">
        <v>376</v>
      </c>
      <c r="W100" s="387" t="s">
        <v>376</v>
      </c>
      <c r="X100" s="388" t="s">
        <v>376</v>
      </c>
      <c r="Y100" s="388" t="s">
        <v>378</v>
      </c>
      <c r="Z100" s="392">
        <v>43945</v>
      </c>
      <c r="AA100" s="388" t="s">
        <v>376</v>
      </c>
      <c r="AB100" s="392">
        <v>42683</v>
      </c>
      <c r="AC100" s="389"/>
      <c r="AD100" s="396"/>
      <c r="AE100" s="389"/>
      <c r="AF100" s="396"/>
      <c r="AG100" s="389"/>
      <c r="AH100" s="305">
        <v>17.61</v>
      </c>
    </row>
    <row r="101" spans="1:34" ht="14.25" customHeight="1">
      <c r="A101" s="345">
        <v>97</v>
      </c>
      <c r="B101" s="154" t="s">
        <v>1096</v>
      </c>
      <c r="C101" s="149" t="s">
        <v>43</v>
      </c>
      <c r="D101" s="273">
        <v>54.59</v>
      </c>
      <c r="E101" s="143">
        <v>54590</v>
      </c>
      <c r="F101" s="317"/>
      <c r="G101" s="399">
        <v>1</v>
      </c>
      <c r="H101" s="399"/>
      <c r="I101" s="390">
        <v>1900</v>
      </c>
      <c r="J101" s="390">
        <v>1</v>
      </c>
      <c r="K101" s="391" t="s">
        <v>385</v>
      </c>
      <c r="L101" s="391" t="s">
        <v>374</v>
      </c>
      <c r="M101" s="391" t="s">
        <v>381</v>
      </c>
      <c r="N101" s="387" t="s">
        <v>376</v>
      </c>
      <c r="O101" s="387" t="s">
        <v>376</v>
      </c>
      <c r="P101" s="387" t="s">
        <v>377</v>
      </c>
      <c r="Q101" s="387" t="s">
        <v>376</v>
      </c>
      <c r="R101" s="387" t="s">
        <v>376</v>
      </c>
      <c r="S101" s="387" t="s">
        <v>376</v>
      </c>
      <c r="T101" s="387" t="s">
        <v>376</v>
      </c>
      <c r="U101" s="387"/>
      <c r="V101" s="387" t="s">
        <v>376</v>
      </c>
      <c r="W101" s="387" t="s">
        <v>376</v>
      </c>
      <c r="X101" s="388" t="s">
        <v>376</v>
      </c>
      <c r="Y101" s="388" t="s">
        <v>378</v>
      </c>
      <c r="Z101" s="392">
        <v>43945</v>
      </c>
      <c r="AA101" s="388" t="s">
        <v>376</v>
      </c>
      <c r="AB101" s="392">
        <v>43483</v>
      </c>
      <c r="AC101" s="389"/>
      <c r="AD101" s="396" t="s">
        <v>424</v>
      </c>
      <c r="AE101" s="389" t="s">
        <v>425</v>
      </c>
      <c r="AF101" s="395" t="s">
        <v>426</v>
      </c>
      <c r="AG101" s="389"/>
      <c r="AH101" s="305">
        <v>34.39</v>
      </c>
    </row>
    <row r="102" spans="1:34" ht="14.25" customHeight="1">
      <c r="A102" s="345">
        <v>98</v>
      </c>
      <c r="B102" s="154" t="s">
        <v>1097</v>
      </c>
      <c r="C102" s="149" t="s">
        <v>43</v>
      </c>
      <c r="D102" s="273">
        <v>95.19</v>
      </c>
      <c r="E102" s="143">
        <v>95190</v>
      </c>
      <c r="F102" s="317"/>
      <c r="G102" s="399">
        <v>3</v>
      </c>
      <c r="H102" s="399"/>
      <c r="I102" s="390">
        <v>1889</v>
      </c>
      <c r="J102" s="390">
        <v>1</v>
      </c>
      <c r="K102" s="391" t="s">
        <v>385</v>
      </c>
      <c r="L102" s="391" t="s">
        <v>374</v>
      </c>
      <c r="M102" s="391" t="s">
        <v>381</v>
      </c>
      <c r="N102" s="387" t="s">
        <v>376</v>
      </c>
      <c r="O102" s="387" t="s">
        <v>376</v>
      </c>
      <c r="P102" s="387" t="s">
        <v>377</v>
      </c>
      <c r="Q102" s="387" t="s">
        <v>378</v>
      </c>
      <c r="R102" s="387" t="s">
        <v>376</v>
      </c>
      <c r="S102" s="387" t="s">
        <v>376</v>
      </c>
      <c r="T102" s="387" t="s">
        <v>376</v>
      </c>
      <c r="U102" s="387"/>
      <c r="V102" s="387" t="s">
        <v>376</v>
      </c>
      <c r="W102" s="387" t="s">
        <v>376</v>
      </c>
      <c r="X102" s="388" t="s">
        <v>376</v>
      </c>
      <c r="Y102" s="388" t="s">
        <v>378</v>
      </c>
      <c r="Z102" s="392">
        <v>43945</v>
      </c>
      <c r="AA102" s="388" t="s">
        <v>376</v>
      </c>
      <c r="AB102" s="392">
        <v>44377</v>
      </c>
      <c r="AC102" s="389"/>
      <c r="AD102" s="396" t="s">
        <v>427</v>
      </c>
      <c r="AE102" s="389" t="s">
        <v>428</v>
      </c>
      <c r="AF102" s="396" t="s">
        <v>429</v>
      </c>
      <c r="AG102" s="389"/>
      <c r="AH102" s="305">
        <v>59.97</v>
      </c>
    </row>
    <row r="103" spans="1:34" ht="14.25" customHeight="1">
      <c r="A103" s="345">
        <v>99</v>
      </c>
      <c r="B103" s="154" t="s">
        <v>1098</v>
      </c>
      <c r="C103" s="149" t="s">
        <v>43</v>
      </c>
      <c r="D103" s="273">
        <v>89.69</v>
      </c>
      <c r="E103" s="143">
        <v>89690</v>
      </c>
      <c r="F103" s="317"/>
      <c r="G103" s="399">
        <v>3</v>
      </c>
      <c r="H103" s="399"/>
      <c r="I103" s="390">
        <v>1889</v>
      </c>
      <c r="J103" s="390">
        <v>1</v>
      </c>
      <c r="K103" s="391" t="s">
        <v>385</v>
      </c>
      <c r="L103" s="391" t="s">
        <v>374</v>
      </c>
      <c r="M103" s="391" t="s">
        <v>381</v>
      </c>
      <c r="N103" s="387" t="s">
        <v>376</v>
      </c>
      <c r="O103" s="387" t="s">
        <v>376</v>
      </c>
      <c r="P103" s="387" t="s">
        <v>377</v>
      </c>
      <c r="Q103" s="387" t="s">
        <v>376</v>
      </c>
      <c r="R103" s="387" t="s">
        <v>376</v>
      </c>
      <c r="S103" s="387" t="s">
        <v>376</v>
      </c>
      <c r="T103" s="387" t="s">
        <v>376</v>
      </c>
      <c r="U103" s="387"/>
      <c r="V103" s="387" t="s">
        <v>376</v>
      </c>
      <c r="W103" s="387" t="s">
        <v>376</v>
      </c>
      <c r="X103" s="388" t="s">
        <v>376</v>
      </c>
      <c r="Y103" s="388" t="s">
        <v>378</v>
      </c>
      <c r="Z103" s="392">
        <v>43945</v>
      </c>
      <c r="AA103" s="388" t="s">
        <v>376</v>
      </c>
      <c r="AB103" s="392">
        <v>44377</v>
      </c>
      <c r="AC103" s="389"/>
      <c r="AD103" s="396" t="s">
        <v>430</v>
      </c>
      <c r="AE103" s="389" t="s">
        <v>431</v>
      </c>
      <c r="AF103" s="396" t="s">
        <v>432</v>
      </c>
      <c r="AG103" s="389"/>
      <c r="AH103" s="305">
        <v>56.5</v>
      </c>
    </row>
    <row r="104" spans="1:34" ht="14.25" customHeight="1">
      <c r="A104" s="345">
        <v>100</v>
      </c>
      <c r="B104" s="154" t="s">
        <v>1099</v>
      </c>
      <c r="C104" s="149" t="s">
        <v>43</v>
      </c>
      <c r="D104" s="273">
        <v>54.48</v>
      </c>
      <c r="E104" s="143">
        <v>54480</v>
      </c>
      <c r="F104" s="317"/>
      <c r="G104" s="399">
        <v>1</v>
      </c>
      <c r="H104" s="399"/>
      <c r="I104" s="390">
        <v>1889</v>
      </c>
      <c r="J104" s="390">
        <v>1</v>
      </c>
      <c r="K104" s="391" t="s">
        <v>385</v>
      </c>
      <c r="L104" s="391" t="s">
        <v>374</v>
      </c>
      <c r="M104" s="391" t="s">
        <v>381</v>
      </c>
      <c r="N104" s="387" t="s">
        <v>376</v>
      </c>
      <c r="O104" s="387" t="s">
        <v>376</v>
      </c>
      <c r="P104" s="387" t="s">
        <v>377</v>
      </c>
      <c r="Q104" s="387" t="s">
        <v>376</v>
      </c>
      <c r="R104" s="387" t="s">
        <v>376</v>
      </c>
      <c r="S104" s="387" t="s">
        <v>376</v>
      </c>
      <c r="T104" s="387" t="s">
        <v>376</v>
      </c>
      <c r="U104" s="387"/>
      <c r="V104" s="387" t="s">
        <v>376</v>
      </c>
      <c r="W104" s="387" t="s">
        <v>376</v>
      </c>
      <c r="X104" s="388" t="s">
        <v>376</v>
      </c>
      <c r="Y104" s="388" t="s">
        <v>378</v>
      </c>
      <c r="Z104" s="392">
        <v>43945</v>
      </c>
      <c r="AA104" s="388" t="s">
        <v>376</v>
      </c>
      <c r="AB104" s="392">
        <v>44377</v>
      </c>
      <c r="AC104" s="389"/>
      <c r="AD104" s="396"/>
      <c r="AE104" s="389"/>
      <c r="AF104" s="396"/>
      <c r="AG104" s="389"/>
      <c r="AH104" s="305">
        <v>34.32</v>
      </c>
    </row>
    <row r="105" spans="1:34" ht="14.25" customHeight="1">
      <c r="A105" s="345">
        <v>101</v>
      </c>
      <c r="B105" s="154" t="s">
        <v>1100</v>
      </c>
      <c r="C105" s="149" t="s">
        <v>43</v>
      </c>
      <c r="D105" s="273">
        <v>74.62</v>
      </c>
      <c r="E105" s="143">
        <v>74620</v>
      </c>
      <c r="F105" s="317"/>
      <c r="G105" s="399">
        <v>3</v>
      </c>
      <c r="H105" s="399"/>
      <c r="I105" s="390">
        <v>1900</v>
      </c>
      <c r="J105" s="390">
        <v>2</v>
      </c>
      <c r="K105" s="391" t="s">
        <v>393</v>
      </c>
      <c r="L105" s="391" t="s">
        <v>374</v>
      </c>
      <c r="M105" s="391" t="s">
        <v>383</v>
      </c>
      <c r="N105" s="387" t="s">
        <v>376</v>
      </c>
      <c r="O105" s="387" t="s">
        <v>376</v>
      </c>
      <c r="P105" s="387" t="s">
        <v>433</v>
      </c>
      <c r="Q105" s="387" t="s">
        <v>378</v>
      </c>
      <c r="R105" s="387" t="s">
        <v>376</v>
      </c>
      <c r="S105" s="387" t="s">
        <v>376</v>
      </c>
      <c r="T105" s="387" t="s">
        <v>376</v>
      </c>
      <c r="U105" s="387"/>
      <c r="V105" s="387" t="s">
        <v>376</v>
      </c>
      <c r="W105" s="387" t="s">
        <v>376</v>
      </c>
      <c r="X105" s="388" t="s">
        <v>376</v>
      </c>
      <c r="Y105" s="388" t="s">
        <v>378</v>
      </c>
      <c r="Z105" s="392">
        <v>43945</v>
      </c>
      <c r="AA105" s="388" t="s">
        <v>376</v>
      </c>
      <c r="AB105" s="392">
        <v>43566</v>
      </c>
      <c r="AC105" s="389"/>
      <c r="AD105" s="396" t="s">
        <v>434</v>
      </c>
      <c r="AE105" s="389" t="s">
        <v>435</v>
      </c>
      <c r="AF105" s="396" t="s">
        <v>436</v>
      </c>
      <c r="AG105" s="389"/>
      <c r="AH105" s="305">
        <v>47.01</v>
      </c>
    </row>
    <row r="106" spans="1:34" ht="14.25" customHeight="1">
      <c r="A106" s="345">
        <v>102</v>
      </c>
      <c r="B106" s="154" t="s">
        <v>1101</v>
      </c>
      <c r="C106" s="149" t="s">
        <v>43</v>
      </c>
      <c r="D106" s="273">
        <v>76.959999999999994</v>
      </c>
      <c r="E106" s="143">
        <v>76960</v>
      </c>
      <c r="F106" s="317"/>
      <c r="G106" s="399">
        <v>2</v>
      </c>
      <c r="H106" s="399"/>
      <c r="I106" s="390">
        <v>1900</v>
      </c>
      <c r="J106" s="390">
        <v>2</v>
      </c>
      <c r="K106" s="391" t="s">
        <v>385</v>
      </c>
      <c r="L106" s="391" t="s">
        <v>374</v>
      </c>
      <c r="M106" s="391" t="s">
        <v>383</v>
      </c>
      <c r="N106" s="387" t="s">
        <v>376</v>
      </c>
      <c r="O106" s="387" t="s">
        <v>376</v>
      </c>
      <c r="P106" s="387" t="s">
        <v>437</v>
      </c>
      <c r="Q106" s="387" t="s">
        <v>378</v>
      </c>
      <c r="R106" s="387" t="s">
        <v>376</v>
      </c>
      <c r="S106" s="387" t="s">
        <v>376</v>
      </c>
      <c r="T106" s="387" t="s">
        <v>376</v>
      </c>
      <c r="U106" s="387"/>
      <c r="V106" s="387" t="s">
        <v>376</v>
      </c>
      <c r="W106" s="387" t="s">
        <v>376</v>
      </c>
      <c r="X106" s="388" t="s">
        <v>376</v>
      </c>
      <c r="Y106" s="388" t="s">
        <v>378</v>
      </c>
      <c r="Z106" s="392">
        <v>43945</v>
      </c>
      <c r="AA106" s="388" t="s">
        <v>376</v>
      </c>
      <c r="AB106" s="392">
        <v>43566</v>
      </c>
      <c r="AC106" s="389"/>
      <c r="AD106" s="396"/>
      <c r="AE106" s="389"/>
      <c r="AF106" s="396"/>
      <c r="AG106" s="389"/>
      <c r="AH106" s="305">
        <v>48.48</v>
      </c>
    </row>
    <row r="107" spans="1:34" ht="14.25" customHeight="1">
      <c r="A107" s="345">
        <v>103</v>
      </c>
      <c r="B107" s="154" t="s">
        <v>1102</v>
      </c>
      <c r="C107" s="149" t="s">
        <v>43</v>
      </c>
      <c r="D107" s="273">
        <v>233.33</v>
      </c>
      <c r="E107" s="143">
        <v>233330</v>
      </c>
      <c r="F107" s="317"/>
      <c r="G107" s="399">
        <v>5</v>
      </c>
      <c r="H107" s="399"/>
      <c r="I107" s="390">
        <v>1895</v>
      </c>
      <c r="J107" s="390">
        <v>3</v>
      </c>
      <c r="K107" s="391" t="s">
        <v>385</v>
      </c>
      <c r="L107" s="391" t="s">
        <v>374</v>
      </c>
      <c r="M107" s="391" t="s">
        <v>381</v>
      </c>
      <c r="N107" s="387" t="s">
        <v>376</v>
      </c>
      <c r="O107" s="387" t="s">
        <v>376</v>
      </c>
      <c r="P107" s="387" t="s">
        <v>384</v>
      </c>
      <c r="Q107" s="387" t="s">
        <v>378</v>
      </c>
      <c r="R107" s="387" t="s">
        <v>376</v>
      </c>
      <c r="S107" s="387" t="s">
        <v>376</v>
      </c>
      <c r="T107" s="387" t="s">
        <v>376</v>
      </c>
      <c r="U107" s="387"/>
      <c r="V107" s="387" t="s">
        <v>376</v>
      </c>
      <c r="W107" s="387" t="s">
        <v>378</v>
      </c>
      <c r="X107" s="388" t="s">
        <v>376</v>
      </c>
      <c r="Y107" s="388" t="s">
        <v>378</v>
      </c>
      <c r="Z107" s="392">
        <v>43945</v>
      </c>
      <c r="AA107" s="388" t="s">
        <v>376</v>
      </c>
      <c r="AB107" s="392">
        <v>44377</v>
      </c>
      <c r="AC107" s="389"/>
      <c r="AD107" s="396" t="s">
        <v>1261</v>
      </c>
      <c r="AE107" s="389" t="s">
        <v>1262</v>
      </c>
      <c r="AF107" s="396" t="s">
        <v>1263</v>
      </c>
      <c r="AG107" s="389"/>
      <c r="AH107" s="305">
        <v>147</v>
      </c>
    </row>
    <row r="108" spans="1:34" ht="14.25" customHeight="1">
      <c r="A108" s="345">
        <v>104</v>
      </c>
      <c r="B108" s="154" t="s">
        <v>1103</v>
      </c>
      <c r="C108" s="149" t="s">
        <v>43</v>
      </c>
      <c r="D108" s="273">
        <v>80.12</v>
      </c>
      <c r="E108" s="143">
        <v>80120</v>
      </c>
      <c r="F108" s="317"/>
      <c r="G108" s="399">
        <v>2</v>
      </c>
      <c r="H108" s="399"/>
      <c r="I108" s="390">
        <v>1874</v>
      </c>
      <c r="J108" s="390">
        <v>1</v>
      </c>
      <c r="K108" s="391" t="s">
        <v>385</v>
      </c>
      <c r="L108" s="391" t="s">
        <v>374</v>
      </c>
      <c r="M108" s="391" t="s">
        <v>381</v>
      </c>
      <c r="N108" s="387" t="s">
        <v>376</v>
      </c>
      <c r="O108" s="387" t="s">
        <v>376</v>
      </c>
      <c r="P108" s="387" t="s">
        <v>377</v>
      </c>
      <c r="Q108" s="387" t="s">
        <v>376</v>
      </c>
      <c r="R108" s="387" t="s">
        <v>376</v>
      </c>
      <c r="S108" s="387" t="s">
        <v>376</v>
      </c>
      <c r="T108" s="387" t="s">
        <v>376</v>
      </c>
      <c r="U108" s="387"/>
      <c r="V108" s="387" t="s">
        <v>376</v>
      </c>
      <c r="W108" s="387" t="s">
        <v>376</v>
      </c>
      <c r="X108" s="388" t="s">
        <v>376</v>
      </c>
      <c r="Y108" s="388" t="s">
        <v>378</v>
      </c>
      <c r="Z108" s="392">
        <v>43966</v>
      </c>
      <c r="AA108" s="388" t="s">
        <v>376</v>
      </c>
      <c r="AB108" s="392">
        <v>43479</v>
      </c>
      <c r="AC108" s="389"/>
      <c r="AD108" s="396" t="s">
        <v>438</v>
      </c>
      <c r="AE108" s="389" t="s">
        <v>439</v>
      </c>
      <c r="AF108" s="396" t="s">
        <v>440</v>
      </c>
      <c r="AG108" s="389"/>
      <c r="AH108" s="305">
        <v>50.48</v>
      </c>
    </row>
    <row r="109" spans="1:34" ht="14.25" customHeight="1">
      <c r="A109" s="345">
        <v>105</v>
      </c>
      <c r="B109" s="154" t="s">
        <v>1104</v>
      </c>
      <c r="C109" s="149" t="s">
        <v>43</v>
      </c>
      <c r="D109" s="273">
        <v>94.26</v>
      </c>
      <c r="E109" s="143">
        <v>94260</v>
      </c>
      <c r="F109" s="317"/>
      <c r="G109" s="399">
        <v>2</v>
      </c>
      <c r="H109" s="399"/>
      <c r="I109" s="390">
        <v>1874</v>
      </c>
      <c r="J109" s="390">
        <v>2</v>
      </c>
      <c r="K109" s="391" t="s">
        <v>385</v>
      </c>
      <c r="L109" s="391" t="s">
        <v>374</v>
      </c>
      <c r="M109" s="391" t="s">
        <v>381</v>
      </c>
      <c r="N109" s="387" t="s">
        <v>376</v>
      </c>
      <c r="O109" s="387" t="s">
        <v>376</v>
      </c>
      <c r="P109" s="387" t="s">
        <v>384</v>
      </c>
      <c r="Q109" s="387" t="s">
        <v>378</v>
      </c>
      <c r="R109" s="387" t="s">
        <v>376</v>
      </c>
      <c r="S109" s="387" t="s">
        <v>376</v>
      </c>
      <c r="T109" s="387" t="s">
        <v>376</v>
      </c>
      <c r="U109" s="387"/>
      <c r="V109" s="387" t="s">
        <v>376</v>
      </c>
      <c r="W109" s="387" t="s">
        <v>376</v>
      </c>
      <c r="X109" s="388" t="s">
        <v>376</v>
      </c>
      <c r="Y109" s="388" t="s">
        <v>378</v>
      </c>
      <c r="Z109" s="392">
        <v>43966</v>
      </c>
      <c r="AA109" s="388" t="s">
        <v>376</v>
      </c>
      <c r="AB109" s="392">
        <v>43479</v>
      </c>
      <c r="AC109" s="389"/>
      <c r="AD109" s="396" t="s">
        <v>441</v>
      </c>
      <c r="AE109" s="389" t="s">
        <v>442</v>
      </c>
      <c r="AF109" s="396" t="s">
        <v>443</v>
      </c>
      <c r="AG109" s="389"/>
      <c r="AH109" s="305">
        <v>59.38</v>
      </c>
    </row>
    <row r="110" spans="1:34" ht="14.25" customHeight="1">
      <c r="A110" s="345">
        <v>106</v>
      </c>
      <c r="B110" s="154" t="s">
        <v>1105</v>
      </c>
      <c r="C110" s="149" t="s">
        <v>43</v>
      </c>
      <c r="D110" s="273">
        <v>43.47</v>
      </c>
      <c r="E110" s="143">
        <v>43470</v>
      </c>
      <c r="F110" s="317"/>
      <c r="G110" s="399">
        <v>1</v>
      </c>
      <c r="H110" s="399"/>
      <c r="I110" s="390">
        <v>1905</v>
      </c>
      <c r="J110" s="390">
        <v>2</v>
      </c>
      <c r="K110" s="391" t="s">
        <v>385</v>
      </c>
      <c r="L110" s="391" t="s">
        <v>374</v>
      </c>
      <c r="M110" s="391" t="s">
        <v>381</v>
      </c>
      <c r="N110" s="387" t="s">
        <v>376</v>
      </c>
      <c r="O110" s="387" t="s">
        <v>376</v>
      </c>
      <c r="P110" s="387" t="s">
        <v>386</v>
      </c>
      <c r="Q110" s="387" t="s">
        <v>378</v>
      </c>
      <c r="R110" s="387" t="s">
        <v>376</v>
      </c>
      <c r="S110" s="387" t="s">
        <v>376</v>
      </c>
      <c r="T110" s="387" t="s">
        <v>376</v>
      </c>
      <c r="U110" s="387"/>
      <c r="V110" s="387" t="s">
        <v>376</v>
      </c>
      <c r="W110" s="387" t="s">
        <v>378</v>
      </c>
      <c r="X110" s="388" t="s">
        <v>376</v>
      </c>
      <c r="Y110" s="388" t="s">
        <v>378</v>
      </c>
      <c r="Z110" s="392">
        <v>43945</v>
      </c>
      <c r="AA110" s="388" t="s">
        <v>376</v>
      </c>
      <c r="AB110" s="392">
        <v>44057</v>
      </c>
      <c r="AC110" s="389"/>
      <c r="AD110" s="393">
        <v>42877</v>
      </c>
      <c r="AE110" s="389" t="s">
        <v>444</v>
      </c>
      <c r="AF110" s="395">
        <v>2900</v>
      </c>
      <c r="AG110" s="389"/>
      <c r="AH110" s="305">
        <v>27.39</v>
      </c>
    </row>
    <row r="111" spans="1:34" ht="14.25" customHeight="1">
      <c r="A111" s="345">
        <v>107</v>
      </c>
      <c r="B111" s="154" t="s">
        <v>1106</v>
      </c>
      <c r="C111" s="149" t="s">
        <v>43</v>
      </c>
      <c r="D111" s="273">
        <v>67.36</v>
      </c>
      <c r="E111" s="143">
        <v>67360</v>
      </c>
      <c r="F111" s="317"/>
      <c r="G111" s="399">
        <v>1</v>
      </c>
      <c r="H111" s="399"/>
      <c r="I111" s="390">
        <v>1905</v>
      </c>
      <c r="J111" s="390">
        <v>2</v>
      </c>
      <c r="K111" s="391" t="s">
        <v>385</v>
      </c>
      <c r="L111" s="391" t="s">
        <v>374</v>
      </c>
      <c r="M111" s="391" t="s">
        <v>381</v>
      </c>
      <c r="N111" s="387" t="s">
        <v>376</v>
      </c>
      <c r="O111" s="387" t="s">
        <v>376</v>
      </c>
      <c r="P111" s="387" t="s">
        <v>386</v>
      </c>
      <c r="Q111" s="387" t="s">
        <v>378</v>
      </c>
      <c r="R111" s="387" t="s">
        <v>376</v>
      </c>
      <c r="S111" s="387" t="s">
        <v>376</v>
      </c>
      <c r="T111" s="387" t="s">
        <v>376</v>
      </c>
      <c r="U111" s="387"/>
      <c r="V111" s="387" t="s">
        <v>376</v>
      </c>
      <c r="W111" s="387" t="s">
        <v>376</v>
      </c>
      <c r="X111" s="388" t="s">
        <v>376</v>
      </c>
      <c r="Y111" s="388" t="s">
        <v>378</v>
      </c>
      <c r="Z111" s="392">
        <v>43945</v>
      </c>
      <c r="AA111" s="388" t="s">
        <v>376</v>
      </c>
      <c r="AB111" s="392">
        <v>44057</v>
      </c>
      <c r="AC111" s="389"/>
      <c r="AD111" s="396"/>
      <c r="AE111" s="389"/>
      <c r="AF111" s="396"/>
      <c r="AG111" s="389"/>
      <c r="AH111" s="305">
        <v>42.44</v>
      </c>
    </row>
    <row r="112" spans="1:34" ht="14.25" customHeight="1">
      <c r="A112" s="345">
        <v>108</v>
      </c>
      <c r="B112" s="154" t="s">
        <v>1107</v>
      </c>
      <c r="C112" s="149" t="s">
        <v>43</v>
      </c>
      <c r="D112" s="273">
        <v>129.25</v>
      </c>
      <c r="E112" s="143">
        <v>129250</v>
      </c>
      <c r="F112" s="317"/>
      <c r="G112" s="399">
        <v>4</v>
      </c>
      <c r="H112" s="399"/>
      <c r="I112" s="390">
        <v>1920</v>
      </c>
      <c r="J112" s="390">
        <v>3</v>
      </c>
      <c r="K112" s="391" t="s">
        <v>445</v>
      </c>
      <c r="L112" s="391" t="s">
        <v>374</v>
      </c>
      <c r="M112" s="391" t="s">
        <v>381</v>
      </c>
      <c r="N112" s="387" t="s">
        <v>376</v>
      </c>
      <c r="O112" s="387" t="s">
        <v>376</v>
      </c>
      <c r="P112" s="387" t="s">
        <v>377</v>
      </c>
      <c r="Q112" s="387" t="s">
        <v>378</v>
      </c>
      <c r="R112" s="387" t="s">
        <v>376</v>
      </c>
      <c r="S112" s="387" t="s">
        <v>376</v>
      </c>
      <c r="T112" s="387" t="s">
        <v>376</v>
      </c>
      <c r="U112" s="387"/>
      <c r="V112" s="387" t="s">
        <v>376</v>
      </c>
      <c r="W112" s="387" t="s">
        <v>376</v>
      </c>
      <c r="X112" s="388" t="s">
        <v>376</v>
      </c>
      <c r="Y112" s="388" t="s">
        <v>378</v>
      </c>
      <c r="Z112" s="392">
        <v>43945</v>
      </c>
      <c r="AA112" s="388" t="s">
        <v>376</v>
      </c>
      <c r="AB112" s="392">
        <v>44377</v>
      </c>
      <c r="AC112" s="389"/>
      <c r="AD112" s="396" t="s">
        <v>1264</v>
      </c>
      <c r="AE112" s="389" t="s">
        <v>1265</v>
      </c>
      <c r="AF112" s="396" t="s">
        <v>1266</v>
      </c>
      <c r="AG112" s="389"/>
      <c r="AH112" s="305">
        <v>81.430000000000007</v>
      </c>
    </row>
    <row r="113" spans="1:1011" ht="14.25" customHeight="1">
      <c r="A113" s="345">
        <v>109</v>
      </c>
      <c r="B113" s="154" t="s">
        <v>1108</v>
      </c>
      <c r="C113" s="149" t="s">
        <v>43</v>
      </c>
      <c r="D113" s="273">
        <v>30.86</v>
      </c>
      <c r="E113" s="143">
        <v>30860</v>
      </c>
      <c r="F113" s="317"/>
      <c r="G113" s="399">
        <v>1</v>
      </c>
      <c r="H113" s="399"/>
      <c r="I113" s="390">
        <v>1920</v>
      </c>
      <c r="J113" s="390">
        <v>1</v>
      </c>
      <c r="K113" s="391" t="s">
        <v>385</v>
      </c>
      <c r="L113" s="391" t="s">
        <v>374</v>
      </c>
      <c r="M113" s="391" t="s">
        <v>381</v>
      </c>
      <c r="N113" s="387" t="s">
        <v>376</v>
      </c>
      <c r="O113" s="387" t="s">
        <v>376</v>
      </c>
      <c r="P113" s="387" t="s">
        <v>386</v>
      </c>
      <c r="Q113" s="387" t="s">
        <v>378</v>
      </c>
      <c r="R113" s="387" t="s">
        <v>376</v>
      </c>
      <c r="S113" s="387" t="s">
        <v>376</v>
      </c>
      <c r="T113" s="387" t="s">
        <v>376</v>
      </c>
      <c r="U113" s="387"/>
      <c r="V113" s="387" t="s">
        <v>376</v>
      </c>
      <c r="W113" s="387" t="s">
        <v>376</v>
      </c>
      <c r="X113" s="388" t="s">
        <v>376</v>
      </c>
      <c r="Y113" s="388" t="s">
        <v>378</v>
      </c>
      <c r="Z113" s="392">
        <v>43945</v>
      </c>
      <c r="AA113" s="388" t="s">
        <v>376</v>
      </c>
      <c r="AB113" s="392">
        <v>44377</v>
      </c>
      <c r="AC113" s="389"/>
      <c r="AD113" s="396" t="s">
        <v>446</v>
      </c>
      <c r="AE113" s="389" t="s">
        <v>447</v>
      </c>
      <c r="AF113" s="396" t="s">
        <v>448</v>
      </c>
      <c r="AG113" s="389"/>
      <c r="AH113" s="305">
        <v>19.440000000000001</v>
      </c>
    </row>
    <row r="114" spans="1:1011" ht="14.25" customHeight="1">
      <c r="A114" s="345">
        <v>110</v>
      </c>
      <c r="B114" s="154" t="s">
        <v>1109</v>
      </c>
      <c r="C114" s="149" t="s">
        <v>43</v>
      </c>
      <c r="D114" s="273">
        <v>75</v>
      </c>
      <c r="E114" s="143">
        <v>75000</v>
      </c>
      <c r="F114" s="317"/>
      <c r="G114" s="399">
        <v>2</v>
      </c>
      <c r="H114" s="399"/>
      <c r="I114" s="390">
        <v>1895</v>
      </c>
      <c r="J114" s="390">
        <v>2</v>
      </c>
      <c r="K114" s="391" t="s">
        <v>385</v>
      </c>
      <c r="L114" s="391" t="s">
        <v>374</v>
      </c>
      <c r="M114" s="391" t="s">
        <v>381</v>
      </c>
      <c r="N114" s="387" t="s">
        <v>376</v>
      </c>
      <c r="O114" s="387" t="s">
        <v>376</v>
      </c>
      <c r="P114" s="387" t="s">
        <v>377</v>
      </c>
      <c r="Q114" s="387" t="s">
        <v>376</v>
      </c>
      <c r="R114" s="387" t="s">
        <v>376</v>
      </c>
      <c r="S114" s="387" t="s">
        <v>376</v>
      </c>
      <c r="T114" s="387" t="s">
        <v>376</v>
      </c>
      <c r="U114" s="387"/>
      <c r="V114" s="387" t="s">
        <v>376</v>
      </c>
      <c r="W114" s="387" t="s">
        <v>376</v>
      </c>
      <c r="X114" s="388" t="s">
        <v>376</v>
      </c>
      <c r="Y114" s="388" t="s">
        <v>378</v>
      </c>
      <c r="Z114" s="392">
        <v>43966</v>
      </c>
      <c r="AA114" s="388" t="s">
        <v>376</v>
      </c>
      <c r="AB114" s="392">
        <v>44057</v>
      </c>
      <c r="AC114" s="389"/>
      <c r="AD114" s="396" t="s">
        <v>1267</v>
      </c>
      <c r="AE114" s="389" t="s">
        <v>1268</v>
      </c>
      <c r="AF114" s="396" t="s">
        <v>1269</v>
      </c>
      <c r="AG114" s="389"/>
      <c r="AH114" s="305">
        <v>47.25</v>
      </c>
    </row>
    <row r="115" spans="1:1011" ht="14.25" customHeight="1">
      <c r="A115" s="345">
        <v>111</v>
      </c>
      <c r="B115" s="154" t="s">
        <v>1110</v>
      </c>
      <c r="C115" s="149" t="s">
        <v>43</v>
      </c>
      <c r="D115" s="273">
        <v>116.63</v>
      </c>
      <c r="E115" s="143">
        <v>116630</v>
      </c>
      <c r="F115" s="317"/>
      <c r="G115" s="399">
        <v>4</v>
      </c>
      <c r="H115" s="399"/>
      <c r="I115" s="390">
        <v>1880</v>
      </c>
      <c r="J115" s="390">
        <v>2</v>
      </c>
      <c r="K115" s="391" t="s">
        <v>385</v>
      </c>
      <c r="L115" s="391" t="s">
        <v>374</v>
      </c>
      <c r="M115" s="391" t="s">
        <v>383</v>
      </c>
      <c r="N115" s="387" t="s">
        <v>376</v>
      </c>
      <c r="O115" s="387" t="s">
        <v>376</v>
      </c>
      <c r="P115" s="387" t="s">
        <v>377</v>
      </c>
      <c r="Q115" s="387" t="s">
        <v>378</v>
      </c>
      <c r="R115" s="387" t="s">
        <v>376</v>
      </c>
      <c r="S115" s="387" t="s">
        <v>376</v>
      </c>
      <c r="T115" s="387" t="s">
        <v>376</v>
      </c>
      <c r="U115" s="387"/>
      <c r="V115" s="387" t="s">
        <v>376</v>
      </c>
      <c r="W115" s="387" t="s">
        <v>376</v>
      </c>
      <c r="X115" s="388" t="s">
        <v>376</v>
      </c>
      <c r="Y115" s="388" t="s">
        <v>378</v>
      </c>
      <c r="Z115" s="392">
        <v>43966</v>
      </c>
      <c r="AA115" s="388" t="s">
        <v>376</v>
      </c>
      <c r="AB115" s="392">
        <v>44057</v>
      </c>
      <c r="AC115" s="389"/>
      <c r="AD115" s="396" t="s">
        <v>1270</v>
      </c>
      <c r="AE115" s="389" t="s">
        <v>1271</v>
      </c>
      <c r="AF115" s="396" t="s">
        <v>1272</v>
      </c>
      <c r="AG115" s="389"/>
      <c r="AH115" s="305">
        <v>73.48</v>
      </c>
    </row>
    <row r="116" spans="1:1011" ht="14.25" customHeight="1">
      <c r="A116" s="345">
        <v>112</v>
      </c>
      <c r="B116" s="154" t="s">
        <v>1111</v>
      </c>
      <c r="C116" s="149" t="s">
        <v>43</v>
      </c>
      <c r="D116" s="273">
        <v>182.03</v>
      </c>
      <c r="E116" s="143">
        <v>182030</v>
      </c>
      <c r="F116" s="317"/>
      <c r="G116" s="399">
        <v>6</v>
      </c>
      <c r="H116" s="399"/>
      <c r="I116" s="390">
        <v>1880</v>
      </c>
      <c r="J116" s="390">
        <v>2</v>
      </c>
      <c r="K116" s="391" t="s">
        <v>385</v>
      </c>
      <c r="L116" s="391" t="s">
        <v>374</v>
      </c>
      <c r="M116" s="391" t="s">
        <v>381</v>
      </c>
      <c r="N116" s="387" t="s">
        <v>376</v>
      </c>
      <c r="O116" s="387" t="s">
        <v>376</v>
      </c>
      <c r="P116" s="387" t="s">
        <v>437</v>
      </c>
      <c r="Q116" s="387" t="s">
        <v>378</v>
      </c>
      <c r="R116" s="387" t="s">
        <v>376</v>
      </c>
      <c r="S116" s="387" t="s">
        <v>376</v>
      </c>
      <c r="T116" s="387" t="s">
        <v>376</v>
      </c>
      <c r="U116" s="387"/>
      <c r="V116" s="387" t="s">
        <v>376</v>
      </c>
      <c r="W116" s="387" t="s">
        <v>376</v>
      </c>
      <c r="X116" s="388" t="s">
        <v>376</v>
      </c>
      <c r="Y116" s="388" t="s">
        <v>378</v>
      </c>
      <c r="Z116" s="392">
        <v>43966</v>
      </c>
      <c r="AA116" s="388" t="s">
        <v>376</v>
      </c>
      <c r="AB116" s="392">
        <v>44057</v>
      </c>
      <c r="AC116" s="389"/>
      <c r="AD116" s="396" t="s">
        <v>449</v>
      </c>
      <c r="AE116" s="389" t="s">
        <v>450</v>
      </c>
      <c r="AF116" s="396" t="s">
        <v>451</v>
      </c>
      <c r="AG116" s="389"/>
      <c r="AH116" s="305">
        <v>114.68</v>
      </c>
    </row>
    <row r="117" spans="1:1011" ht="14.25" customHeight="1">
      <c r="A117" s="345">
        <v>113</v>
      </c>
      <c r="B117" s="154" t="s">
        <v>1112</v>
      </c>
      <c r="C117" s="149" t="s">
        <v>43</v>
      </c>
      <c r="D117" s="273">
        <v>87.18</v>
      </c>
      <c r="E117" s="143">
        <v>87180</v>
      </c>
      <c r="F117" s="317"/>
      <c r="G117" s="399">
        <v>2</v>
      </c>
      <c r="H117" s="399"/>
      <c r="I117" s="390">
        <v>1935</v>
      </c>
      <c r="J117" s="390">
        <v>1</v>
      </c>
      <c r="K117" s="391" t="s">
        <v>452</v>
      </c>
      <c r="L117" s="391" t="s">
        <v>374</v>
      </c>
      <c r="M117" s="391" t="s">
        <v>381</v>
      </c>
      <c r="N117" s="387" t="s">
        <v>376</v>
      </c>
      <c r="O117" s="387" t="s">
        <v>376</v>
      </c>
      <c r="P117" s="387" t="s">
        <v>377</v>
      </c>
      <c r="Q117" s="387" t="s">
        <v>376</v>
      </c>
      <c r="R117" s="387" t="s">
        <v>376</v>
      </c>
      <c r="S117" s="387" t="s">
        <v>376</v>
      </c>
      <c r="T117" s="387" t="s">
        <v>376</v>
      </c>
      <c r="U117" s="387"/>
      <c r="V117" s="387" t="s">
        <v>376</v>
      </c>
      <c r="W117" s="387" t="s">
        <v>376</v>
      </c>
      <c r="X117" s="388" t="s">
        <v>376</v>
      </c>
      <c r="Y117" s="388" t="s">
        <v>378</v>
      </c>
      <c r="Z117" s="392">
        <v>42145</v>
      </c>
      <c r="AA117" s="388" t="s">
        <v>376</v>
      </c>
      <c r="AB117" s="392">
        <v>42277</v>
      </c>
      <c r="AC117" s="389"/>
      <c r="AD117" s="396" t="s">
        <v>453</v>
      </c>
      <c r="AE117" s="389" t="s">
        <v>454</v>
      </c>
      <c r="AF117" s="396" t="s">
        <v>455</v>
      </c>
      <c r="AG117" s="389"/>
      <c r="AH117" s="305">
        <v>54.92</v>
      </c>
    </row>
    <row r="118" spans="1:1011" ht="14.25" customHeight="1">
      <c r="A118" s="345">
        <v>114</v>
      </c>
      <c r="B118" s="154" t="s">
        <v>1113</v>
      </c>
      <c r="C118" s="149" t="s">
        <v>43</v>
      </c>
      <c r="D118" s="273">
        <v>52.22</v>
      </c>
      <c r="E118" s="143">
        <v>52220</v>
      </c>
      <c r="F118" s="317"/>
      <c r="G118" s="399">
        <v>2</v>
      </c>
      <c r="H118" s="399"/>
      <c r="I118" s="390">
        <v>1859</v>
      </c>
      <c r="J118" s="390">
        <v>2</v>
      </c>
      <c r="K118" s="391" t="s">
        <v>385</v>
      </c>
      <c r="L118" s="391" t="s">
        <v>374</v>
      </c>
      <c r="M118" s="391" t="s">
        <v>383</v>
      </c>
      <c r="N118" s="387" t="s">
        <v>376</v>
      </c>
      <c r="O118" s="387" t="s">
        <v>376</v>
      </c>
      <c r="P118" s="387" t="s">
        <v>384</v>
      </c>
      <c r="Q118" s="387" t="s">
        <v>376</v>
      </c>
      <c r="R118" s="387" t="s">
        <v>376</v>
      </c>
      <c r="S118" s="387" t="s">
        <v>376</v>
      </c>
      <c r="T118" s="387" t="s">
        <v>376</v>
      </c>
      <c r="U118" s="387"/>
      <c r="V118" s="387" t="s">
        <v>376</v>
      </c>
      <c r="W118" s="387" t="s">
        <v>376</v>
      </c>
      <c r="X118" s="388" t="s">
        <v>376</v>
      </c>
      <c r="Y118" s="388" t="s">
        <v>378</v>
      </c>
      <c r="Z118" s="392">
        <v>43936</v>
      </c>
      <c r="AA118" s="388" t="s">
        <v>376</v>
      </c>
      <c r="AB118" s="392">
        <v>44057</v>
      </c>
      <c r="AC118" s="389"/>
      <c r="AD118" s="393">
        <v>43008</v>
      </c>
      <c r="AE118" s="389" t="s">
        <v>456</v>
      </c>
      <c r="AF118" s="395">
        <v>2031.89</v>
      </c>
      <c r="AG118" s="389"/>
      <c r="AH118" s="305">
        <v>32.9</v>
      </c>
    </row>
    <row r="119" spans="1:1011" customFormat="1" ht="14.25" customHeight="1">
      <c r="A119" s="345">
        <v>115</v>
      </c>
      <c r="B119" s="316" t="s">
        <v>791</v>
      </c>
      <c r="C119" s="315" t="s">
        <v>790</v>
      </c>
      <c r="D119" s="273">
        <v>68.260000000000005</v>
      </c>
      <c r="E119" s="327">
        <v>68260</v>
      </c>
      <c r="F119" s="327"/>
      <c r="G119" s="399">
        <v>1</v>
      </c>
      <c r="H119" s="399"/>
      <c r="I119" s="399">
        <v>1934</v>
      </c>
      <c r="J119" s="399">
        <v>2</v>
      </c>
      <c r="K119" s="400" t="s">
        <v>789</v>
      </c>
      <c r="L119" s="400" t="s">
        <v>374</v>
      </c>
      <c r="M119" s="400" t="s">
        <v>383</v>
      </c>
      <c r="N119" s="401" t="s">
        <v>376</v>
      </c>
      <c r="O119" s="401" t="s">
        <v>376</v>
      </c>
      <c r="P119" s="401" t="s">
        <v>722</v>
      </c>
      <c r="Q119" s="401" t="s">
        <v>376</v>
      </c>
      <c r="R119" s="401" t="s">
        <v>376</v>
      </c>
      <c r="S119" s="401" t="s">
        <v>376</v>
      </c>
      <c r="T119" s="401" t="s">
        <v>376</v>
      </c>
      <c r="U119" s="401" t="s">
        <v>376</v>
      </c>
      <c r="V119" s="401" t="s">
        <v>376</v>
      </c>
      <c r="W119" s="401" t="s">
        <v>376</v>
      </c>
      <c r="X119" s="398" t="s">
        <v>378</v>
      </c>
      <c r="Y119" s="398" t="s">
        <v>378</v>
      </c>
      <c r="Z119" s="408">
        <v>43937</v>
      </c>
      <c r="AA119" s="398" t="s">
        <v>745</v>
      </c>
      <c r="AB119" s="398" t="s">
        <v>788</v>
      </c>
      <c r="AC119" s="398" t="s">
        <v>788</v>
      </c>
      <c r="AD119" s="398"/>
      <c r="AE119" s="402"/>
      <c r="AF119" s="397"/>
      <c r="AG119" s="398"/>
      <c r="AH119" s="305">
        <v>43</v>
      </c>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279"/>
      <c r="IB119" s="279"/>
      <c r="IC119" s="279"/>
      <c r="ID119" s="279"/>
      <c r="IE119" s="279"/>
      <c r="IF119" s="279"/>
      <c r="IG119" s="279"/>
      <c r="IH119" s="279"/>
      <c r="II119" s="279"/>
      <c r="IJ119" s="279"/>
      <c r="IK119" s="279"/>
      <c r="IL119" s="279"/>
      <c r="IM119" s="279"/>
      <c r="IN119" s="279"/>
      <c r="IO119" s="279"/>
      <c r="IP119" s="279"/>
      <c r="IQ119" s="279"/>
      <c r="IR119" s="279"/>
      <c r="IS119" s="279"/>
      <c r="IT119" s="279"/>
      <c r="IU119" s="279"/>
      <c r="IV119" s="279"/>
      <c r="IW119" s="279"/>
      <c r="IX119" s="279"/>
      <c r="IY119" s="279"/>
      <c r="IZ119" s="279"/>
      <c r="JA119" s="279"/>
      <c r="JB119" s="279"/>
      <c r="JC119" s="279"/>
      <c r="JD119" s="279"/>
      <c r="JE119" s="279"/>
      <c r="JF119" s="279"/>
      <c r="JG119" s="279"/>
      <c r="JH119" s="279"/>
      <c r="JI119" s="279"/>
      <c r="JJ119" s="279"/>
      <c r="JK119" s="279"/>
      <c r="JL119" s="279"/>
      <c r="JM119" s="279"/>
      <c r="JN119" s="279"/>
      <c r="JO119" s="279"/>
      <c r="JP119" s="279"/>
      <c r="JQ119" s="279"/>
      <c r="JR119" s="279"/>
      <c r="JS119" s="279"/>
      <c r="JT119" s="279"/>
      <c r="JU119" s="279"/>
      <c r="JV119" s="279"/>
      <c r="JW119" s="279"/>
      <c r="JX119" s="279"/>
      <c r="JY119" s="279"/>
      <c r="JZ119" s="279"/>
      <c r="KA119" s="279"/>
      <c r="KB119" s="279"/>
      <c r="KC119" s="279"/>
      <c r="KD119" s="279"/>
      <c r="KE119" s="279"/>
      <c r="KF119" s="279"/>
      <c r="KG119" s="279"/>
      <c r="KH119" s="279"/>
      <c r="KI119" s="279"/>
      <c r="KJ119" s="279"/>
      <c r="KK119" s="279"/>
      <c r="KL119" s="279"/>
      <c r="KM119" s="279"/>
      <c r="KN119" s="279"/>
      <c r="KO119" s="279"/>
      <c r="KP119" s="279"/>
      <c r="KQ119" s="279"/>
      <c r="KR119" s="279"/>
      <c r="KS119" s="279"/>
      <c r="KT119" s="279"/>
      <c r="KU119" s="279"/>
      <c r="KV119" s="279"/>
      <c r="KW119" s="279"/>
      <c r="KX119" s="279"/>
      <c r="KY119" s="279"/>
      <c r="KZ119" s="279"/>
      <c r="LA119" s="279"/>
      <c r="LB119" s="279"/>
      <c r="LC119" s="279"/>
      <c r="LD119" s="279"/>
      <c r="LE119" s="279"/>
      <c r="LF119" s="279"/>
      <c r="LG119" s="279"/>
      <c r="LH119" s="279"/>
      <c r="LI119" s="279"/>
      <c r="LJ119" s="279"/>
      <c r="LK119" s="279"/>
      <c r="LL119" s="279"/>
      <c r="LM119" s="279"/>
      <c r="LN119" s="279"/>
      <c r="LO119" s="279"/>
      <c r="LP119" s="279"/>
      <c r="LQ119" s="279"/>
      <c r="LR119" s="279"/>
      <c r="LS119" s="279"/>
      <c r="LT119" s="279"/>
      <c r="LU119" s="279"/>
      <c r="LV119" s="279"/>
      <c r="LW119" s="279"/>
      <c r="LX119" s="279"/>
      <c r="LY119" s="279"/>
      <c r="LZ119" s="279"/>
      <c r="MA119" s="279"/>
      <c r="MB119" s="279"/>
      <c r="MC119" s="279"/>
      <c r="MD119" s="279"/>
      <c r="ME119" s="279"/>
      <c r="MF119" s="279"/>
      <c r="MG119" s="279"/>
      <c r="MH119" s="279"/>
      <c r="MI119" s="279"/>
      <c r="MJ119" s="279"/>
      <c r="MK119" s="279"/>
      <c r="ML119" s="279"/>
      <c r="MM119" s="279"/>
      <c r="MN119" s="279"/>
      <c r="MO119" s="279"/>
      <c r="MP119" s="279"/>
      <c r="MQ119" s="279"/>
      <c r="MR119" s="279"/>
      <c r="MS119" s="279"/>
      <c r="MT119" s="279"/>
      <c r="MU119" s="279"/>
      <c r="MV119" s="279"/>
      <c r="MW119" s="279"/>
      <c r="MX119" s="279"/>
      <c r="MY119" s="279"/>
      <c r="MZ119" s="279"/>
      <c r="NA119" s="279"/>
      <c r="NB119" s="279"/>
      <c r="NC119" s="279"/>
      <c r="ND119" s="279"/>
      <c r="NE119" s="279"/>
      <c r="NF119" s="279"/>
      <c r="NG119" s="279"/>
      <c r="NH119" s="279"/>
      <c r="NI119" s="279"/>
      <c r="NJ119" s="279"/>
      <c r="NK119" s="279"/>
      <c r="NL119" s="279"/>
      <c r="NM119" s="279"/>
      <c r="NN119" s="279"/>
      <c r="NO119" s="279"/>
      <c r="NP119" s="279"/>
      <c r="NQ119" s="279"/>
      <c r="NR119" s="279"/>
      <c r="NS119" s="279"/>
      <c r="NT119" s="279"/>
      <c r="NU119" s="279"/>
      <c r="NV119" s="279"/>
      <c r="NW119" s="279"/>
      <c r="NX119" s="279"/>
      <c r="NY119" s="279"/>
      <c r="NZ119" s="279"/>
      <c r="OA119" s="279"/>
      <c r="OB119" s="279"/>
      <c r="OC119" s="279"/>
      <c r="OD119" s="279"/>
      <c r="OE119" s="279"/>
      <c r="OF119" s="279"/>
      <c r="OG119" s="279"/>
      <c r="OH119" s="279"/>
      <c r="OI119" s="279"/>
      <c r="OJ119" s="279"/>
      <c r="OK119" s="279"/>
      <c r="OL119" s="279"/>
      <c r="OM119" s="279"/>
      <c r="ON119" s="279"/>
      <c r="OO119" s="279"/>
      <c r="OP119" s="279"/>
      <c r="OQ119" s="279"/>
      <c r="OR119" s="279"/>
      <c r="OS119" s="279"/>
      <c r="OT119" s="279"/>
      <c r="OU119" s="279"/>
      <c r="OV119" s="279"/>
      <c r="OW119" s="279"/>
      <c r="OX119" s="279"/>
      <c r="OY119" s="279"/>
      <c r="OZ119" s="279"/>
      <c r="PA119" s="279"/>
      <c r="PB119" s="279"/>
      <c r="PC119" s="279"/>
      <c r="PD119" s="279"/>
      <c r="PE119" s="279"/>
      <c r="PF119" s="279"/>
      <c r="PG119" s="279"/>
      <c r="PH119" s="279"/>
      <c r="PI119" s="279"/>
      <c r="PJ119" s="279"/>
      <c r="PK119" s="279"/>
      <c r="PL119" s="279"/>
      <c r="PM119" s="279"/>
      <c r="PN119" s="279"/>
      <c r="PO119" s="279"/>
      <c r="PP119" s="279"/>
      <c r="PQ119" s="279"/>
      <c r="PR119" s="279"/>
      <c r="PS119" s="279"/>
      <c r="PT119" s="279"/>
      <c r="PU119" s="279"/>
      <c r="PV119" s="279"/>
      <c r="PW119" s="279"/>
      <c r="PX119" s="279"/>
      <c r="PY119" s="279"/>
      <c r="PZ119" s="279"/>
      <c r="QA119" s="279"/>
      <c r="QB119" s="279"/>
      <c r="QC119" s="279"/>
      <c r="QD119" s="279"/>
      <c r="QE119" s="279"/>
      <c r="QF119" s="279"/>
      <c r="QG119" s="279"/>
      <c r="QH119" s="279"/>
      <c r="QI119" s="279"/>
      <c r="QJ119" s="279"/>
      <c r="QK119" s="279"/>
      <c r="QL119" s="279"/>
      <c r="QM119" s="279"/>
      <c r="QN119" s="279"/>
      <c r="QO119" s="279"/>
      <c r="QP119" s="279"/>
      <c r="QQ119" s="279"/>
      <c r="QR119" s="279"/>
      <c r="QS119" s="279"/>
      <c r="QT119" s="279"/>
      <c r="QU119" s="279"/>
      <c r="QV119" s="279"/>
      <c r="QW119" s="279"/>
      <c r="QX119" s="279"/>
      <c r="QY119" s="279"/>
      <c r="QZ119" s="279"/>
      <c r="RA119" s="279"/>
      <c r="RB119" s="279"/>
      <c r="RC119" s="279"/>
      <c r="RD119" s="279"/>
      <c r="RE119" s="279"/>
      <c r="RF119" s="279"/>
      <c r="RG119" s="279"/>
      <c r="RH119" s="279"/>
      <c r="RI119" s="279"/>
      <c r="RJ119" s="279"/>
      <c r="RK119" s="279"/>
      <c r="RL119" s="279"/>
      <c r="RM119" s="279"/>
      <c r="RN119" s="279"/>
      <c r="RO119" s="279"/>
      <c r="RP119" s="279"/>
      <c r="RQ119" s="279"/>
      <c r="RR119" s="279"/>
      <c r="RS119" s="279"/>
      <c r="RT119" s="279"/>
      <c r="RU119" s="279"/>
      <c r="RV119" s="279"/>
      <c r="RW119" s="279"/>
      <c r="RX119" s="279"/>
      <c r="RY119" s="279"/>
      <c r="RZ119" s="279"/>
      <c r="SA119" s="279"/>
      <c r="SB119" s="279"/>
      <c r="SC119" s="279"/>
      <c r="SD119" s="279"/>
      <c r="SE119" s="279"/>
      <c r="SF119" s="279"/>
      <c r="SG119" s="279"/>
      <c r="SH119" s="279"/>
      <c r="SI119" s="279"/>
      <c r="SJ119" s="279"/>
      <c r="SK119" s="279"/>
      <c r="SL119" s="279"/>
      <c r="SM119" s="279"/>
      <c r="SN119" s="279"/>
      <c r="SO119" s="279"/>
      <c r="SP119" s="279"/>
      <c r="SQ119" s="279"/>
      <c r="SR119" s="279"/>
      <c r="SS119" s="279"/>
      <c r="ST119" s="279"/>
      <c r="SU119" s="279"/>
      <c r="SV119" s="279"/>
      <c r="SW119" s="279"/>
      <c r="SX119" s="279"/>
      <c r="SY119" s="279"/>
      <c r="SZ119" s="279"/>
      <c r="TA119" s="279"/>
      <c r="TB119" s="279"/>
      <c r="TC119" s="279"/>
      <c r="TD119" s="279"/>
      <c r="TE119" s="279"/>
      <c r="TF119" s="279"/>
      <c r="TG119" s="279"/>
      <c r="TH119" s="279"/>
      <c r="TI119" s="279"/>
      <c r="TJ119" s="279"/>
      <c r="TK119" s="279"/>
      <c r="TL119" s="279"/>
      <c r="TM119" s="279"/>
      <c r="TN119" s="279"/>
      <c r="TO119" s="279"/>
      <c r="TP119" s="279"/>
      <c r="TQ119" s="279"/>
      <c r="TR119" s="279"/>
      <c r="TS119" s="279"/>
      <c r="TT119" s="279"/>
      <c r="TU119" s="279"/>
      <c r="TV119" s="279"/>
      <c r="TW119" s="279"/>
      <c r="TX119" s="279"/>
      <c r="TY119" s="279"/>
      <c r="TZ119" s="279"/>
      <c r="UA119" s="279"/>
      <c r="UB119" s="279"/>
      <c r="UC119" s="279"/>
      <c r="UD119" s="279"/>
      <c r="UE119" s="279"/>
      <c r="UF119" s="279"/>
      <c r="UG119" s="279"/>
      <c r="UH119" s="279"/>
      <c r="UI119" s="279"/>
      <c r="UJ119" s="279"/>
      <c r="UK119" s="279"/>
      <c r="UL119" s="279"/>
      <c r="UM119" s="279"/>
      <c r="UN119" s="279"/>
      <c r="UO119" s="279"/>
      <c r="UP119" s="279"/>
      <c r="UQ119" s="279"/>
      <c r="UR119" s="279"/>
      <c r="US119" s="279"/>
      <c r="UT119" s="279"/>
      <c r="UU119" s="279"/>
      <c r="UV119" s="279"/>
      <c r="UW119" s="279"/>
      <c r="UX119" s="279"/>
      <c r="UY119" s="279"/>
      <c r="UZ119" s="279"/>
      <c r="VA119" s="279"/>
      <c r="VB119" s="279"/>
      <c r="VC119" s="279"/>
      <c r="VD119" s="279"/>
      <c r="VE119" s="279"/>
      <c r="VF119" s="279"/>
      <c r="VG119" s="279"/>
      <c r="VH119" s="279"/>
      <c r="VI119" s="279"/>
      <c r="VJ119" s="279"/>
      <c r="VK119" s="279"/>
      <c r="VL119" s="279"/>
      <c r="VM119" s="279"/>
      <c r="VN119" s="279"/>
      <c r="VO119" s="279"/>
      <c r="VP119" s="279"/>
      <c r="VQ119" s="279"/>
      <c r="VR119" s="279"/>
      <c r="VS119" s="279"/>
      <c r="VT119" s="279"/>
      <c r="VU119" s="279"/>
      <c r="VV119" s="279"/>
      <c r="VW119" s="279"/>
      <c r="VX119" s="279"/>
      <c r="VY119" s="279"/>
      <c r="VZ119" s="279"/>
      <c r="WA119" s="279"/>
      <c r="WB119" s="279"/>
      <c r="WC119" s="279"/>
      <c r="WD119" s="279"/>
      <c r="WE119" s="279"/>
      <c r="WF119" s="279"/>
      <c r="WG119" s="279"/>
      <c r="WH119" s="279"/>
      <c r="WI119" s="279"/>
      <c r="WJ119" s="279"/>
      <c r="WK119" s="279"/>
      <c r="WL119" s="279"/>
      <c r="WM119" s="279"/>
      <c r="WN119" s="279"/>
      <c r="WO119" s="279"/>
      <c r="WP119" s="279"/>
      <c r="WQ119" s="279"/>
      <c r="WR119" s="279"/>
      <c r="WS119" s="279"/>
      <c r="WT119" s="279"/>
      <c r="WU119" s="279"/>
      <c r="WV119" s="279"/>
      <c r="WW119" s="279"/>
      <c r="WX119" s="279"/>
      <c r="WY119" s="279"/>
      <c r="WZ119" s="279"/>
      <c r="XA119" s="279"/>
      <c r="XB119" s="279"/>
      <c r="XC119" s="279"/>
      <c r="XD119" s="279"/>
      <c r="XE119" s="279"/>
      <c r="XF119" s="279"/>
      <c r="XG119" s="279"/>
      <c r="XH119" s="279"/>
      <c r="XI119" s="279"/>
      <c r="XJ119" s="279"/>
      <c r="XK119" s="279"/>
      <c r="XL119" s="279"/>
      <c r="XM119" s="279"/>
      <c r="XN119" s="279"/>
      <c r="XO119" s="279"/>
      <c r="XP119" s="279"/>
      <c r="XQ119" s="279"/>
      <c r="XR119" s="279"/>
      <c r="XS119" s="279"/>
      <c r="XT119" s="279"/>
      <c r="XU119" s="279"/>
      <c r="XV119" s="279"/>
      <c r="XW119" s="279"/>
      <c r="XX119" s="279"/>
      <c r="XY119" s="279"/>
      <c r="XZ119" s="279"/>
      <c r="YA119" s="279"/>
      <c r="YB119" s="279"/>
      <c r="YC119" s="279"/>
      <c r="YD119" s="279"/>
      <c r="YE119" s="279"/>
      <c r="YF119" s="279"/>
      <c r="YG119" s="279"/>
      <c r="YH119" s="279"/>
      <c r="YI119" s="279"/>
      <c r="YJ119" s="279"/>
      <c r="YK119" s="279"/>
      <c r="YL119" s="279"/>
      <c r="YM119" s="279"/>
      <c r="YN119" s="279"/>
      <c r="YO119" s="279"/>
      <c r="YP119" s="279"/>
      <c r="YQ119" s="279"/>
      <c r="YR119" s="279"/>
      <c r="YS119" s="279"/>
      <c r="YT119" s="279"/>
      <c r="YU119" s="279"/>
      <c r="YV119" s="279"/>
      <c r="YW119" s="279"/>
      <c r="YX119" s="279"/>
      <c r="YY119" s="279"/>
      <c r="YZ119" s="279"/>
      <c r="ZA119" s="279"/>
      <c r="ZB119" s="279"/>
      <c r="ZC119" s="279"/>
      <c r="ZD119" s="279"/>
      <c r="ZE119" s="279"/>
      <c r="ZF119" s="279"/>
      <c r="ZG119" s="279"/>
      <c r="ZH119" s="279"/>
      <c r="ZI119" s="279"/>
      <c r="ZJ119" s="279"/>
      <c r="ZK119" s="279"/>
      <c r="ZL119" s="279"/>
      <c r="ZM119" s="279"/>
      <c r="ZN119" s="279"/>
      <c r="ZO119" s="279"/>
      <c r="ZP119" s="279"/>
      <c r="ZQ119" s="279"/>
      <c r="ZR119" s="279"/>
      <c r="ZS119" s="279"/>
      <c r="ZT119" s="279"/>
      <c r="ZU119" s="279"/>
      <c r="ZV119" s="279"/>
      <c r="ZW119" s="279"/>
      <c r="ZX119" s="279"/>
      <c r="ZY119" s="279"/>
      <c r="ZZ119" s="279"/>
      <c r="AAA119" s="279"/>
      <c r="AAB119" s="279"/>
      <c r="AAC119" s="279"/>
      <c r="AAD119" s="279"/>
      <c r="AAE119" s="279"/>
      <c r="AAF119" s="279"/>
      <c r="AAG119" s="279"/>
      <c r="AAH119" s="279"/>
      <c r="AAI119" s="279"/>
      <c r="AAJ119" s="279"/>
      <c r="AAK119" s="279"/>
      <c r="AAL119" s="279"/>
      <c r="AAM119" s="279"/>
      <c r="AAN119" s="279"/>
      <c r="AAO119" s="279"/>
      <c r="AAP119" s="279"/>
      <c r="AAQ119" s="279"/>
      <c r="AAR119" s="279"/>
      <c r="AAS119" s="279"/>
      <c r="AAT119" s="279"/>
      <c r="AAU119" s="279"/>
      <c r="AAV119" s="279"/>
      <c r="AAW119" s="279"/>
      <c r="AAX119" s="279"/>
      <c r="AAY119" s="279"/>
      <c r="AAZ119" s="279"/>
      <c r="ABA119" s="279"/>
      <c r="ABB119" s="279"/>
      <c r="ABC119" s="279"/>
      <c r="ABD119" s="279"/>
      <c r="ABE119" s="279"/>
      <c r="ABF119" s="279"/>
      <c r="ABG119" s="279"/>
      <c r="ABH119" s="279"/>
      <c r="ABI119" s="279"/>
      <c r="ABJ119" s="279"/>
      <c r="ABK119" s="279"/>
      <c r="ABL119" s="279"/>
      <c r="ABM119" s="279"/>
      <c r="ABN119" s="279"/>
      <c r="ABO119" s="279"/>
      <c r="ABP119" s="279"/>
      <c r="ABQ119" s="279"/>
      <c r="ABR119" s="279"/>
      <c r="ABS119" s="279"/>
      <c r="ABT119" s="279"/>
      <c r="ABU119" s="279"/>
      <c r="ABV119" s="279"/>
      <c r="ABW119" s="279"/>
      <c r="ABX119" s="279"/>
      <c r="ABY119" s="279"/>
      <c r="ABZ119" s="279"/>
      <c r="ACA119" s="279"/>
      <c r="ACB119" s="279"/>
      <c r="ACC119" s="279"/>
      <c r="ACD119" s="279"/>
      <c r="ACE119" s="279"/>
      <c r="ACF119" s="279"/>
      <c r="ACG119" s="279"/>
      <c r="ACH119" s="279"/>
      <c r="ACI119" s="279"/>
      <c r="ACJ119" s="279"/>
      <c r="ACK119" s="279"/>
      <c r="ACL119" s="279"/>
      <c r="ACM119" s="279"/>
      <c r="ACN119" s="279"/>
      <c r="ACO119" s="279"/>
      <c r="ACP119" s="279"/>
      <c r="ACQ119" s="279"/>
      <c r="ACR119" s="279"/>
      <c r="ACS119" s="279"/>
      <c r="ACT119" s="279"/>
      <c r="ACU119" s="279"/>
      <c r="ACV119" s="279"/>
      <c r="ACW119" s="279"/>
      <c r="ACX119" s="279"/>
      <c r="ACY119" s="279"/>
      <c r="ACZ119" s="279"/>
      <c r="ADA119" s="279"/>
      <c r="ADB119" s="279"/>
      <c r="ADC119" s="279"/>
      <c r="ADD119" s="279"/>
      <c r="ADE119" s="279"/>
      <c r="ADF119" s="279"/>
      <c r="ADG119" s="279"/>
      <c r="ADH119" s="279"/>
      <c r="ADI119" s="279"/>
      <c r="ADJ119" s="279"/>
      <c r="ADK119" s="279"/>
      <c r="ADL119" s="279"/>
      <c r="ADM119" s="279"/>
      <c r="ADN119" s="279"/>
      <c r="ADO119" s="279"/>
      <c r="ADP119" s="279"/>
      <c r="ADQ119" s="279"/>
      <c r="ADR119" s="279"/>
      <c r="ADS119" s="279"/>
      <c r="ADT119" s="279"/>
      <c r="ADU119" s="279"/>
      <c r="ADV119" s="279"/>
      <c r="ADW119" s="279"/>
      <c r="ADX119" s="279"/>
      <c r="ADY119" s="279"/>
      <c r="ADZ119" s="279"/>
      <c r="AEA119" s="279"/>
      <c r="AEB119" s="279"/>
      <c r="AEC119" s="279"/>
      <c r="AED119" s="279"/>
      <c r="AEE119" s="279"/>
      <c r="AEF119" s="279"/>
      <c r="AEG119" s="279"/>
      <c r="AEH119" s="279"/>
      <c r="AEI119" s="279"/>
      <c r="AEJ119" s="279"/>
      <c r="AEK119" s="279"/>
      <c r="AEL119" s="279"/>
      <c r="AEM119" s="279"/>
      <c r="AEN119" s="279"/>
      <c r="AEO119" s="279"/>
      <c r="AEP119" s="279"/>
      <c r="AEQ119" s="279"/>
      <c r="AER119" s="279"/>
      <c r="AES119" s="279"/>
      <c r="AET119" s="279"/>
      <c r="AEU119" s="279"/>
      <c r="AEV119" s="279"/>
      <c r="AEW119" s="279"/>
      <c r="AEX119" s="279"/>
      <c r="AEY119" s="279"/>
      <c r="AEZ119" s="279"/>
      <c r="AFA119" s="279"/>
      <c r="AFB119" s="279"/>
      <c r="AFC119" s="279"/>
      <c r="AFD119" s="279"/>
      <c r="AFE119" s="279"/>
      <c r="AFF119" s="279"/>
      <c r="AFG119" s="279"/>
      <c r="AFH119" s="279"/>
      <c r="AFI119" s="279"/>
      <c r="AFJ119" s="279"/>
      <c r="AFK119" s="279"/>
      <c r="AFL119" s="279"/>
      <c r="AFM119" s="279"/>
      <c r="AFN119" s="279"/>
      <c r="AFO119" s="279"/>
      <c r="AFP119" s="279"/>
      <c r="AFQ119" s="279"/>
      <c r="AFR119" s="279"/>
      <c r="AFS119" s="279"/>
      <c r="AFT119" s="279"/>
      <c r="AFU119" s="279"/>
      <c r="AFV119" s="279"/>
      <c r="AFW119" s="279"/>
      <c r="AFX119" s="279"/>
      <c r="AFY119" s="279"/>
      <c r="AFZ119" s="279"/>
      <c r="AGA119" s="279"/>
      <c r="AGB119" s="279"/>
      <c r="AGC119" s="279"/>
      <c r="AGD119" s="279"/>
      <c r="AGE119" s="279"/>
      <c r="AGF119" s="279"/>
      <c r="AGG119" s="279"/>
      <c r="AGH119" s="279"/>
      <c r="AGI119" s="279"/>
      <c r="AGJ119" s="279"/>
      <c r="AGK119" s="279"/>
      <c r="AGL119" s="279"/>
      <c r="AGM119" s="279"/>
      <c r="AGN119" s="279"/>
      <c r="AGO119" s="279"/>
      <c r="AGP119" s="279"/>
      <c r="AGQ119" s="279"/>
      <c r="AGR119" s="279"/>
      <c r="AGS119" s="279"/>
      <c r="AGT119" s="279"/>
      <c r="AGU119" s="279"/>
      <c r="AGV119" s="279"/>
      <c r="AGW119" s="279"/>
      <c r="AGX119" s="279"/>
      <c r="AGY119" s="279"/>
      <c r="AGZ119" s="279"/>
      <c r="AHA119" s="279"/>
      <c r="AHB119" s="279"/>
      <c r="AHC119" s="279"/>
      <c r="AHD119" s="279"/>
      <c r="AHE119" s="279"/>
      <c r="AHF119" s="279"/>
      <c r="AHG119" s="279"/>
      <c r="AHH119" s="279"/>
      <c r="AHI119" s="279"/>
      <c r="AHJ119" s="279"/>
      <c r="AHK119" s="279"/>
      <c r="AHL119" s="279"/>
      <c r="AHM119" s="279"/>
      <c r="AHN119" s="279"/>
      <c r="AHO119" s="279"/>
      <c r="AHP119" s="279"/>
      <c r="AHQ119" s="279"/>
      <c r="AHR119" s="279"/>
      <c r="AHS119" s="279"/>
      <c r="AHT119" s="279"/>
      <c r="AHU119" s="279"/>
      <c r="AHV119" s="279"/>
      <c r="AHW119" s="279"/>
      <c r="AHX119" s="279"/>
      <c r="AHY119" s="279"/>
      <c r="AHZ119" s="279"/>
      <c r="AIA119" s="279"/>
      <c r="AIB119" s="279"/>
      <c r="AIC119" s="279"/>
      <c r="AID119" s="279"/>
      <c r="AIE119" s="279"/>
      <c r="AIF119" s="279"/>
      <c r="AIG119" s="279"/>
      <c r="AIH119" s="279"/>
      <c r="AII119" s="279"/>
      <c r="AIJ119" s="279"/>
      <c r="AIK119" s="279"/>
      <c r="AIL119" s="279"/>
      <c r="AIM119" s="279"/>
      <c r="AIN119" s="279"/>
      <c r="AIO119" s="279"/>
      <c r="AIP119" s="279"/>
      <c r="AIQ119" s="279"/>
      <c r="AIR119" s="279"/>
      <c r="AIS119" s="279"/>
      <c r="AIT119" s="279"/>
      <c r="AIU119" s="279"/>
      <c r="AIV119" s="279"/>
      <c r="AIW119" s="279"/>
      <c r="AIX119" s="279"/>
      <c r="AIY119" s="279"/>
      <c r="AIZ119" s="279"/>
      <c r="AJA119" s="279"/>
      <c r="AJB119" s="279"/>
      <c r="AJC119" s="279"/>
      <c r="AJD119" s="279"/>
      <c r="AJE119" s="279"/>
      <c r="AJF119" s="279"/>
      <c r="AJG119" s="279"/>
      <c r="AJH119" s="279"/>
      <c r="AJI119" s="279"/>
      <c r="AJJ119" s="279"/>
      <c r="AJK119" s="279"/>
      <c r="AJL119" s="279"/>
      <c r="AJM119" s="279"/>
      <c r="AJN119" s="279"/>
      <c r="AJO119" s="279"/>
      <c r="AJP119" s="279"/>
      <c r="AJQ119" s="279"/>
      <c r="AJR119" s="279"/>
      <c r="AJS119" s="279"/>
      <c r="AJT119" s="279"/>
      <c r="AJU119" s="279"/>
      <c r="AJV119" s="279"/>
      <c r="AJW119" s="279"/>
      <c r="AJX119" s="279"/>
      <c r="AJY119" s="279"/>
      <c r="AJZ119" s="279"/>
      <c r="AKA119" s="279"/>
      <c r="AKB119" s="279"/>
      <c r="AKC119" s="279"/>
      <c r="AKD119" s="279"/>
      <c r="AKE119" s="279"/>
      <c r="AKF119" s="279"/>
      <c r="AKG119" s="279"/>
      <c r="AKH119" s="279"/>
      <c r="AKI119" s="279"/>
      <c r="AKJ119" s="279"/>
      <c r="AKK119" s="279"/>
      <c r="AKL119" s="279"/>
      <c r="AKM119" s="279"/>
      <c r="AKN119" s="279"/>
      <c r="AKO119" s="279"/>
      <c r="AKP119" s="279"/>
      <c r="AKQ119" s="279"/>
      <c r="AKR119" s="279"/>
      <c r="AKS119" s="279"/>
      <c r="AKT119" s="279"/>
      <c r="AKU119" s="279"/>
      <c r="AKV119" s="279"/>
      <c r="AKW119" s="279"/>
      <c r="AKX119" s="279"/>
      <c r="AKY119" s="279"/>
      <c r="AKZ119" s="279"/>
      <c r="ALA119" s="279"/>
      <c r="ALB119" s="279"/>
      <c r="ALC119" s="279"/>
      <c r="ALD119" s="279"/>
      <c r="ALE119" s="279"/>
      <c r="ALF119" s="279"/>
      <c r="ALG119" s="279"/>
      <c r="ALH119" s="279"/>
      <c r="ALI119" s="279"/>
      <c r="ALJ119" s="279"/>
      <c r="ALK119" s="279"/>
      <c r="ALL119" s="279"/>
      <c r="ALM119" s="279"/>
      <c r="ALN119" s="279"/>
      <c r="ALO119" s="279"/>
      <c r="ALP119" s="279"/>
      <c r="ALQ119" s="279"/>
      <c r="ALR119" s="279"/>
      <c r="ALS119" s="279"/>
      <c r="ALT119" s="279"/>
      <c r="ALU119" s="279"/>
      <c r="ALV119" s="279"/>
      <c r="ALW119" s="279"/>
    </row>
    <row r="120" spans="1:1011" ht="14.25" customHeight="1">
      <c r="A120" s="345">
        <v>116</v>
      </c>
      <c r="B120" s="12" t="s">
        <v>46</v>
      </c>
      <c r="C120" s="111" t="s">
        <v>47</v>
      </c>
      <c r="D120" s="273">
        <v>73.13</v>
      </c>
      <c r="E120" s="143">
        <v>73130</v>
      </c>
      <c r="F120" s="317"/>
      <c r="G120" s="399">
        <v>1</v>
      </c>
      <c r="H120" s="399"/>
      <c r="I120" s="390">
        <v>1900</v>
      </c>
      <c r="J120" s="390">
        <v>2</v>
      </c>
      <c r="K120" s="391" t="s">
        <v>385</v>
      </c>
      <c r="L120" s="391" t="s">
        <v>374</v>
      </c>
      <c r="M120" s="391" t="s">
        <v>383</v>
      </c>
      <c r="N120" s="387" t="s">
        <v>376</v>
      </c>
      <c r="O120" s="387" t="s">
        <v>376</v>
      </c>
      <c r="P120" s="387" t="s">
        <v>386</v>
      </c>
      <c r="Q120" s="387" t="s">
        <v>376</v>
      </c>
      <c r="R120" s="387" t="s">
        <v>376</v>
      </c>
      <c r="S120" s="387" t="s">
        <v>376</v>
      </c>
      <c r="T120" s="387" t="s">
        <v>376</v>
      </c>
      <c r="U120" s="387"/>
      <c r="V120" s="387" t="s">
        <v>376</v>
      </c>
      <c r="W120" s="387" t="s">
        <v>376</v>
      </c>
      <c r="X120" s="388" t="s">
        <v>376</v>
      </c>
      <c r="Y120" s="388" t="s">
        <v>378</v>
      </c>
      <c r="Z120" s="392">
        <v>44002</v>
      </c>
      <c r="AA120" s="388" t="s">
        <v>376</v>
      </c>
      <c r="AB120" s="392">
        <v>44377</v>
      </c>
      <c r="AC120" s="389"/>
      <c r="AD120" s="396"/>
      <c r="AE120" s="389"/>
      <c r="AF120" s="396"/>
      <c r="AG120" s="389"/>
      <c r="AH120" s="305">
        <v>46.07</v>
      </c>
    </row>
    <row r="121" spans="1:1011" ht="14.25" customHeight="1">
      <c r="A121" s="345">
        <v>117</v>
      </c>
      <c r="B121" s="12" t="s">
        <v>48</v>
      </c>
      <c r="C121" s="111" t="s">
        <v>49</v>
      </c>
      <c r="D121" s="286">
        <v>265.17</v>
      </c>
      <c r="E121" s="327">
        <v>328522.5</v>
      </c>
      <c r="F121" s="276"/>
      <c r="G121" s="399">
        <v>6</v>
      </c>
      <c r="H121" s="399"/>
      <c r="I121" s="390">
        <v>1879</v>
      </c>
      <c r="J121" s="390">
        <v>4</v>
      </c>
      <c r="K121" s="391" t="s">
        <v>385</v>
      </c>
      <c r="L121" s="391" t="s">
        <v>374</v>
      </c>
      <c r="M121" s="391" t="s">
        <v>381</v>
      </c>
      <c r="N121" s="387" t="s">
        <v>376</v>
      </c>
      <c r="O121" s="387" t="s">
        <v>376</v>
      </c>
      <c r="P121" s="387" t="s">
        <v>437</v>
      </c>
      <c r="Q121" s="387" t="s">
        <v>378</v>
      </c>
      <c r="R121" s="387" t="s">
        <v>376</v>
      </c>
      <c r="S121" s="387" t="s">
        <v>376</v>
      </c>
      <c r="T121" s="387" t="s">
        <v>376</v>
      </c>
      <c r="U121" s="387"/>
      <c r="V121" s="387" t="s">
        <v>376</v>
      </c>
      <c r="W121" s="387" t="s">
        <v>376</v>
      </c>
      <c r="X121" s="388" t="s">
        <v>376</v>
      </c>
      <c r="Y121" s="388" t="s">
        <v>378</v>
      </c>
      <c r="Z121" s="392">
        <v>43944</v>
      </c>
      <c r="AA121" s="388" t="s">
        <v>376</v>
      </c>
      <c r="AB121" s="392">
        <v>43587</v>
      </c>
      <c r="AC121" s="389"/>
      <c r="AD121" s="396" t="s">
        <v>466</v>
      </c>
      <c r="AE121" s="389" t="s">
        <v>467</v>
      </c>
      <c r="AF121" s="396" t="s">
        <v>468</v>
      </c>
      <c r="AG121" s="389"/>
      <c r="AH121" s="305">
        <v>206.97</v>
      </c>
    </row>
    <row r="122" spans="1:1011" ht="14.25" customHeight="1">
      <c r="A122" s="345">
        <v>118</v>
      </c>
      <c r="B122" s="12" t="s">
        <v>50</v>
      </c>
      <c r="C122" s="111" t="s">
        <v>49</v>
      </c>
      <c r="D122" s="286">
        <v>28.99</v>
      </c>
      <c r="E122" s="143">
        <v>28990</v>
      </c>
      <c r="F122" s="276"/>
      <c r="G122" s="399">
        <v>1</v>
      </c>
      <c r="H122" s="399"/>
      <c r="I122" s="390">
        <v>1879</v>
      </c>
      <c r="J122" s="390">
        <v>1</v>
      </c>
      <c r="K122" s="391" t="s">
        <v>385</v>
      </c>
      <c r="L122" s="391" t="s">
        <v>374</v>
      </c>
      <c r="M122" s="391" t="s">
        <v>381</v>
      </c>
      <c r="N122" s="387" t="s">
        <v>376</v>
      </c>
      <c r="O122" s="387" t="s">
        <v>376</v>
      </c>
      <c r="P122" s="387" t="s">
        <v>377</v>
      </c>
      <c r="Q122" s="387" t="s">
        <v>378</v>
      </c>
      <c r="R122" s="387" t="s">
        <v>376</v>
      </c>
      <c r="S122" s="387" t="s">
        <v>376</v>
      </c>
      <c r="T122" s="387" t="s">
        <v>376</v>
      </c>
      <c r="U122" s="387"/>
      <c r="V122" s="387" t="s">
        <v>376</v>
      </c>
      <c r="W122" s="387" t="s">
        <v>376</v>
      </c>
      <c r="X122" s="388" t="s">
        <v>376</v>
      </c>
      <c r="Y122" s="388" t="s">
        <v>378</v>
      </c>
      <c r="Z122" s="392">
        <v>43944</v>
      </c>
      <c r="AA122" s="388" t="s">
        <v>376</v>
      </c>
      <c r="AB122" s="392">
        <v>43587</v>
      </c>
      <c r="AC122" s="389"/>
      <c r="AD122" s="393">
        <v>42681</v>
      </c>
      <c r="AE122" s="389" t="s">
        <v>469</v>
      </c>
      <c r="AF122" s="395">
        <v>1300</v>
      </c>
      <c r="AG122" s="389"/>
      <c r="AH122" s="305">
        <v>18.260000000000002</v>
      </c>
    </row>
    <row r="123" spans="1:1011" ht="14.25" customHeight="1">
      <c r="A123" s="345">
        <v>119</v>
      </c>
      <c r="B123" s="12" t="s">
        <v>51</v>
      </c>
      <c r="C123" s="111" t="s">
        <v>49</v>
      </c>
      <c r="D123" s="286">
        <v>33.21</v>
      </c>
      <c r="E123" s="143">
        <v>33210</v>
      </c>
      <c r="F123" s="276"/>
      <c r="G123" s="399">
        <v>1</v>
      </c>
      <c r="H123" s="399"/>
      <c r="I123" s="390">
        <v>1879</v>
      </c>
      <c r="J123" s="390">
        <v>2</v>
      </c>
      <c r="K123" s="391" t="s">
        <v>470</v>
      </c>
      <c r="L123" s="391" t="s">
        <v>374</v>
      </c>
      <c r="M123" s="391" t="s">
        <v>381</v>
      </c>
      <c r="N123" s="387" t="s">
        <v>376</v>
      </c>
      <c r="O123" s="387" t="s">
        <v>376</v>
      </c>
      <c r="P123" s="387" t="s">
        <v>386</v>
      </c>
      <c r="Q123" s="387" t="s">
        <v>376</v>
      </c>
      <c r="R123" s="387" t="s">
        <v>376</v>
      </c>
      <c r="S123" s="387" t="s">
        <v>376</v>
      </c>
      <c r="T123" s="387" t="s">
        <v>376</v>
      </c>
      <c r="U123" s="387"/>
      <c r="V123" s="387" t="s">
        <v>376</v>
      </c>
      <c r="W123" s="387" t="s">
        <v>376</v>
      </c>
      <c r="X123" s="388" t="s">
        <v>376</v>
      </c>
      <c r="Y123" s="388" t="s">
        <v>378</v>
      </c>
      <c r="Z123" s="392">
        <v>44002</v>
      </c>
      <c r="AA123" s="388" t="s">
        <v>376</v>
      </c>
      <c r="AB123" s="392">
        <v>43587</v>
      </c>
      <c r="AC123" s="389"/>
      <c r="AD123" s="396"/>
      <c r="AE123" s="389"/>
      <c r="AF123" s="396"/>
      <c r="AG123" s="389"/>
      <c r="AH123" s="305">
        <v>20.92</v>
      </c>
    </row>
    <row r="124" spans="1:1011" ht="14.25" customHeight="1">
      <c r="A124" s="345">
        <v>120</v>
      </c>
      <c r="B124" s="12" t="s">
        <v>52</v>
      </c>
      <c r="C124" s="111" t="s">
        <v>49</v>
      </c>
      <c r="D124" s="286">
        <v>140.94</v>
      </c>
      <c r="E124" s="327">
        <v>175521.6</v>
      </c>
      <c r="F124" s="276"/>
      <c r="G124" s="399">
        <v>4</v>
      </c>
      <c r="H124" s="399"/>
      <c r="I124" s="390">
        <v>1827</v>
      </c>
      <c r="J124" s="390">
        <v>2</v>
      </c>
      <c r="K124" s="391" t="s">
        <v>385</v>
      </c>
      <c r="L124" s="391" t="s">
        <v>374</v>
      </c>
      <c r="M124" s="391" t="s">
        <v>383</v>
      </c>
      <c r="N124" s="387" t="s">
        <v>376</v>
      </c>
      <c r="O124" s="387" t="s">
        <v>376</v>
      </c>
      <c r="P124" s="387" t="s">
        <v>437</v>
      </c>
      <c r="Q124" s="387" t="s">
        <v>378</v>
      </c>
      <c r="R124" s="387" t="s">
        <v>376</v>
      </c>
      <c r="S124" s="387" t="s">
        <v>376</v>
      </c>
      <c r="T124" s="387" t="s">
        <v>376</v>
      </c>
      <c r="U124" s="387"/>
      <c r="V124" s="387" t="s">
        <v>376</v>
      </c>
      <c r="W124" s="387" t="s">
        <v>376</v>
      </c>
      <c r="X124" s="388" t="s">
        <v>376</v>
      </c>
      <c r="Y124" s="388" t="s">
        <v>378</v>
      </c>
      <c r="Z124" s="392">
        <v>43944</v>
      </c>
      <c r="AA124" s="388" t="s">
        <v>376</v>
      </c>
      <c r="AB124" s="392">
        <v>44377</v>
      </c>
      <c r="AC124" s="389"/>
      <c r="AD124" s="396" t="s">
        <v>471</v>
      </c>
      <c r="AE124" s="389" t="s">
        <v>472</v>
      </c>
      <c r="AF124" s="396" t="s">
        <v>473</v>
      </c>
      <c r="AG124" s="389"/>
      <c r="AH124" s="305">
        <v>110.58</v>
      </c>
    </row>
    <row r="125" spans="1:1011" ht="14.25" customHeight="1">
      <c r="A125" s="345">
        <v>121</v>
      </c>
      <c r="B125" s="156" t="s">
        <v>53</v>
      </c>
      <c r="C125" s="150" t="s">
        <v>54</v>
      </c>
      <c r="D125" s="273">
        <v>51.71</v>
      </c>
      <c r="E125" s="143">
        <v>51710</v>
      </c>
      <c r="F125" s="317"/>
      <c r="G125" s="399">
        <v>1</v>
      </c>
      <c r="H125" s="399"/>
      <c r="I125" s="390">
        <v>1939</v>
      </c>
      <c r="J125" s="390">
        <v>1</v>
      </c>
      <c r="K125" s="391" t="s">
        <v>385</v>
      </c>
      <c r="L125" s="391" t="s">
        <v>374</v>
      </c>
      <c r="M125" s="391" t="s">
        <v>381</v>
      </c>
      <c r="N125" s="387" t="s">
        <v>376</v>
      </c>
      <c r="O125" s="387" t="s">
        <v>376</v>
      </c>
      <c r="P125" s="387" t="s">
        <v>386</v>
      </c>
      <c r="Q125" s="387" t="s">
        <v>378</v>
      </c>
      <c r="R125" s="387" t="s">
        <v>376</v>
      </c>
      <c r="S125" s="387" t="s">
        <v>376</v>
      </c>
      <c r="T125" s="387" t="s">
        <v>376</v>
      </c>
      <c r="U125" s="387"/>
      <c r="V125" s="387" t="s">
        <v>376</v>
      </c>
      <c r="W125" s="387" t="s">
        <v>376</v>
      </c>
      <c r="X125" s="388" t="s">
        <v>376</v>
      </c>
      <c r="Y125" s="388" t="s">
        <v>378</v>
      </c>
      <c r="Z125" s="392">
        <v>44002</v>
      </c>
      <c r="AA125" s="388" t="s">
        <v>376</v>
      </c>
      <c r="AB125" s="392">
        <v>43480</v>
      </c>
      <c r="AC125" s="389"/>
      <c r="AD125" s="396" t="s">
        <v>474</v>
      </c>
      <c r="AE125" s="389" t="s">
        <v>447</v>
      </c>
      <c r="AF125" s="396" t="s">
        <v>475</v>
      </c>
      <c r="AG125" s="389"/>
      <c r="AH125" s="305">
        <v>32.58</v>
      </c>
    </row>
    <row r="126" spans="1:1011" customFormat="1" ht="14.25" customHeight="1">
      <c r="A126" s="345">
        <v>122</v>
      </c>
      <c r="B126" s="321" t="s">
        <v>794</v>
      </c>
      <c r="C126" s="320" t="s">
        <v>793</v>
      </c>
      <c r="D126" s="273">
        <v>36.44</v>
      </c>
      <c r="E126" s="327">
        <v>36440</v>
      </c>
      <c r="F126" s="327"/>
      <c r="G126" s="399">
        <v>1</v>
      </c>
      <c r="H126" s="399"/>
      <c r="I126" s="399">
        <v>1950</v>
      </c>
      <c r="J126" s="399"/>
      <c r="K126" s="400" t="s">
        <v>792</v>
      </c>
      <c r="L126" s="400"/>
      <c r="M126" s="400"/>
      <c r="N126" s="401"/>
      <c r="O126" s="401"/>
      <c r="P126" s="401"/>
      <c r="Q126" s="401" t="s">
        <v>376</v>
      </c>
      <c r="R126" s="401" t="s">
        <v>376</v>
      </c>
      <c r="S126" s="401" t="s">
        <v>376</v>
      </c>
      <c r="T126" s="401" t="s">
        <v>376</v>
      </c>
      <c r="U126" s="401" t="s">
        <v>376</v>
      </c>
      <c r="V126" s="401" t="s">
        <v>376</v>
      </c>
      <c r="W126" s="401" t="s">
        <v>376</v>
      </c>
      <c r="X126" s="398" t="s">
        <v>376</v>
      </c>
      <c r="Y126" s="398" t="s">
        <v>376</v>
      </c>
      <c r="Z126" s="408" t="s">
        <v>1273</v>
      </c>
      <c r="AA126" s="398" t="s">
        <v>376</v>
      </c>
      <c r="AB126" s="375">
        <v>42307</v>
      </c>
      <c r="AC126" s="375">
        <v>42307</v>
      </c>
      <c r="AD126" s="408"/>
      <c r="AE126" s="402"/>
      <c r="AF126" s="397"/>
      <c r="AG126" s="398"/>
      <c r="AH126" s="305">
        <v>22.96</v>
      </c>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279"/>
      <c r="IB126" s="279"/>
      <c r="IC126" s="279"/>
      <c r="ID126" s="279"/>
      <c r="IE126" s="279"/>
      <c r="IF126" s="279"/>
      <c r="IG126" s="279"/>
      <c r="IH126" s="279"/>
      <c r="II126" s="279"/>
      <c r="IJ126" s="279"/>
      <c r="IK126" s="279"/>
      <c r="IL126" s="279"/>
      <c r="IM126" s="279"/>
      <c r="IN126" s="279"/>
      <c r="IO126" s="279"/>
      <c r="IP126" s="279"/>
      <c r="IQ126" s="279"/>
      <c r="IR126" s="279"/>
      <c r="IS126" s="279"/>
      <c r="IT126" s="279"/>
      <c r="IU126" s="279"/>
      <c r="IV126" s="279"/>
      <c r="IW126" s="279"/>
      <c r="IX126" s="279"/>
      <c r="IY126" s="279"/>
      <c r="IZ126" s="279"/>
      <c r="JA126" s="279"/>
      <c r="JB126" s="279"/>
      <c r="JC126" s="279"/>
      <c r="JD126" s="279"/>
      <c r="JE126" s="279"/>
      <c r="JF126" s="279"/>
      <c r="JG126" s="279"/>
      <c r="JH126" s="279"/>
      <c r="JI126" s="279"/>
      <c r="JJ126" s="279"/>
      <c r="JK126" s="279"/>
      <c r="JL126" s="279"/>
      <c r="JM126" s="279"/>
      <c r="JN126" s="279"/>
      <c r="JO126" s="279"/>
      <c r="JP126" s="279"/>
      <c r="JQ126" s="279"/>
      <c r="JR126" s="279"/>
      <c r="JS126" s="279"/>
      <c r="JT126" s="279"/>
      <c r="JU126" s="279"/>
      <c r="JV126" s="279"/>
      <c r="JW126" s="279"/>
      <c r="JX126" s="279"/>
      <c r="JY126" s="279"/>
      <c r="JZ126" s="279"/>
      <c r="KA126" s="279"/>
      <c r="KB126" s="279"/>
      <c r="KC126" s="279"/>
      <c r="KD126" s="279"/>
      <c r="KE126" s="279"/>
      <c r="KF126" s="279"/>
      <c r="KG126" s="279"/>
      <c r="KH126" s="279"/>
      <c r="KI126" s="279"/>
      <c r="KJ126" s="279"/>
      <c r="KK126" s="279"/>
      <c r="KL126" s="279"/>
      <c r="KM126" s="279"/>
      <c r="KN126" s="279"/>
      <c r="KO126" s="279"/>
      <c r="KP126" s="279"/>
      <c r="KQ126" s="279"/>
      <c r="KR126" s="279"/>
      <c r="KS126" s="279"/>
      <c r="KT126" s="279"/>
      <c r="KU126" s="279"/>
      <c r="KV126" s="279"/>
      <c r="KW126" s="279"/>
      <c r="KX126" s="279"/>
      <c r="KY126" s="279"/>
      <c r="KZ126" s="279"/>
      <c r="LA126" s="279"/>
      <c r="LB126" s="279"/>
      <c r="LC126" s="279"/>
      <c r="LD126" s="279"/>
      <c r="LE126" s="279"/>
      <c r="LF126" s="279"/>
      <c r="LG126" s="279"/>
      <c r="LH126" s="279"/>
      <c r="LI126" s="279"/>
      <c r="LJ126" s="279"/>
      <c r="LK126" s="279"/>
      <c r="LL126" s="279"/>
      <c r="LM126" s="279"/>
      <c r="LN126" s="279"/>
      <c r="LO126" s="279"/>
      <c r="LP126" s="279"/>
      <c r="LQ126" s="279"/>
      <c r="LR126" s="279"/>
      <c r="LS126" s="279"/>
      <c r="LT126" s="279"/>
      <c r="LU126" s="279"/>
      <c r="LV126" s="279"/>
      <c r="LW126" s="279"/>
      <c r="LX126" s="279"/>
      <c r="LY126" s="279"/>
      <c r="LZ126" s="279"/>
      <c r="MA126" s="279"/>
      <c r="MB126" s="279"/>
      <c r="MC126" s="279"/>
      <c r="MD126" s="279"/>
      <c r="ME126" s="279"/>
      <c r="MF126" s="279"/>
      <c r="MG126" s="279"/>
      <c r="MH126" s="279"/>
      <c r="MI126" s="279"/>
      <c r="MJ126" s="279"/>
      <c r="MK126" s="279"/>
      <c r="ML126" s="279"/>
      <c r="MM126" s="279"/>
      <c r="MN126" s="279"/>
      <c r="MO126" s="279"/>
      <c r="MP126" s="279"/>
      <c r="MQ126" s="279"/>
      <c r="MR126" s="279"/>
      <c r="MS126" s="279"/>
      <c r="MT126" s="279"/>
      <c r="MU126" s="279"/>
      <c r="MV126" s="279"/>
      <c r="MW126" s="279"/>
      <c r="MX126" s="279"/>
      <c r="MY126" s="279"/>
      <c r="MZ126" s="279"/>
      <c r="NA126" s="279"/>
      <c r="NB126" s="279"/>
      <c r="NC126" s="279"/>
      <c r="ND126" s="279"/>
      <c r="NE126" s="279"/>
      <c r="NF126" s="279"/>
      <c r="NG126" s="279"/>
      <c r="NH126" s="279"/>
      <c r="NI126" s="279"/>
      <c r="NJ126" s="279"/>
      <c r="NK126" s="279"/>
      <c r="NL126" s="279"/>
      <c r="NM126" s="279"/>
      <c r="NN126" s="279"/>
      <c r="NO126" s="279"/>
      <c r="NP126" s="279"/>
      <c r="NQ126" s="279"/>
      <c r="NR126" s="279"/>
      <c r="NS126" s="279"/>
      <c r="NT126" s="279"/>
      <c r="NU126" s="279"/>
      <c r="NV126" s="279"/>
      <c r="NW126" s="279"/>
      <c r="NX126" s="279"/>
      <c r="NY126" s="279"/>
      <c r="NZ126" s="279"/>
      <c r="OA126" s="279"/>
      <c r="OB126" s="279"/>
      <c r="OC126" s="279"/>
      <c r="OD126" s="279"/>
      <c r="OE126" s="279"/>
      <c r="OF126" s="279"/>
      <c r="OG126" s="279"/>
      <c r="OH126" s="279"/>
      <c r="OI126" s="279"/>
      <c r="OJ126" s="279"/>
      <c r="OK126" s="279"/>
      <c r="OL126" s="279"/>
      <c r="OM126" s="279"/>
      <c r="ON126" s="279"/>
      <c r="OO126" s="279"/>
      <c r="OP126" s="279"/>
      <c r="OQ126" s="279"/>
      <c r="OR126" s="279"/>
      <c r="OS126" s="279"/>
      <c r="OT126" s="279"/>
      <c r="OU126" s="279"/>
      <c r="OV126" s="279"/>
      <c r="OW126" s="279"/>
      <c r="OX126" s="279"/>
      <c r="OY126" s="279"/>
      <c r="OZ126" s="279"/>
      <c r="PA126" s="279"/>
      <c r="PB126" s="279"/>
      <c r="PC126" s="279"/>
      <c r="PD126" s="279"/>
      <c r="PE126" s="279"/>
      <c r="PF126" s="279"/>
      <c r="PG126" s="279"/>
      <c r="PH126" s="279"/>
      <c r="PI126" s="279"/>
      <c r="PJ126" s="279"/>
      <c r="PK126" s="279"/>
      <c r="PL126" s="279"/>
      <c r="PM126" s="279"/>
      <c r="PN126" s="279"/>
      <c r="PO126" s="279"/>
      <c r="PP126" s="279"/>
      <c r="PQ126" s="279"/>
      <c r="PR126" s="279"/>
      <c r="PS126" s="279"/>
      <c r="PT126" s="279"/>
      <c r="PU126" s="279"/>
      <c r="PV126" s="279"/>
      <c r="PW126" s="279"/>
      <c r="PX126" s="279"/>
      <c r="PY126" s="279"/>
      <c r="PZ126" s="279"/>
      <c r="QA126" s="279"/>
      <c r="QB126" s="279"/>
      <c r="QC126" s="279"/>
      <c r="QD126" s="279"/>
      <c r="QE126" s="279"/>
      <c r="QF126" s="279"/>
      <c r="QG126" s="279"/>
      <c r="QH126" s="279"/>
      <c r="QI126" s="279"/>
      <c r="QJ126" s="279"/>
      <c r="QK126" s="279"/>
      <c r="QL126" s="279"/>
      <c r="QM126" s="279"/>
      <c r="QN126" s="279"/>
      <c r="QO126" s="279"/>
      <c r="QP126" s="279"/>
      <c r="QQ126" s="279"/>
      <c r="QR126" s="279"/>
      <c r="QS126" s="279"/>
      <c r="QT126" s="279"/>
      <c r="QU126" s="279"/>
      <c r="QV126" s="279"/>
      <c r="QW126" s="279"/>
      <c r="QX126" s="279"/>
      <c r="QY126" s="279"/>
      <c r="QZ126" s="279"/>
      <c r="RA126" s="279"/>
      <c r="RB126" s="279"/>
      <c r="RC126" s="279"/>
      <c r="RD126" s="279"/>
      <c r="RE126" s="279"/>
      <c r="RF126" s="279"/>
      <c r="RG126" s="279"/>
      <c r="RH126" s="279"/>
      <c r="RI126" s="279"/>
      <c r="RJ126" s="279"/>
      <c r="RK126" s="279"/>
      <c r="RL126" s="279"/>
      <c r="RM126" s="279"/>
      <c r="RN126" s="279"/>
      <c r="RO126" s="279"/>
      <c r="RP126" s="279"/>
      <c r="RQ126" s="279"/>
      <c r="RR126" s="279"/>
      <c r="RS126" s="279"/>
      <c r="RT126" s="279"/>
      <c r="RU126" s="279"/>
      <c r="RV126" s="279"/>
      <c r="RW126" s="279"/>
      <c r="RX126" s="279"/>
      <c r="RY126" s="279"/>
      <c r="RZ126" s="279"/>
      <c r="SA126" s="279"/>
      <c r="SB126" s="279"/>
      <c r="SC126" s="279"/>
      <c r="SD126" s="279"/>
      <c r="SE126" s="279"/>
      <c r="SF126" s="279"/>
      <c r="SG126" s="279"/>
      <c r="SH126" s="279"/>
      <c r="SI126" s="279"/>
      <c r="SJ126" s="279"/>
      <c r="SK126" s="279"/>
      <c r="SL126" s="279"/>
      <c r="SM126" s="279"/>
      <c r="SN126" s="279"/>
      <c r="SO126" s="279"/>
      <c r="SP126" s="279"/>
      <c r="SQ126" s="279"/>
      <c r="SR126" s="279"/>
      <c r="SS126" s="279"/>
      <c r="ST126" s="279"/>
      <c r="SU126" s="279"/>
      <c r="SV126" s="279"/>
      <c r="SW126" s="279"/>
      <c r="SX126" s="279"/>
      <c r="SY126" s="279"/>
      <c r="SZ126" s="279"/>
      <c r="TA126" s="279"/>
      <c r="TB126" s="279"/>
      <c r="TC126" s="279"/>
      <c r="TD126" s="279"/>
      <c r="TE126" s="279"/>
      <c r="TF126" s="279"/>
      <c r="TG126" s="279"/>
      <c r="TH126" s="279"/>
      <c r="TI126" s="279"/>
      <c r="TJ126" s="279"/>
      <c r="TK126" s="279"/>
      <c r="TL126" s="279"/>
      <c r="TM126" s="279"/>
      <c r="TN126" s="279"/>
      <c r="TO126" s="279"/>
      <c r="TP126" s="279"/>
      <c r="TQ126" s="279"/>
      <c r="TR126" s="279"/>
      <c r="TS126" s="279"/>
      <c r="TT126" s="279"/>
      <c r="TU126" s="279"/>
      <c r="TV126" s="279"/>
      <c r="TW126" s="279"/>
      <c r="TX126" s="279"/>
      <c r="TY126" s="279"/>
      <c r="TZ126" s="279"/>
      <c r="UA126" s="279"/>
      <c r="UB126" s="279"/>
      <c r="UC126" s="279"/>
      <c r="UD126" s="279"/>
      <c r="UE126" s="279"/>
      <c r="UF126" s="279"/>
      <c r="UG126" s="279"/>
      <c r="UH126" s="279"/>
      <c r="UI126" s="279"/>
      <c r="UJ126" s="279"/>
      <c r="UK126" s="279"/>
      <c r="UL126" s="279"/>
      <c r="UM126" s="279"/>
      <c r="UN126" s="279"/>
      <c r="UO126" s="279"/>
      <c r="UP126" s="279"/>
      <c r="UQ126" s="279"/>
      <c r="UR126" s="279"/>
      <c r="US126" s="279"/>
      <c r="UT126" s="279"/>
      <c r="UU126" s="279"/>
      <c r="UV126" s="279"/>
      <c r="UW126" s="279"/>
      <c r="UX126" s="279"/>
      <c r="UY126" s="279"/>
      <c r="UZ126" s="279"/>
      <c r="VA126" s="279"/>
      <c r="VB126" s="279"/>
      <c r="VC126" s="279"/>
      <c r="VD126" s="279"/>
      <c r="VE126" s="279"/>
      <c r="VF126" s="279"/>
      <c r="VG126" s="279"/>
      <c r="VH126" s="279"/>
      <c r="VI126" s="279"/>
      <c r="VJ126" s="279"/>
      <c r="VK126" s="279"/>
      <c r="VL126" s="279"/>
      <c r="VM126" s="279"/>
      <c r="VN126" s="279"/>
      <c r="VO126" s="279"/>
      <c r="VP126" s="279"/>
      <c r="VQ126" s="279"/>
      <c r="VR126" s="279"/>
      <c r="VS126" s="279"/>
      <c r="VT126" s="279"/>
      <c r="VU126" s="279"/>
      <c r="VV126" s="279"/>
      <c r="VW126" s="279"/>
      <c r="VX126" s="279"/>
      <c r="VY126" s="279"/>
      <c r="VZ126" s="279"/>
      <c r="WA126" s="279"/>
      <c r="WB126" s="279"/>
      <c r="WC126" s="279"/>
      <c r="WD126" s="279"/>
      <c r="WE126" s="279"/>
      <c r="WF126" s="279"/>
      <c r="WG126" s="279"/>
      <c r="WH126" s="279"/>
      <c r="WI126" s="279"/>
      <c r="WJ126" s="279"/>
      <c r="WK126" s="279"/>
      <c r="WL126" s="279"/>
      <c r="WM126" s="279"/>
      <c r="WN126" s="279"/>
      <c r="WO126" s="279"/>
      <c r="WP126" s="279"/>
      <c r="WQ126" s="279"/>
      <c r="WR126" s="279"/>
      <c r="WS126" s="279"/>
      <c r="WT126" s="279"/>
      <c r="WU126" s="279"/>
      <c r="WV126" s="279"/>
      <c r="WW126" s="279"/>
      <c r="WX126" s="279"/>
      <c r="WY126" s="279"/>
      <c r="WZ126" s="279"/>
      <c r="XA126" s="279"/>
      <c r="XB126" s="279"/>
      <c r="XC126" s="279"/>
      <c r="XD126" s="279"/>
      <c r="XE126" s="279"/>
      <c r="XF126" s="279"/>
      <c r="XG126" s="279"/>
      <c r="XH126" s="279"/>
      <c r="XI126" s="279"/>
      <c r="XJ126" s="279"/>
      <c r="XK126" s="279"/>
      <c r="XL126" s="279"/>
      <c r="XM126" s="279"/>
      <c r="XN126" s="279"/>
      <c r="XO126" s="279"/>
      <c r="XP126" s="279"/>
      <c r="XQ126" s="279"/>
      <c r="XR126" s="279"/>
      <c r="XS126" s="279"/>
      <c r="XT126" s="279"/>
      <c r="XU126" s="279"/>
      <c r="XV126" s="279"/>
      <c r="XW126" s="279"/>
      <c r="XX126" s="279"/>
      <c r="XY126" s="279"/>
      <c r="XZ126" s="279"/>
      <c r="YA126" s="279"/>
      <c r="YB126" s="279"/>
      <c r="YC126" s="279"/>
      <c r="YD126" s="279"/>
      <c r="YE126" s="279"/>
      <c r="YF126" s="279"/>
      <c r="YG126" s="279"/>
      <c r="YH126" s="279"/>
      <c r="YI126" s="279"/>
      <c r="YJ126" s="279"/>
      <c r="YK126" s="279"/>
      <c r="YL126" s="279"/>
      <c r="YM126" s="279"/>
      <c r="YN126" s="279"/>
      <c r="YO126" s="279"/>
      <c r="YP126" s="279"/>
      <c r="YQ126" s="279"/>
      <c r="YR126" s="279"/>
      <c r="YS126" s="279"/>
      <c r="YT126" s="279"/>
      <c r="YU126" s="279"/>
      <c r="YV126" s="279"/>
      <c r="YW126" s="279"/>
      <c r="YX126" s="279"/>
      <c r="YY126" s="279"/>
      <c r="YZ126" s="279"/>
      <c r="ZA126" s="279"/>
      <c r="ZB126" s="279"/>
      <c r="ZC126" s="279"/>
      <c r="ZD126" s="279"/>
      <c r="ZE126" s="279"/>
      <c r="ZF126" s="279"/>
      <c r="ZG126" s="279"/>
      <c r="ZH126" s="279"/>
      <c r="ZI126" s="279"/>
      <c r="ZJ126" s="279"/>
      <c r="ZK126" s="279"/>
      <c r="ZL126" s="279"/>
      <c r="ZM126" s="279"/>
      <c r="ZN126" s="279"/>
      <c r="ZO126" s="279"/>
      <c r="ZP126" s="279"/>
      <c r="ZQ126" s="279"/>
      <c r="ZR126" s="279"/>
      <c r="ZS126" s="279"/>
      <c r="ZT126" s="279"/>
      <c r="ZU126" s="279"/>
      <c r="ZV126" s="279"/>
      <c r="ZW126" s="279"/>
      <c r="ZX126" s="279"/>
      <c r="ZY126" s="279"/>
      <c r="ZZ126" s="279"/>
      <c r="AAA126" s="279"/>
      <c r="AAB126" s="279"/>
      <c r="AAC126" s="279"/>
      <c r="AAD126" s="279"/>
      <c r="AAE126" s="279"/>
      <c r="AAF126" s="279"/>
      <c r="AAG126" s="279"/>
      <c r="AAH126" s="279"/>
      <c r="AAI126" s="279"/>
      <c r="AAJ126" s="279"/>
      <c r="AAK126" s="279"/>
      <c r="AAL126" s="279"/>
      <c r="AAM126" s="279"/>
      <c r="AAN126" s="279"/>
      <c r="AAO126" s="279"/>
      <c r="AAP126" s="279"/>
      <c r="AAQ126" s="279"/>
      <c r="AAR126" s="279"/>
      <c r="AAS126" s="279"/>
      <c r="AAT126" s="279"/>
      <c r="AAU126" s="279"/>
      <c r="AAV126" s="279"/>
      <c r="AAW126" s="279"/>
      <c r="AAX126" s="279"/>
      <c r="AAY126" s="279"/>
      <c r="AAZ126" s="279"/>
      <c r="ABA126" s="279"/>
      <c r="ABB126" s="279"/>
      <c r="ABC126" s="279"/>
      <c r="ABD126" s="279"/>
      <c r="ABE126" s="279"/>
      <c r="ABF126" s="279"/>
      <c r="ABG126" s="279"/>
      <c r="ABH126" s="279"/>
      <c r="ABI126" s="279"/>
      <c r="ABJ126" s="279"/>
      <c r="ABK126" s="279"/>
      <c r="ABL126" s="279"/>
      <c r="ABM126" s="279"/>
      <c r="ABN126" s="279"/>
      <c r="ABO126" s="279"/>
      <c r="ABP126" s="279"/>
      <c r="ABQ126" s="279"/>
      <c r="ABR126" s="279"/>
      <c r="ABS126" s="279"/>
      <c r="ABT126" s="279"/>
      <c r="ABU126" s="279"/>
      <c r="ABV126" s="279"/>
      <c r="ABW126" s="279"/>
      <c r="ABX126" s="279"/>
      <c r="ABY126" s="279"/>
      <c r="ABZ126" s="279"/>
      <c r="ACA126" s="279"/>
      <c r="ACB126" s="279"/>
      <c r="ACC126" s="279"/>
      <c r="ACD126" s="279"/>
      <c r="ACE126" s="279"/>
      <c r="ACF126" s="279"/>
      <c r="ACG126" s="279"/>
      <c r="ACH126" s="279"/>
      <c r="ACI126" s="279"/>
      <c r="ACJ126" s="279"/>
      <c r="ACK126" s="279"/>
      <c r="ACL126" s="279"/>
      <c r="ACM126" s="279"/>
      <c r="ACN126" s="279"/>
      <c r="ACO126" s="279"/>
      <c r="ACP126" s="279"/>
      <c r="ACQ126" s="279"/>
      <c r="ACR126" s="279"/>
      <c r="ACS126" s="279"/>
      <c r="ACT126" s="279"/>
      <c r="ACU126" s="279"/>
      <c r="ACV126" s="279"/>
      <c r="ACW126" s="279"/>
      <c r="ACX126" s="279"/>
      <c r="ACY126" s="279"/>
      <c r="ACZ126" s="279"/>
      <c r="ADA126" s="279"/>
      <c r="ADB126" s="279"/>
      <c r="ADC126" s="279"/>
      <c r="ADD126" s="279"/>
      <c r="ADE126" s="279"/>
      <c r="ADF126" s="279"/>
      <c r="ADG126" s="279"/>
      <c r="ADH126" s="279"/>
      <c r="ADI126" s="279"/>
      <c r="ADJ126" s="279"/>
      <c r="ADK126" s="279"/>
      <c r="ADL126" s="279"/>
      <c r="ADM126" s="279"/>
      <c r="ADN126" s="279"/>
      <c r="ADO126" s="279"/>
      <c r="ADP126" s="279"/>
      <c r="ADQ126" s="279"/>
      <c r="ADR126" s="279"/>
      <c r="ADS126" s="279"/>
      <c r="ADT126" s="279"/>
      <c r="ADU126" s="279"/>
      <c r="ADV126" s="279"/>
      <c r="ADW126" s="279"/>
      <c r="ADX126" s="279"/>
      <c r="ADY126" s="279"/>
      <c r="ADZ126" s="279"/>
      <c r="AEA126" s="279"/>
      <c r="AEB126" s="279"/>
      <c r="AEC126" s="279"/>
      <c r="AED126" s="279"/>
      <c r="AEE126" s="279"/>
      <c r="AEF126" s="279"/>
      <c r="AEG126" s="279"/>
      <c r="AEH126" s="279"/>
      <c r="AEI126" s="279"/>
      <c r="AEJ126" s="279"/>
      <c r="AEK126" s="279"/>
      <c r="AEL126" s="279"/>
      <c r="AEM126" s="279"/>
      <c r="AEN126" s="279"/>
      <c r="AEO126" s="279"/>
      <c r="AEP126" s="279"/>
      <c r="AEQ126" s="279"/>
      <c r="AER126" s="279"/>
      <c r="AES126" s="279"/>
      <c r="AET126" s="279"/>
      <c r="AEU126" s="279"/>
      <c r="AEV126" s="279"/>
      <c r="AEW126" s="279"/>
      <c r="AEX126" s="279"/>
      <c r="AEY126" s="279"/>
      <c r="AEZ126" s="279"/>
      <c r="AFA126" s="279"/>
      <c r="AFB126" s="279"/>
      <c r="AFC126" s="279"/>
      <c r="AFD126" s="279"/>
      <c r="AFE126" s="279"/>
      <c r="AFF126" s="279"/>
      <c r="AFG126" s="279"/>
      <c r="AFH126" s="279"/>
      <c r="AFI126" s="279"/>
      <c r="AFJ126" s="279"/>
      <c r="AFK126" s="279"/>
      <c r="AFL126" s="279"/>
      <c r="AFM126" s="279"/>
      <c r="AFN126" s="279"/>
      <c r="AFO126" s="279"/>
      <c r="AFP126" s="279"/>
      <c r="AFQ126" s="279"/>
      <c r="AFR126" s="279"/>
      <c r="AFS126" s="279"/>
      <c r="AFT126" s="279"/>
      <c r="AFU126" s="279"/>
      <c r="AFV126" s="279"/>
      <c r="AFW126" s="279"/>
      <c r="AFX126" s="279"/>
      <c r="AFY126" s="279"/>
      <c r="AFZ126" s="279"/>
      <c r="AGA126" s="279"/>
      <c r="AGB126" s="279"/>
      <c r="AGC126" s="279"/>
      <c r="AGD126" s="279"/>
      <c r="AGE126" s="279"/>
      <c r="AGF126" s="279"/>
      <c r="AGG126" s="279"/>
      <c r="AGH126" s="279"/>
      <c r="AGI126" s="279"/>
      <c r="AGJ126" s="279"/>
      <c r="AGK126" s="279"/>
      <c r="AGL126" s="279"/>
      <c r="AGM126" s="279"/>
      <c r="AGN126" s="279"/>
      <c r="AGO126" s="279"/>
      <c r="AGP126" s="279"/>
      <c r="AGQ126" s="279"/>
      <c r="AGR126" s="279"/>
      <c r="AGS126" s="279"/>
      <c r="AGT126" s="279"/>
      <c r="AGU126" s="279"/>
      <c r="AGV126" s="279"/>
      <c r="AGW126" s="279"/>
      <c r="AGX126" s="279"/>
      <c r="AGY126" s="279"/>
      <c r="AGZ126" s="279"/>
      <c r="AHA126" s="279"/>
      <c r="AHB126" s="279"/>
      <c r="AHC126" s="279"/>
      <c r="AHD126" s="279"/>
      <c r="AHE126" s="279"/>
      <c r="AHF126" s="279"/>
      <c r="AHG126" s="279"/>
      <c r="AHH126" s="279"/>
      <c r="AHI126" s="279"/>
      <c r="AHJ126" s="279"/>
      <c r="AHK126" s="279"/>
      <c r="AHL126" s="279"/>
      <c r="AHM126" s="279"/>
      <c r="AHN126" s="279"/>
      <c r="AHO126" s="279"/>
      <c r="AHP126" s="279"/>
      <c r="AHQ126" s="279"/>
      <c r="AHR126" s="279"/>
      <c r="AHS126" s="279"/>
      <c r="AHT126" s="279"/>
      <c r="AHU126" s="279"/>
      <c r="AHV126" s="279"/>
      <c r="AHW126" s="279"/>
      <c r="AHX126" s="279"/>
      <c r="AHY126" s="279"/>
      <c r="AHZ126" s="279"/>
      <c r="AIA126" s="279"/>
      <c r="AIB126" s="279"/>
      <c r="AIC126" s="279"/>
      <c r="AID126" s="279"/>
      <c r="AIE126" s="279"/>
      <c r="AIF126" s="279"/>
      <c r="AIG126" s="279"/>
      <c r="AIH126" s="279"/>
      <c r="AII126" s="279"/>
      <c r="AIJ126" s="279"/>
      <c r="AIK126" s="279"/>
      <c r="AIL126" s="279"/>
      <c r="AIM126" s="279"/>
      <c r="AIN126" s="279"/>
      <c r="AIO126" s="279"/>
      <c r="AIP126" s="279"/>
      <c r="AIQ126" s="279"/>
      <c r="AIR126" s="279"/>
      <c r="AIS126" s="279"/>
      <c r="AIT126" s="279"/>
      <c r="AIU126" s="279"/>
      <c r="AIV126" s="279"/>
      <c r="AIW126" s="279"/>
      <c r="AIX126" s="279"/>
      <c r="AIY126" s="279"/>
      <c r="AIZ126" s="279"/>
      <c r="AJA126" s="279"/>
      <c r="AJB126" s="279"/>
      <c r="AJC126" s="279"/>
      <c r="AJD126" s="279"/>
      <c r="AJE126" s="279"/>
      <c r="AJF126" s="279"/>
      <c r="AJG126" s="279"/>
      <c r="AJH126" s="279"/>
      <c r="AJI126" s="279"/>
      <c r="AJJ126" s="279"/>
      <c r="AJK126" s="279"/>
      <c r="AJL126" s="279"/>
      <c r="AJM126" s="279"/>
      <c r="AJN126" s="279"/>
      <c r="AJO126" s="279"/>
      <c r="AJP126" s="279"/>
      <c r="AJQ126" s="279"/>
      <c r="AJR126" s="279"/>
      <c r="AJS126" s="279"/>
      <c r="AJT126" s="279"/>
      <c r="AJU126" s="279"/>
      <c r="AJV126" s="279"/>
      <c r="AJW126" s="279"/>
      <c r="AJX126" s="279"/>
      <c r="AJY126" s="279"/>
      <c r="AJZ126" s="279"/>
      <c r="AKA126" s="279"/>
      <c r="AKB126" s="279"/>
      <c r="AKC126" s="279"/>
      <c r="AKD126" s="279"/>
      <c r="AKE126" s="279"/>
      <c r="AKF126" s="279"/>
      <c r="AKG126" s="279"/>
      <c r="AKH126" s="279"/>
      <c r="AKI126" s="279"/>
      <c r="AKJ126" s="279"/>
      <c r="AKK126" s="279"/>
      <c r="AKL126" s="279"/>
      <c r="AKM126" s="279"/>
      <c r="AKN126" s="279"/>
      <c r="AKO126" s="279"/>
      <c r="AKP126" s="279"/>
      <c r="AKQ126" s="279"/>
      <c r="AKR126" s="279"/>
      <c r="AKS126" s="279"/>
      <c r="AKT126" s="279"/>
      <c r="AKU126" s="279"/>
      <c r="AKV126" s="279"/>
      <c r="AKW126" s="279"/>
      <c r="AKX126" s="279"/>
      <c r="AKY126" s="279"/>
      <c r="AKZ126" s="279"/>
      <c r="ALA126" s="279"/>
      <c r="ALB126" s="279"/>
      <c r="ALC126" s="279"/>
      <c r="ALD126" s="279"/>
      <c r="ALE126" s="279"/>
      <c r="ALF126" s="279"/>
      <c r="ALG126" s="279"/>
      <c r="ALH126" s="279"/>
      <c r="ALI126" s="279"/>
      <c r="ALJ126" s="279"/>
      <c r="ALK126" s="279"/>
      <c r="ALL126" s="279"/>
      <c r="ALM126" s="279"/>
      <c r="ALN126" s="279"/>
      <c r="ALO126" s="279"/>
      <c r="ALP126" s="279"/>
      <c r="ALQ126" s="279"/>
      <c r="ALR126" s="279"/>
      <c r="ALS126" s="279"/>
      <c r="ALT126" s="279"/>
      <c r="ALU126" s="279"/>
      <c r="ALV126" s="279"/>
      <c r="ALW126" s="279"/>
    </row>
    <row r="127" spans="1:1011" ht="14.25" customHeight="1">
      <c r="A127" s="345">
        <v>123</v>
      </c>
      <c r="B127" s="12" t="s">
        <v>1114</v>
      </c>
      <c r="C127" s="111" t="s">
        <v>137</v>
      </c>
      <c r="D127" s="286">
        <v>120.7</v>
      </c>
      <c r="E127" s="143">
        <v>120700</v>
      </c>
      <c r="F127" s="276"/>
      <c r="G127" s="399">
        <v>4</v>
      </c>
      <c r="H127" s="399"/>
      <c r="I127" s="390">
        <v>1939</v>
      </c>
      <c r="J127" s="390">
        <v>2</v>
      </c>
      <c r="K127" s="391" t="s">
        <v>388</v>
      </c>
      <c r="L127" s="391" t="s">
        <v>374</v>
      </c>
      <c r="M127" s="391" t="s">
        <v>381</v>
      </c>
      <c r="N127" s="387" t="s">
        <v>376</v>
      </c>
      <c r="O127" s="387" t="s">
        <v>376</v>
      </c>
      <c r="P127" s="387" t="s">
        <v>437</v>
      </c>
      <c r="Q127" s="387" t="s">
        <v>378</v>
      </c>
      <c r="R127" s="387" t="s">
        <v>376</v>
      </c>
      <c r="S127" s="387" t="s">
        <v>376</v>
      </c>
      <c r="T127" s="387" t="s">
        <v>376</v>
      </c>
      <c r="U127" s="387"/>
      <c r="V127" s="387" t="s">
        <v>376</v>
      </c>
      <c r="W127" s="387" t="s">
        <v>376</v>
      </c>
      <c r="X127" s="388" t="s">
        <v>376</v>
      </c>
      <c r="Y127" s="388" t="s">
        <v>378</v>
      </c>
      <c r="Z127" s="392">
        <v>44002</v>
      </c>
      <c r="AA127" s="388" t="s">
        <v>376</v>
      </c>
      <c r="AB127" s="392">
        <v>43561</v>
      </c>
      <c r="AC127" s="389"/>
      <c r="AD127" s="396" t="s">
        <v>1274</v>
      </c>
      <c r="AE127" s="389" t="s">
        <v>1275</v>
      </c>
      <c r="AF127" s="396" t="s">
        <v>1276</v>
      </c>
      <c r="AG127" s="389"/>
      <c r="AH127" s="305">
        <v>76.040000000000006</v>
      </c>
    </row>
    <row r="128" spans="1:1011" ht="14.25" customHeight="1">
      <c r="A128" s="345">
        <v>124</v>
      </c>
      <c r="B128" s="158" t="s">
        <v>56</v>
      </c>
      <c r="C128" s="152" t="s">
        <v>57</v>
      </c>
      <c r="D128" s="286">
        <v>78.400000000000006</v>
      </c>
      <c r="E128" s="143">
        <v>78400</v>
      </c>
      <c r="F128" s="276"/>
      <c r="G128" s="399">
        <v>1</v>
      </c>
      <c r="H128" s="399">
        <v>1</v>
      </c>
      <c r="I128" s="390">
        <v>1949</v>
      </c>
      <c r="J128" s="390">
        <v>1</v>
      </c>
      <c r="K128" s="391" t="s">
        <v>385</v>
      </c>
      <c r="L128" s="391" t="s">
        <v>374</v>
      </c>
      <c r="M128" s="391" t="s">
        <v>383</v>
      </c>
      <c r="N128" s="387" t="s">
        <v>376</v>
      </c>
      <c r="O128" s="387" t="s">
        <v>376</v>
      </c>
      <c r="P128" s="387" t="s">
        <v>377</v>
      </c>
      <c r="Q128" s="387" t="s">
        <v>378</v>
      </c>
      <c r="R128" s="387" t="s">
        <v>376</v>
      </c>
      <c r="S128" s="387" t="s">
        <v>376</v>
      </c>
      <c r="T128" s="387" t="s">
        <v>376</v>
      </c>
      <c r="U128" s="387"/>
      <c r="V128" s="387" t="s">
        <v>376</v>
      </c>
      <c r="W128" s="387" t="s">
        <v>376</v>
      </c>
      <c r="X128" s="388" t="s">
        <v>376</v>
      </c>
      <c r="Y128" s="388" t="s">
        <v>378</v>
      </c>
      <c r="Z128" s="392">
        <v>43964</v>
      </c>
      <c r="AA128" s="388" t="s">
        <v>376</v>
      </c>
      <c r="AB128" s="392">
        <v>43560</v>
      </c>
      <c r="AC128" s="389"/>
      <c r="AD128" s="396" t="s">
        <v>1277</v>
      </c>
      <c r="AE128" s="389" t="s">
        <v>1278</v>
      </c>
      <c r="AF128" s="396" t="s">
        <v>1279</v>
      </c>
      <c r="AG128" s="389"/>
      <c r="AH128" s="305">
        <v>49.39</v>
      </c>
    </row>
    <row r="129" spans="1:1011" ht="14.25" customHeight="1">
      <c r="A129" s="345">
        <v>125</v>
      </c>
      <c r="B129" s="158" t="s">
        <v>56</v>
      </c>
      <c r="C129" s="152" t="s">
        <v>57</v>
      </c>
      <c r="D129" s="286">
        <v>70.62</v>
      </c>
      <c r="E129" s="143">
        <v>70620</v>
      </c>
      <c r="F129" s="276"/>
      <c r="G129" s="399">
        <v>1</v>
      </c>
      <c r="H129" s="399"/>
      <c r="I129" s="390">
        <v>1949</v>
      </c>
      <c r="J129" s="390">
        <v>1</v>
      </c>
      <c r="K129" s="391" t="s">
        <v>385</v>
      </c>
      <c r="L129" s="391" t="s">
        <v>374</v>
      </c>
      <c r="M129" s="391" t="s">
        <v>383</v>
      </c>
      <c r="N129" s="387" t="s">
        <v>376</v>
      </c>
      <c r="O129" s="387" t="s">
        <v>376</v>
      </c>
      <c r="P129" s="387" t="s">
        <v>386</v>
      </c>
      <c r="Q129" s="387" t="s">
        <v>378</v>
      </c>
      <c r="R129" s="387" t="s">
        <v>376</v>
      </c>
      <c r="S129" s="387" t="s">
        <v>376</v>
      </c>
      <c r="T129" s="387" t="s">
        <v>376</v>
      </c>
      <c r="U129" s="387"/>
      <c r="V129" s="387" t="s">
        <v>376</v>
      </c>
      <c r="W129" s="387" t="s">
        <v>376</v>
      </c>
      <c r="X129" s="388" t="s">
        <v>376</v>
      </c>
      <c r="Y129" s="388" t="s">
        <v>378</v>
      </c>
      <c r="Z129" s="392">
        <v>43964</v>
      </c>
      <c r="AA129" s="388" t="s">
        <v>376</v>
      </c>
      <c r="AB129" s="392">
        <v>43560</v>
      </c>
      <c r="AC129" s="389"/>
      <c r="AD129" s="393">
        <v>41835</v>
      </c>
      <c r="AE129" s="389" t="s">
        <v>405</v>
      </c>
      <c r="AF129" s="395">
        <v>2460</v>
      </c>
      <c r="AG129" s="389"/>
      <c r="AH129" s="305">
        <v>44.49</v>
      </c>
    </row>
    <row r="130" spans="1:1011" ht="14.25" customHeight="1">
      <c r="A130" s="345">
        <v>126</v>
      </c>
      <c r="B130" s="278" t="s">
        <v>58</v>
      </c>
      <c r="C130" s="111" t="s">
        <v>59</v>
      </c>
      <c r="D130" s="286">
        <v>304.87</v>
      </c>
      <c r="E130" s="143"/>
      <c r="F130" s="344">
        <v>556573.25</v>
      </c>
      <c r="G130" s="399">
        <v>7</v>
      </c>
      <c r="H130" s="399"/>
      <c r="I130" s="390">
        <v>1900</v>
      </c>
      <c r="J130" s="390">
        <v>3</v>
      </c>
      <c r="K130" s="391" t="s">
        <v>385</v>
      </c>
      <c r="L130" s="391" t="s">
        <v>374</v>
      </c>
      <c r="M130" s="391" t="s">
        <v>381</v>
      </c>
      <c r="N130" s="387" t="s">
        <v>376</v>
      </c>
      <c r="O130" s="387" t="s">
        <v>378</v>
      </c>
      <c r="P130" s="387" t="s">
        <v>406</v>
      </c>
      <c r="Q130" s="387" t="s">
        <v>378</v>
      </c>
      <c r="R130" s="387" t="s">
        <v>376</v>
      </c>
      <c r="S130" s="387" t="s">
        <v>376</v>
      </c>
      <c r="T130" s="387" t="s">
        <v>376</v>
      </c>
      <c r="U130" s="387"/>
      <c r="V130" s="387" t="s">
        <v>376</v>
      </c>
      <c r="W130" s="387" t="s">
        <v>378</v>
      </c>
      <c r="X130" s="388" t="s">
        <v>376</v>
      </c>
      <c r="Y130" s="388" t="s">
        <v>378</v>
      </c>
      <c r="Z130" s="392">
        <v>43945</v>
      </c>
      <c r="AA130" s="388" t="s">
        <v>376</v>
      </c>
      <c r="AB130" s="392">
        <v>44377</v>
      </c>
      <c r="AC130" s="389"/>
      <c r="AD130" s="396" t="s">
        <v>1280</v>
      </c>
      <c r="AE130" s="389" t="s">
        <v>1281</v>
      </c>
      <c r="AF130" s="396" t="s">
        <v>1282</v>
      </c>
      <c r="AG130" s="389"/>
      <c r="AH130" s="305">
        <v>350.64</v>
      </c>
    </row>
    <row r="131" spans="1:1011" ht="14.25" customHeight="1">
      <c r="A131" s="345">
        <v>127</v>
      </c>
      <c r="B131" s="278" t="s">
        <v>1115</v>
      </c>
      <c r="C131" s="149" t="s">
        <v>47</v>
      </c>
      <c r="D131" s="273">
        <v>92.96</v>
      </c>
      <c r="E131" s="143">
        <v>92960</v>
      </c>
      <c r="F131" s="427"/>
      <c r="G131" s="399">
        <v>2</v>
      </c>
      <c r="H131" s="399"/>
      <c r="I131" s="390">
        <v>1936</v>
      </c>
      <c r="J131" s="390">
        <v>2</v>
      </c>
      <c r="K131" s="411" t="s">
        <v>663</v>
      </c>
      <c r="L131" s="411" t="s">
        <v>374</v>
      </c>
      <c r="M131" s="411" t="s">
        <v>381</v>
      </c>
      <c r="N131" s="387" t="s">
        <v>376</v>
      </c>
      <c r="O131" s="387" t="s">
        <v>376</v>
      </c>
      <c r="P131" s="387" t="s">
        <v>437</v>
      </c>
      <c r="Q131" s="387" t="s">
        <v>378</v>
      </c>
      <c r="R131" s="387" t="s">
        <v>376</v>
      </c>
      <c r="S131" s="387" t="s">
        <v>376</v>
      </c>
      <c r="T131" s="387" t="s">
        <v>376</v>
      </c>
      <c r="U131" s="387" t="s">
        <v>379</v>
      </c>
      <c r="V131" s="387" t="s">
        <v>376</v>
      </c>
      <c r="W131" s="387" t="s">
        <v>376</v>
      </c>
      <c r="X131" s="388" t="s">
        <v>376</v>
      </c>
      <c r="Y131" s="388" t="s">
        <v>378</v>
      </c>
      <c r="Z131" s="392">
        <v>44002</v>
      </c>
      <c r="AA131" s="388" t="s">
        <v>376</v>
      </c>
      <c r="AB131" s="392">
        <v>43561</v>
      </c>
      <c r="AC131" s="388" t="s">
        <v>379</v>
      </c>
      <c r="AD131" s="396" t="s">
        <v>1283</v>
      </c>
      <c r="AE131" s="389" t="s">
        <v>1284</v>
      </c>
      <c r="AF131" s="396" t="s">
        <v>1285</v>
      </c>
      <c r="AG131" s="389"/>
      <c r="AH131" s="305">
        <v>58.56</v>
      </c>
    </row>
    <row r="132" spans="1:1011" customFormat="1" ht="14.25" customHeight="1">
      <c r="A132" s="345">
        <v>128</v>
      </c>
      <c r="B132" s="321" t="s">
        <v>809</v>
      </c>
      <c r="C132" s="320" t="s">
        <v>799</v>
      </c>
      <c r="D132" s="273">
        <v>60.15</v>
      </c>
      <c r="E132" s="327">
        <v>60150</v>
      </c>
      <c r="F132" s="327"/>
      <c r="G132" s="399">
        <v>1</v>
      </c>
      <c r="H132" s="399"/>
      <c r="I132" s="399">
        <v>1910</v>
      </c>
      <c r="J132" s="399">
        <v>3</v>
      </c>
      <c r="K132" s="400" t="s">
        <v>808</v>
      </c>
      <c r="L132" s="400" t="s">
        <v>374</v>
      </c>
      <c r="M132" s="400" t="s">
        <v>383</v>
      </c>
      <c r="N132" s="401" t="s">
        <v>376</v>
      </c>
      <c r="O132" s="401" t="s">
        <v>376</v>
      </c>
      <c r="P132" s="401" t="s">
        <v>722</v>
      </c>
      <c r="Q132" s="401" t="s">
        <v>376</v>
      </c>
      <c r="R132" s="401" t="s">
        <v>376</v>
      </c>
      <c r="S132" s="401" t="s">
        <v>376</v>
      </c>
      <c r="T132" s="401" t="s">
        <v>376</v>
      </c>
      <c r="U132" s="401" t="s">
        <v>376</v>
      </c>
      <c r="V132" s="401" t="s">
        <v>376</v>
      </c>
      <c r="W132" s="401" t="s">
        <v>378</v>
      </c>
      <c r="X132" s="398" t="s">
        <v>378</v>
      </c>
      <c r="Y132" s="398" t="s">
        <v>378</v>
      </c>
      <c r="Z132" s="408" t="s">
        <v>1273</v>
      </c>
      <c r="AA132" s="398" t="s">
        <v>376</v>
      </c>
      <c r="AB132" s="408">
        <v>42307</v>
      </c>
      <c r="AC132" s="408">
        <v>42307</v>
      </c>
      <c r="AD132" s="408" t="s">
        <v>807</v>
      </c>
      <c r="AE132" s="402" t="s">
        <v>742</v>
      </c>
      <c r="AF132" s="397" t="s">
        <v>806</v>
      </c>
      <c r="AG132" s="398"/>
      <c r="AH132" s="305">
        <v>37.89</v>
      </c>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279"/>
      <c r="IB132" s="279"/>
      <c r="IC132" s="279"/>
      <c r="ID132" s="279"/>
      <c r="IE132" s="279"/>
      <c r="IF132" s="279"/>
      <c r="IG132" s="279"/>
      <c r="IH132" s="279"/>
      <c r="II132" s="279"/>
      <c r="IJ132" s="279"/>
      <c r="IK132" s="279"/>
      <c r="IL132" s="279"/>
      <c r="IM132" s="279"/>
      <c r="IN132" s="279"/>
      <c r="IO132" s="279"/>
      <c r="IP132" s="279"/>
      <c r="IQ132" s="279"/>
      <c r="IR132" s="279"/>
      <c r="IS132" s="279"/>
      <c r="IT132" s="279"/>
      <c r="IU132" s="279"/>
      <c r="IV132" s="279"/>
      <c r="IW132" s="279"/>
      <c r="IX132" s="279"/>
      <c r="IY132" s="279"/>
      <c r="IZ132" s="279"/>
      <c r="JA132" s="279"/>
      <c r="JB132" s="279"/>
      <c r="JC132" s="279"/>
      <c r="JD132" s="279"/>
      <c r="JE132" s="279"/>
      <c r="JF132" s="279"/>
      <c r="JG132" s="279"/>
      <c r="JH132" s="279"/>
      <c r="JI132" s="279"/>
      <c r="JJ132" s="279"/>
      <c r="JK132" s="279"/>
      <c r="JL132" s="279"/>
      <c r="JM132" s="279"/>
      <c r="JN132" s="279"/>
      <c r="JO132" s="279"/>
      <c r="JP132" s="279"/>
      <c r="JQ132" s="279"/>
      <c r="JR132" s="279"/>
      <c r="JS132" s="279"/>
      <c r="JT132" s="279"/>
      <c r="JU132" s="279"/>
      <c r="JV132" s="279"/>
      <c r="JW132" s="279"/>
      <c r="JX132" s="279"/>
      <c r="JY132" s="279"/>
      <c r="JZ132" s="279"/>
      <c r="KA132" s="279"/>
      <c r="KB132" s="279"/>
      <c r="KC132" s="279"/>
      <c r="KD132" s="279"/>
      <c r="KE132" s="279"/>
      <c r="KF132" s="279"/>
      <c r="KG132" s="279"/>
      <c r="KH132" s="279"/>
      <c r="KI132" s="279"/>
      <c r="KJ132" s="279"/>
      <c r="KK132" s="279"/>
      <c r="KL132" s="279"/>
      <c r="KM132" s="279"/>
      <c r="KN132" s="279"/>
      <c r="KO132" s="279"/>
      <c r="KP132" s="279"/>
      <c r="KQ132" s="279"/>
      <c r="KR132" s="279"/>
      <c r="KS132" s="279"/>
      <c r="KT132" s="279"/>
      <c r="KU132" s="279"/>
      <c r="KV132" s="279"/>
      <c r="KW132" s="279"/>
      <c r="KX132" s="279"/>
      <c r="KY132" s="279"/>
      <c r="KZ132" s="279"/>
      <c r="LA132" s="279"/>
      <c r="LB132" s="279"/>
      <c r="LC132" s="279"/>
      <c r="LD132" s="279"/>
      <c r="LE132" s="279"/>
      <c r="LF132" s="279"/>
      <c r="LG132" s="279"/>
      <c r="LH132" s="279"/>
      <c r="LI132" s="279"/>
      <c r="LJ132" s="279"/>
      <c r="LK132" s="279"/>
      <c r="LL132" s="279"/>
      <c r="LM132" s="279"/>
      <c r="LN132" s="279"/>
      <c r="LO132" s="279"/>
      <c r="LP132" s="279"/>
      <c r="LQ132" s="279"/>
      <c r="LR132" s="279"/>
      <c r="LS132" s="279"/>
      <c r="LT132" s="279"/>
      <c r="LU132" s="279"/>
      <c r="LV132" s="279"/>
      <c r="LW132" s="279"/>
      <c r="LX132" s="279"/>
      <c r="LY132" s="279"/>
      <c r="LZ132" s="279"/>
      <c r="MA132" s="279"/>
      <c r="MB132" s="279"/>
      <c r="MC132" s="279"/>
      <c r="MD132" s="279"/>
      <c r="ME132" s="279"/>
      <c r="MF132" s="279"/>
      <c r="MG132" s="279"/>
      <c r="MH132" s="279"/>
      <c r="MI132" s="279"/>
      <c r="MJ132" s="279"/>
      <c r="MK132" s="279"/>
      <c r="ML132" s="279"/>
      <c r="MM132" s="279"/>
      <c r="MN132" s="279"/>
      <c r="MO132" s="279"/>
      <c r="MP132" s="279"/>
      <c r="MQ132" s="279"/>
      <c r="MR132" s="279"/>
      <c r="MS132" s="279"/>
      <c r="MT132" s="279"/>
      <c r="MU132" s="279"/>
      <c r="MV132" s="279"/>
      <c r="MW132" s="279"/>
      <c r="MX132" s="279"/>
      <c r="MY132" s="279"/>
      <c r="MZ132" s="279"/>
      <c r="NA132" s="279"/>
      <c r="NB132" s="279"/>
      <c r="NC132" s="279"/>
      <c r="ND132" s="279"/>
      <c r="NE132" s="279"/>
      <c r="NF132" s="279"/>
      <c r="NG132" s="279"/>
      <c r="NH132" s="279"/>
      <c r="NI132" s="279"/>
      <c r="NJ132" s="279"/>
      <c r="NK132" s="279"/>
      <c r="NL132" s="279"/>
      <c r="NM132" s="279"/>
      <c r="NN132" s="279"/>
      <c r="NO132" s="279"/>
      <c r="NP132" s="279"/>
      <c r="NQ132" s="279"/>
      <c r="NR132" s="279"/>
      <c r="NS132" s="279"/>
      <c r="NT132" s="279"/>
      <c r="NU132" s="279"/>
      <c r="NV132" s="279"/>
      <c r="NW132" s="279"/>
      <c r="NX132" s="279"/>
      <c r="NY132" s="279"/>
      <c r="NZ132" s="279"/>
      <c r="OA132" s="279"/>
      <c r="OB132" s="279"/>
      <c r="OC132" s="279"/>
      <c r="OD132" s="279"/>
      <c r="OE132" s="279"/>
      <c r="OF132" s="279"/>
      <c r="OG132" s="279"/>
      <c r="OH132" s="279"/>
      <c r="OI132" s="279"/>
      <c r="OJ132" s="279"/>
      <c r="OK132" s="279"/>
      <c r="OL132" s="279"/>
      <c r="OM132" s="279"/>
      <c r="ON132" s="279"/>
      <c r="OO132" s="279"/>
      <c r="OP132" s="279"/>
      <c r="OQ132" s="279"/>
      <c r="OR132" s="279"/>
      <c r="OS132" s="279"/>
      <c r="OT132" s="279"/>
      <c r="OU132" s="279"/>
      <c r="OV132" s="279"/>
      <c r="OW132" s="279"/>
      <c r="OX132" s="279"/>
      <c r="OY132" s="279"/>
      <c r="OZ132" s="279"/>
      <c r="PA132" s="279"/>
      <c r="PB132" s="279"/>
      <c r="PC132" s="279"/>
      <c r="PD132" s="279"/>
      <c r="PE132" s="279"/>
      <c r="PF132" s="279"/>
      <c r="PG132" s="279"/>
      <c r="PH132" s="279"/>
      <c r="PI132" s="279"/>
      <c r="PJ132" s="279"/>
      <c r="PK132" s="279"/>
      <c r="PL132" s="279"/>
      <c r="PM132" s="279"/>
      <c r="PN132" s="279"/>
      <c r="PO132" s="279"/>
      <c r="PP132" s="279"/>
      <c r="PQ132" s="279"/>
      <c r="PR132" s="279"/>
      <c r="PS132" s="279"/>
      <c r="PT132" s="279"/>
      <c r="PU132" s="279"/>
      <c r="PV132" s="279"/>
      <c r="PW132" s="279"/>
      <c r="PX132" s="279"/>
      <c r="PY132" s="279"/>
      <c r="PZ132" s="279"/>
      <c r="QA132" s="279"/>
      <c r="QB132" s="279"/>
      <c r="QC132" s="279"/>
      <c r="QD132" s="279"/>
      <c r="QE132" s="279"/>
      <c r="QF132" s="279"/>
      <c r="QG132" s="279"/>
      <c r="QH132" s="279"/>
      <c r="QI132" s="279"/>
      <c r="QJ132" s="279"/>
      <c r="QK132" s="279"/>
      <c r="QL132" s="279"/>
      <c r="QM132" s="279"/>
      <c r="QN132" s="279"/>
      <c r="QO132" s="279"/>
      <c r="QP132" s="279"/>
      <c r="QQ132" s="279"/>
      <c r="QR132" s="279"/>
      <c r="QS132" s="279"/>
      <c r="QT132" s="279"/>
      <c r="QU132" s="279"/>
      <c r="QV132" s="279"/>
      <c r="QW132" s="279"/>
      <c r="QX132" s="279"/>
      <c r="QY132" s="279"/>
      <c r="QZ132" s="279"/>
      <c r="RA132" s="279"/>
      <c r="RB132" s="279"/>
      <c r="RC132" s="279"/>
      <c r="RD132" s="279"/>
      <c r="RE132" s="279"/>
      <c r="RF132" s="279"/>
      <c r="RG132" s="279"/>
      <c r="RH132" s="279"/>
      <c r="RI132" s="279"/>
      <c r="RJ132" s="279"/>
      <c r="RK132" s="279"/>
      <c r="RL132" s="279"/>
      <c r="RM132" s="279"/>
      <c r="RN132" s="279"/>
      <c r="RO132" s="279"/>
      <c r="RP132" s="279"/>
      <c r="RQ132" s="279"/>
      <c r="RR132" s="279"/>
      <c r="RS132" s="279"/>
      <c r="RT132" s="279"/>
      <c r="RU132" s="279"/>
      <c r="RV132" s="279"/>
      <c r="RW132" s="279"/>
      <c r="RX132" s="279"/>
      <c r="RY132" s="279"/>
      <c r="RZ132" s="279"/>
      <c r="SA132" s="279"/>
      <c r="SB132" s="279"/>
      <c r="SC132" s="279"/>
      <c r="SD132" s="279"/>
      <c r="SE132" s="279"/>
      <c r="SF132" s="279"/>
      <c r="SG132" s="279"/>
      <c r="SH132" s="279"/>
      <c r="SI132" s="279"/>
      <c r="SJ132" s="279"/>
      <c r="SK132" s="279"/>
      <c r="SL132" s="279"/>
      <c r="SM132" s="279"/>
      <c r="SN132" s="279"/>
      <c r="SO132" s="279"/>
      <c r="SP132" s="279"/>
      <c r="SQ132" s="279"/>
      <c r="SR132" s="279"/>
      <c r="SS132" s="279"/>
      <c r="ST132" s="279"/>
      <c r="SU132" s="279"/>
      <c r="SV132" s="279"/>
      <c r="SW132" s="279"/>
      <c r="SX132" s="279"/>
      <c r="SY132" s="279"/>
      <c r="SZ132" s="279"/>
      <c r="TA132" s="279"/>
      <c r="TB132" s="279"/>
      <c r="TC132" s="279"/>
      <c r="TD132" s="279"/>
      <c r="TE132" s="279"/>
      <c r="TF132" s="279"/>
      <c r="TG132" s="279"/>
      <c r="TH132" s="279"/>
      <c r="TI132" s="279"/>
      <c r="TJ132" s="279"/>
      <c r="TK132" s="279"/>
      <c r="TL132" s="279"/>
      <c r="TM132" s="279"/>
      <c r="TN132" s="279"/>
      <c r="TO132" s="279"/>
      <c r="TP132" s="279"/>
      <c r="TQ132" s="279"/>
      <c r="TR132" s="279"/>
      <c r="TS132" s="279"/>
      <c r="TT132" s="279"/>
      <c r="TU132" s="279"/>
      <c r="TV132" s="279"/>
      <c r="TW132" s="279"/>
      <c r="TX132" s="279"/>
      <c r="TY132" s="279"/>
      <c r="TZ132" s="279"/>
      <c r="UA132" s="279"/>
      <c r="UB132" s="279"/>
      <c r="UC132" s="279"/>
      <c r="UD132" s="279"/>
      <c r="UE132" s="279"/>
      <c r="UF132" s="279"/>
      <c r="UG132" s="279"/>
      <c r="UH132" s="279"/>
      <c r="UI132" s="279"/>
      <c r="UJ132" s="279"/>
      <c r="UK132" s="279"/>
      <c r="UL132" s="279"/>
      <c r="UM132" s="279"/>
      <c r="UN132" s="279"/>
      <c r="UO132" s="279"/>
      <c r="UP132" s="279"/>
      <c r="UQ132" s="279"/>
      <c r="UR132" s="279"/>
      <c r="US132" s="279"/>
      <c r="UT132" s="279"/>
      <c r="UU132" s="279"/>
      <c r="UV132" s="279"/>
      <c r="UW132" s="279"/>
      <c r="UX132" s="279"/>
      <c r="UY132" s="279"/>
      <c r="UZ132" s="279"/>
      <c r="VA132" s="279"/>
      <c r="VB132" s="279"/>
      <c r="VC132" s="279"/>
      <c r="VD132" s="279"/>
      <c r="VE132" s="279"/>
      <c r="VF132" s="279"/>
      <c r="VG132" s="279"/>
      <c r="VH132" s="279"/>
      <c r="VI132" s="279"/>
      <c r="VJ132" s="279"/>
      <c r="VK132" s="279"/>
      <c r="VL132" s="279"/>
      <c r="VM132" s="279"/>
      <c r="VN132" s="279"/>
      <c r="VO132" s="279"/>
      <c r="VP132" s="279"/>
      <c r="VQ132" s="279"/>
      <c r="VR132" s="279"/>
      <c r="VS132" s="279"/>
      <c r="VT132" s="279"/>
      <c r="VU132" s="279"/>
      <c r="VV132" s="279"/>
      <c r="VW132" s="279"/>
      <c r="VX132" s="279"/>
      <c r="VY132" s="279"/>
      <c r="VZ132" s="279"/>
      <c r="WA132" s="279"/>
      <c r="WB132" s="279"/>
      <c r="WC132" s="279"/>
      <c r="WD132" s="279"/>
      <c r="WE132" s="279"/>
      <c r="WF132" s="279"/>
      <c r="WG132" s="279"/>
      <c r="WH132" s="279"/>
      <c r="WI132" s="279"/>
      <c r="WJ132" s="279"/>
      <c r="WK132" s="279"/>
      <c r="WL132" s="279"/>
      <c r="WM132" s="279"/>
      <c r="WN132" s="279"/>
      <c r="WO132" s="279"/>
      <c r="WP132" s="279"/>
      <c r="WQ132" s="279"/>
      <c r="WR132" s="279"/>
      <c r="WS132" s="279"/>
      <c r="WT132" s="279"/>
      <c r="WU132" s="279"/>
      <c r="WV132" s="279"/>
      <c r="WW132" s="279"/>
      <c r="WX132" s="279"/>
      <c r="WY132" s="279"/>
      <c r="WZ132" s="279"/>
      <c r="XA132" s="279"/>
      <c r="XB132" s="279"/>
      <c r="XC132" s="279"/>
      <c r="XD132" s="279"/>
      <c r="XE132" s="279"/>
      <c r="XF132" s="279"/>
      <c r="XG132" s="279"/>
      <c r="XH132" s="279"/>
      <c r="XI132" s="279"/>
      <c r="XJ132" s="279"/>
      <c r="XK132" s="279"/>
      <c r="XL132" s="279"/>
      <c r="XM132" s="279"/>
      <c r="XN132" s="279"/>
      <c r="XO132" s="279"/>
      <c r="XP132" s="279"/>
      <c r="XQ132" s="279"/>
      <c r="XR132" s="279"/>
      <c r="XS132" s="279"/>
      <c r="XT132" s="279"/>
      <c r="XU132" s="279"/>
      <c r="XV132" s="279"/>
      <c r="XW132" s="279"/>
      <c r="XX132" s="279"/>
      <c r="XY132" s="279"/>
      <c r="XZ132" s="279"/>
      <c r="YA132" s="279"/>
      <c r="YB132" s="279"/>
      <c r="YC132" s="279"/>
      <c r="YD132" s="279"/>
      <c r="YE132" s="279"/>
      <c r="YF132" s="279"/>
      <c r="YG132" s="279"/>
      <c r="YH132" s="279"/>
      <c r="YI132" s="279"/>
      <c r="YJ132" s="279"/>
      <c r="YK132" s="279"/>
      <c r="YL132" s="279"/>
      <c r="YM132" s="279"/>
      <c r="YN132" s="279"/>
      <c r="YO132" s="279"/>
      <c r="YP132" s="279"/>
      <c r="YQ132" s="279"/>
      <c r="YR132" s="279"/>
      <c r="YS132" s="279"/>
      <c r="YT132" s="279"/>
      <c r="YU132" s="279"/>
      <c r="YV132" s="279"/>
      <c r="YW132" s="279"/>
      <c r="YX132" s="279"/>
      <c r="YY132" s="279"/>
      <c r="YZ132" s="279"/>
      <c r="ZA132" s="279"/>
      <c r="ZB132" s="279"/>
      <c r="ZC132" s="279"/>
      <c r="ZD132" s="279"/>
      <c r="ZE132" s="279"/>
      <c r="ZF132" s="279"/>
      <c r="ZG132" s="279"/>
      <c r="ZH132" s="279"/>
      <c r="ZI132" s="279"/>
      <c r="ZJ132" s="279"/>
      <c r="ZK132" s="279"/>
      <c r="ZL132" s="279"/>
      <c r="ZM132" s="279"/>
      <c r="ZN132" s="279"/>
      <c r="ZO132" s="279"/>
      <c r="ZP132" s="279"/>
      <c r="ZQ132" s="279"/>
      <c r="ZR132" s="279"/>
      <c r="ZS132" s="279"/>
      <c r="ZT132" s="279"/>
      <c r="ZU132" s="279"/>
      <c r="ZV132" s="279"/>
      <c r="ZW132" s="279"/>
      <c r="ZX132" s="279"/>
      <c r="ZY132" s="279"/>
      <c r="ZZ132" s="279"/>
      <c r="AAA132" s="279"/>
      <c r="AAB132" s="279"/>
      <c r="AAC132" s="279"/>
      <c r="AAD132" s="279"/>
      <c r="AAE132" s="279"/>
      <c r="AAF132" s="279"/>
      <c r="AAG132" s="279"/>
      <c r="AAH132" s="279"/>
      <c r="AAI132" s="279"/>
      <c r="AAJ132" s="279"/>
      <c r="AAK132" s="279"/>
      <c r="AAL132" s="279"/>
      <c r="AAM132" s="279"/>
      <c r="AAN132" s="279"/>
      <c r="AAO132" s="279"/>
      <c r="AAP132" s="279"/>
      <c r="AAQ132" s="279"/>
      <c r="AAR132" s="279"/>
      <c r="AAS132" s="279"/>
      <c r="AAT132" s="279"/>
      <c r="AAU132" s="279"/>
      <c r="AAV132" s="279"/>
      <c r="AAW132" s="279"/>
      <c r="AAX132" s="279"/>
      <c r="AAY132" s="279"/>
      <c r="AAZ132" s="279"/>
      <c r="ABA132" s="279"/>
      <c r="ABB132" s="279"/>
      <c r="ABC132" s="279"/>
      <c r="ABD132" s="279"/>
      <c r="ABE132" s="279"/>
      <c r="ABF132" s="279"/>
      <c r="ABG132" s="279"/>
      <c r="ABH132" s="279"/>
      <c r="ABI132" s="279"/>
      <c r="ABJ132" s="279"/>
      <c r="ABK132" s="279"/>
      <c r="ABL132" s="279"/>
      <c r="ABM132" s="279"/>
      <c r="ABN132" s="279"/>
      <c r="ABO132" s="279"/>
      <c r="ABP132" s="279"/>
      <c r="ABQ132" s="279"/>
      <c r="ABR132" s="279"/>
      <c r="ABS132" s="279"/>
      <c r="ABT132" s="279"/>
      <c r="ABU132" s="279"/>
      <c r="ABV132" s="279"/>
      <c r="ABW132" s="279"/>
      <c r="ABX132" s="279"/>
      <c r="ABY132" s="279"/>
      <c r="ABZ132" s="279"/>
      <c r="ACA132" s="279"/>
      <c r="ACB132" s="279"/>
      <c r="ACC132" s="279"/>
      <c r="ACD132" s="279"/>
      <c r="ACE132" s="279"/>
      <c r="ACF132" s="279"/>
      <c r="ACG132" s="279"/>
      <c r="ACH132" s="279"/>
      <c r="ACI132" s="279"/>
      <c r="ACJ132" s="279"/>
      <c r="ACK132" s="279"/>
      <c r="ACL132" s="279"/>
      <c r="ACM132" s="279"/>
      <c r="ACN132" s="279"/>
      <c r="ACO132" s="279"/>
      <c r="ACP132" s="279"/>
      <c r="ACQ132" s="279"/>
      <c r="ACR132" s="279"/>
      <c r="ACS132" s="279"/>
      <c r="ACT132" s="279"/>
      <c r="ACU132" s="279"/>
      <c r="ACV132" s="279"/>
      <c r="ACW132" s="279"/>
      <c r="ACX132" s="279"/>
      <c r="ACY132" s="279"/>
      <c r="ACZ132" s="279"/>
      <c r="ADA132" s="279"/>
      <c r="ADB132" s="279"/>
      <c r="ADC132" s="279"/>
      <c r="ADD132" s="279"/>
      <c r="ADE132" s="279"/>
      <c r="ADF132" s="279"/>
      <c r="ADG132" s="279"/>
      <c r="ADH132" s="279"/>
      <c r="ADI132" s="279"/>
      <c r="ADJ132" s="279"/>
      <c r="ADK132" s="279"/>
      <c r="ADL132" s="279"/>
      <c r="ADM132" s="279"/>
      <c r="ADN132" s="279"/>
      <c r="ADO132" s="279"/>
      <c r="ADP132" s="279"/>
      <c r="ADQ132" s="279"/>
      <c r="ADR132" s="279"/>
      <c r="ADS132" s="279"/>
      <c r="ADT132" s="279"/>
      <c r="ADU132" s="279"/>
      <c r="ADV132" s="279"/>
      <c r="ADW132" s="279"/>
      <c r="ADX132" s="279"/>
      <c r="ADY132" s="279"/>
      <c r="ADZ132" s="279"/>
      <c r="AEA132" s="279"/>
      <c r="AEB132" s="279"/>
      <c r="AEC132" s="279"/>
      <c r="AED132" s="279"/>
      <c r="AEE132" s="279"/>
      <c r="AEF132" s="279"/>
      <c r="AEG132" s="279"/>
      <c r="AEH132" s="279"/>
      <c r="AEI132" s="279"/>
      <c r="AEJ132" s="279"/>
      <c r="AEK132" s="279"/>
      <c r="AEL132" s="279"/>
      <c r="AEM132" s="279"/>
      <c r="AEN132" s="279"/>
      <c r="AEO132" s="279"/>
      <c r="AEP132" s="279"/>
      <c r="AEQ132" s="279"/>
      <c r="AER132" s="279"/>
      <c r="AES132" s="279"/>
      <c r="AET132" s="279"/>
      <c r="AEU132" s="279"/>
      <c r="AEV132" s="279"/>
      <c r="AEW132" s="279"/>
      <c r="AEX132" s="279"/>
      <c r="AEY132" s="279"/>
      <c r="AEZ132" s="279"/>
      <c r="AFA132" s="279"/>
      <c r="AFB132" s="279"/>
      <c r="AFC132" s="279"/>
      <c r="AFD132" s="279"/>
      <c r="AFE132" s="279"/>
      <c r="AFF132" s="279"/>
      <c r="AFG132" s="279"/>
      <c r="AFH132" s="279"/>
      <c r="AFI132" s="279"/>
      <c r="AFJ132" s="279"/>
      <c r="AFK132" s="279"/>
      <c r="AFL132" s="279"/>
      <c r="AFM132" s="279"/>
      <c r="AFN132" s="279"/>
      <c r="AFO132" s="279"/>
      <c r="AFP132" s="279"/>
      <c r="AFQ132" s="279"/>
      <c r="AFR132" s="279"/>
      <c r="AFS132" s="279"/>
      <c r="AFT132" s="279"/>
      <c r="AFU132" s="279"/>
      <c r="AFV132" s="279"/>
      <c r="AFW132" s="279"/>
      <c r="AFX132" s="279"/>
      <c r="AFY132" s="279"/>
      <c r="AFZ132" s="279"/>
      <c r="AGA132" s="279"/>
      <c r="AGB132" s="279"/>
      <c r="AGC132" s="279"/>
      <c r="AGD132" s="279"/>
      <c r="AGE132" s="279"/>
      <c r="AGF132" s="279"/>
      <c r="AGG132" s="279"/>
      <c r="AGH132" s="279"/>
      <c r="AGI132" s="279"/>
      <c r="AGJ132" s="279"/>
      <c r="AGK132" s="279"/>
      <c r="AGL132" s="279"/>
      <c r="AGM132" s="279"/>
      <c r="AGN132" s="279"/>
      <c r="AGO132" s="279"/>
      <c r="AGP132" s="279"/>
      <c r="AGQ132" s="279"/>
      <c r="AGR132" s="279"/>
      <c r="AGS132" s="279"/>
      <c r="AGT132" s="279"/>
      <c r="AGU132" s="279"/>
      <c r="AGV132" s="279"/>
      <c r="AGW132" s="279"/>
      <c r="AGX132" s="279"/>
      <c r="AGY132" s="279"/>
      <c r="AGZ132" s="279"/>
      <c r="AHA132" s="279"/>
      <c r="AHB132" s="279"/>
      <c r="AHC132" s="279"/>
      <c r="AHD132" s="279"/>
      <c r="AHE132" s="279"/>
      <c r="AHF132" s="279"/>
      <c r="AHG132" s="279"/>
      <c r="AHH132" s="279"/>
      <c r="AHI132" s="279"/>
      <c r="AHJ132" s="279"/>
      <c r="AHK132" s="279"/>
      <c r="AHL132" s="279"/>
      <c r="AHM132" s="279"/>
      <c r="AHN132" s="279"/>
      <c r="AHO132" s="279"/>
      <c r="AHP132" s="279"/>
      <c r="AHQ132" s="279"/>
      <c r="AHR132" s="279"/>
      <c r="AHS132" s="279"/>
      <c r="AHT132" s="279"/>
      <c r="AHU132" s="279"/>
      <c r="AHV132" s="279"/>
      <c r="AHW132" s="279"/>
      <c r="AHX132" s="279"/>
      <c r="AHY132" s="279"/>
      <c r="AHZ132" s="279"/>
      <c r="AIA132" s="279"/>
      <c r="AIB132" s="279"/>
      <c r="AIC132" s="279"/>
      <c r="AID132" s="279"/>
      <c r="AIE132" s="279"/>
      <c r="AIF132" s="279"/>
      <c r="AIG132" s="279"/>
      <c r="AIH132" s="279"/>
      <c r="AII132" s="279"/>
      <c r="AIJ132" s="279"/>
      <c r="AIK132" s="279"/>
      <c r="AIL132" s="279"/>
      <c r="AIM132" s="279"/>
      <c r="AIN132" s="279"/>
      <c r="AIO132" s="279"/>
      <c r="AIP132" s="279"/>
      <c r="AIQ132" s="279"/>
      <c r="AIR132" s="279"/>
      <c r="AIS132" s="279"/>
      <c r="AIT132" s="279"/>
      <c r="AIU132" s="279"/>
      <c r="AIV132" s="279"/>
      <c r="AIW132" s="279"/>
      <c r="AIX132" s="279"/>
      <c r="AIY132" s="279"/>
      <c r="AIZ132" s="279"/>
      <c r="AJA132" s="279"/>
      <c r="AJB132" s="279"/>
      <c r="AJC132" s="279"/>
      <c r="AJD132" s="279"/>
      <c r="AJE132" s="279"/>
      <c r="AJF132" s="279"/>
      <c r="AJG132" s="279"/>
      <c r="AJH132" s="279"/>
      <c r="AJI132" s="279"/>
      <c r="AJJ132" s="279"/>
      <c r="AJK132" s="279"/>
      <c r="AJL132" s="279"/>
      <c r="AJM132" s="279"/>
      <c r="AJN132" s="279"/>
      <c r="AJO132" s="279"/>
      <c r="AJP132" s="279"/>
      <c r="AJQ132" s="279"/>
      <c r="AJR132" s="279"/>
      <c r="AJS132" s="279"/>
      <c r="AJT132" s="279"/>
      <c r="AJU132" s="279"/>
      <c r="AJV132" s="279"/>
      <c r="AJW132" s="279"/>
      <c r="AJX132" s="279"/>
      <c r="AJY132" s="279"/>
      <c r="AJZ132" s="279"/>
      <c r="AKA132" s="279"/>
      <c r="AKB132" s="279"/>
      <c r="AKC132" s="279"/>
      <c r="AKD132" s="279"/>
      <c r="AKE132" s="279"/>
      <c r="AKF132" s="279"/>
      <c r="AKG132" s="279"/>
      <c r="AKH132" s="279"/>
      <c r="AKI132" s="279"/>
      <c r="AKJ132" s="279"/>
      <c r="AKK132" s="279"/>
      <c r="AKL132" s="279"/>
      <c r="AKM132" s="279"/>
      <c r="AKN132" s="279"/>
      <c r="AKO132" s="279"/>
      <c r="AKP132" s="279"/>
      <c r="AKQ132" s="279"/>
      <c r="AKR132" s="279"/>
      <c r="AKS132" s="279"/>
      <c r="AKT132" s="279"/>
      <c r="AKU132" s="279"/>
      <c r="AKV132" s="279"/>
      <c r="AKW132" s="279"/>
      <c r="AKX132" s="279"/>
      <c r="AKY132" s="279"/>
      <c r="AKZ132" s="279"/>
      <c r="ALA132" s="279"/>
      <c r="ALB132" s="279"/>
      <c r="ALC132" s="279"/>
      <c r="ALD132" s="279"/>
      <c r="ALE132" s="279"/>
      <c r="ALF132" s="279"/>
      <c r="ALG132" s="279"/>
      <c r="ALH132" s="279"/>
      <c r="ALI132" s="279"/>
      <c r="ALJ132" s="279"/>
      <c r="ALK132" s="279"/>
      <c r="ALL132" s="279"/>
      <c r="ALM132" s="279"/>
      <c r="ALN132" s="279"/>
      <c r="ALO132" s="279"/>
      <c r="ALP132" s="279"/>
      <c r="ALQ132" s="279"/>
      <c r="ALR132" s="279"/>
      <c r="ALS132" s="279"/>
      <c r="ALT132" s="279"/>
      <c r="ALU132" s="279"/>
      <c r="ALV132" s="279"/>
      <c r="ALW132" s="279"/>
    </row>
    <row r="133" spans="1:1011" customFormat="1" ht="14.25" customHeight="1">
      <c r="A133" s="345">
        <v>129</v>
      </c>
      <c r="B133" s="321" t="s">
        <v>805</v>
      </c>
      <c r="C133" s="320" t="s">
        <v>799</v>
      </c>
      <c r="D133" s="273">
        <v>113.35</v>
      </c>
      <c r="E133" s="327">
        <v>113350</v>
      </c>
      <c r="F133" s="327"/>
      <c r="G133" s="399">
        <v>3</v>
      </c>
      <c r="H133" s="399"/>
      <c r="I133" s="399">
        <v>1910</v>
      </c>
      <c r="J133" s="399">
        <v>3</v>
      </c>
      <c r="K133" s="400" t="s">
        <v>804</v>
      </c>
      <c r="L133" s="400" t="s">
        <v>374</v>
      </c>
      <c r="M133" s="400" t="s">
        <v>383</v>
      </c>
      <c r="N133" s="401" t="s">
        <v>376</v>
      </c>
      <c r="O133" s="401" t="s">
        <v>376</v>
      </c>
      <c r="P133" s="401" t="s">
        <v>718</v>
      </c>
      <c r="Q133" s="401" t="s">
        <v>376</v>
      </c>
      <c r="R133" s="401" t="s">
        <v>376</v>
      </c>
      <c r="S133" s="401" t="s">
        <v>376</v>
      </c>
      <c r="T133" s="401" t="s">
        <v>376</v>
      </c>
      <c r="U133" s="401" t="s">
        <v>376</v>
      </c>
      <c r="V133" s="401" t="s">
        <v>376</v>
      </c>
      <c r="W133" s="401" t="s">
        <v>378</v>
      </c>
      <c r="X133" s="398" t="s">
        <v>803</v>
      </c>
      <c r="Y133" s="398" t="s">
        <v>378</v>
      </c>
      <c r="Z133" s="408" t="s">
        <v>1273</v>
      </c>
      <c r="AA133" s="398" t="s">
        <v>376</v>
      </c>
      <c r="AB133" s="408">
        <v>42277</v>
      </c>
      <c r="AC133" s="408">
        <v>42277</v>
      </c>
      <c r="AD133" s="398">
        <v>2001</v>
      </c>
      <c r="AE133" s="402" t="s">
        <v>802</v>
      </c>
      <c r="AF133" s="397" t="s">
        <v>801</v>
      </c>
      <c r="AG133" s="398"/>
      <c r="AH133" s="305">
        <v>71.41</v>
      </c>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279"/>
      <c r="IB133" s="279"/>
      <c r="IC133" s="279"/>
      <c r="ID133" s="279"/>
      <c r="IE133" s="279"/>
      <c r="IF133" s="279"/>
      <c r="IG133" s="279"/>
      <c r="IH133" s="279"/>
      <c r="II133" s="279"/>
      <c r="IJ133" s="279"/>
      <c r="IK133" s="279"/>
      <c r="IL133" s="279"/>
      <c r="IM133" s="279"/>
      <c r="IN133" s="279"/>
      <c r="IO133" s="279"/>
      <c r="IP133" s="279"/>
      <c r="IQ133" s="279"/>
      <c r="IR133" s="279"/>
      <c r="IS133" s="279"/>
      <c r="IT133" s="279"/>
      <c r="IU133" s="279"/>
      <c r="IV133" s="279"/>
      <c r="IW133" s="279"/>
      <c r="IX133" s="279"/>
      <c r="IY133" s="279"/>
      <c r="IZ133" s="279"/>
      <c r="JA133" s="279"/>
      <c r="JB133" s="279"/>
      <c r="JC133" s="279"/>
      <c r="JD133" s="279"/>
      <c r="JE133" s="279"/>
      <c r="JF133" s="279"/>
      <c r="JG133" s="279"/>
      <c r="JH133" s="279"/>
      <c r="JI133" s="279"/>
      <c r="JJ133" s="279"/>
      <c r="JK133" s="279"/>
      <c r="JL133" s="279"/>
      <c r="JM133" s="279"/>
      <c r="JN133" s="279"/>
      <c r="JO133" s="279"/>
      <c r="JP133" s="279"/>
      <c r="JQ133" s="279"/>
      <c r="JR133" s="279"/>
      <c r="JS133" s="279"/>
      <c r="JT133" s="279"/>
      <c r="JU133" s="279"/>
      <c r="JV133" s="279"/>
      <c r="JW133" s="279"/>
      <c r="JX133" s="279"/>
      <c r="JY133" s="279"/>
      <c r="JZ133" s="279"/>
      <c r="KA133" s="279"/>
      <c r="KB133" s="279"/>
      <c r="KC133" s="279"/>
      <c r="KD133" s="279"/>
      <c r="KE133" s="279"/>
      <c r="KF133" s="279"/>
      <c r="KG133" s="279"/>
      <c r="KH133" s="279"/>
      <c r="KI133" s="279"/>
      <c r="KJ133" s="279"/>
      <c r="KK133" s="279"/>
      <c r="KL133" s="279"/>
      <c r="KM133" s="279"/>
      <c r="KN133" s="279"/>
      <c r="KO133" s="279"/>
      <c r="KP133" s="279"/>
      <c r="KQ133" s="279"/>
      <c r="KR133" s="279"/>
      <c r="KS133" s="279"/>
      <c r="KT133" s="279"/>
      <c r="KU133" s="279"/>
      <c r="KV133" s="279"/>
      <c r="KW133" s="279"/>
      <c r="KX133" s="279"/>
      <c r="KY133" s="279"/>
      <c r="KZ133" s="279"/>
      <c r="LA133" s="279"/>
      <c r="LB133" s="279"/>
      <c r="LC133" s="279"/>
      <c r="LD133" s="279"/>
      <c r="LE133" s="279"/>
      <c r="LF133" s="279"/>
      <c r="LG133" s="279"/>
      <c r="LH133" s="279"/>
      <c r="LI133" s="279"/>
      <c r="LJ133" s="279"/>
      <c r="LK133" s="279"/>
      <c r="LL133" s="279"/>
      <c r="LM133" s="279"/>
      <c r="LN133" s="279"/>
      <c r="LO133" s="279"/>
      <c r="LP133" s="279"/>
      <c r="LQ133" s="279"/>
      <c r="LR133" s="279"/>
      <c r="LS133" s="279"/>
      <c r="LT133" s="279"/>
      <c r="LU133" s="279"/>
      <c r="LV133" s="279"/>
      <c r="LW133" s="279"/>
      <c r="LX133" s="279"/>
      <c r="LY133" s="279"/>
      <c r="LZ133" s="279"/>
      <c r="MA133" s="279"/>
      <c r="MB133" s="279"/>
      <c r="MC133" s="279"/>
      <c r="MD133" s="279"/>
      <c r="ME133" s="279"/>
      <c r="MF133" s="279"/>
      <c r="MG133" s="279"/>
      <c r="MH133" s="279"/>
      <c r="MI133" s="279"/>
      <c r="MJ133" s="279"/>
      <c r="MK133" s="279"/>
      <c r="ML133" s="279"/>
      <c r="MM133" s="279"/>
      <c r="MN133" s="279"/>
      <c r="MO133" s="279"/>
      <c r="MP133" s="279"/>
      <c r="MQ133" s="279"/>
      <c r="MR133" s="279"/>
      <c r="MS133" s="279"/>
      <c r="MT133" s="279"/>
      <c r="MU133" s="279"/>
      <c r="MV133" s="279"/>
      <c r="MW133" s="279"/>
      <c r="MX133" s="279"/>
      <c r="MY133" s="279"/>
      <c r="MZ133" s="279"/>
      <c r="NA133" s="279"/>
      <c r="NB133" s="279"/>
      <c r="NC133" s="279"/>
      <c r="ND133" s="279"/>
      <c r="NE133" s="279"/>
      <c r="NF133" s="279"/>
      <c r="NG133" s="279"/>
      <c r="NH133" s="279"/>
      <c r="NI133" s="279"/>
      <c r="NJ133" s="279"/>
      <c r="NK133" s="279"/>
      <c r="NL133" s="279"/>
      <c r="NM133" s="279"/>
      <c r="NN133" s="279"/>
      <c r="NO133" s="279"/>
      <c r="NP133" s="279"/>
      <c r="NQ133" s="279"/>
      <c r="NR133" s="279"/>
      <c r="NS133" s="279"/>
      <c r="NT133" s="279"/>
      <c r="NU133" s="279"/>
      <c r="NV133" s="279"/>
      <c r="NW133" s="279"/>
      <c r="NX133" s="279"/>
      <c r="NY133" s="279"/>
      <c r="NZ133" s="279"/>
      <c r="OA133" s="279"/>
      <c r="OB133" s="279"/>
      <c r="OC133" s="279"/>
      <c r="OD133" s="279"/>
      <c r="OE133" s="279"/>
      <c r="OF133" s="279"/>
      <c r="OG133" s="279"/>
      <c r="OH133" s="279"/>
      <c r="OI133" s="279"/>
      <c r="OJ133" s="279"/>
      <c r="OK133" s="279"/>
      <c r="OL133" s="279"/>
      <c r="OM133" s="279"/>
      <c r="ON133" s="279"/>
      <c r="OO133" s="279"/>
      <c r="OP133" s="279"/>
      <c r="OQ133" s="279"/>
      <c r="OR133" s="279"/>
      <c r="OS133" s="279"/>
      <c r="OT133" s="279"/>
      <c r="OU133" s="279"/>
      <c r="OV133" s="279"/>
      <c r="OW133" s="279"/>
      <c r="OX133" s="279"/>
      <c r="OY133" s="279"/>
      <c r="OZ133" s="279"/>
      <c r="PA133" s="279"/>
      <c r="PB133" s="279"/>
      <c r="PC133" s="279"/>
      <c r="PD133" s="279"/>
      <c r="PE133" s="279"/>
      <c r="PF133" s="279"/>
      <c r="PG133" s="279"/>
      <c r="PH133" s="279"/>
      <c r="PI133" s="279"/>
      <c r="PJ133" s="279"/>
      <c r="PK133" s="279"/>
      <c r="PL133" s="279"/>
      <c r="PM133" s="279"/>
      <c r="PN133" s="279"/>
      <c r="PO133" s="279"/>
      <c r="PP133" s="279"/>
      <c r="PQ133" s="279"/>
      <c r="PR133" s="279"/>
      <c r="PS133" s="279"/>
      <c r="PT133" s="279"/>
      <c r="PU133" s="279"/>
      <c r="PV133" s="279"/>
      <c r="PW133" s="279"/>
      <c r="PX133" s="279"/>
      <c r="PY133" s="279"/>
      <c r="PZ133" s="279"/>
      <c r="QA133" s="279"/>
      <c r="QB133" s="279"/>
      <c r="QC133" s="279"/>
      <c r="QD133" s="279"/>
      <c r="QE133" s="279"/>
      <c r="QF133" s="279"/>
      <c r="QG133" s="279"/>
      <c r="QH133" s="279"/>
      <c r="QI133" s="279"/>
      <c r="QJ133" s="279"/>
      <c r="QK133" s="279"/>
      <c r="QL133" s="279"/>
      <c r="QM133" s="279"/>
      <c r="QN133" s="279"/>
      <c r="QO133" s="279"/>
      <c r="QP133" s="279"/>
      <c r="QQ133" s="279"/>
      <c r="QR133" s="279"/>
      <c r="QS133" s="279"/>
      <c r="QT133" s="279"/>
      <c r="QU133" s="279"/>
      <c r="QV133" s="279"/>
      <c r="QW133" s="279"/>
      <c r="QX133" s="279"/>
      <c r="QY133" s="279"/>
      <c r="QZ133" s="279"/>
      <c r="RA133" s="279"/>
      <c r="RB133" s="279"/>
      <c r="RC133" s="279"/>
      <c r="RD133" s="279"/>
      <c r="RE133" s="279"/>
      <c r="RF133" s="279"/>
      <c r="RG133" s="279"/>
      <c r="RH133" s="279"/>
      <c r="RI133" s="279"/>
      <c r="RJ133" s="279"/>
      <c r="RK133" s="279"/>
      <c r="RL133" s="279"/>
      <c r="RM133" s="279"/>
      <c r="RN133" s="279"/>
      <c r="RO133" s="279"/>
      <c r="RP133" s="279"/>
      <c r="RQ133" s="279"/>
      <c r="RR133" s="279"/>
      <c r="RS133" s="279"/>
      <c r="RT133" s="279"/>
      <c r="RU133" s="279"/>
      <c r="RV133" s="279"/>
      <c r="RW133" s="279"/>
      <c r="RX133" s="279"/>
      <c r="RY133" s="279"/>
      <c r="RZ133" s="279"/>
      <c r="SA133" s="279"/>
      <c r="SB133" s="279"/>
      <c r="SC133" s="279"/>
      <c r="SD133" s="279"/>
      <c r="SE133" s="279"/>
      <c r="SF133" s="279"/>
      <c r="SG133" s="279"/>
      <c r="SH133" s="279"/>
      <c r="SI133" s="279"/>
      <c r="SJ133" s="279"/>
      <c r="SK133" s="279"/>
      <c r="SL133" s="279"/>
      <c r="SM133" s="279"/>
      <c r="SN133" s="279"/>
      <c r="SO133" s="279"/>
      <c r="SP133" s="279"/>
      <c r="SQ133" s="279"/>
      <c r="SR133" s="279"/>
      <c r="SS133" s="279"/>
      <c r="ST133" s="279"/>
      <c r="SU133" s="279"/>
      <c r="SV133" s="279"/>
      <c r="SW133" s="279"/>
      <c r="SX133" s="279"/>
      <c r="SY133" s="279"/>
      <c r="SZ133" s="279"/>
      <c r="TA133" s="279"/>
      <c r="TB133" s="279"/>
      <c r="TC133" s="279"/>
      <c r="TD133" s="279"/>
      <c r="TE133" s="279"/>
      <c r="TF133" s="279"/>
      <c r="TG133" s="279"/>
      <c r="TH133" s="279"/>
      <c r="TI133" s="279"/>
      <c r="TJ133" s="279"/>
      <c r="TK133" s="279"/>
      <c r="TL133" s="279"/>
      <c r="TM133" s="279"/>
      <c r="TN133" s="279"/>
      <c r="TO133" s="279"/>
      <c r="TP133" s="279"/>
      <c r="TQ133" s="279"/>
      <c r="TR133" s="279"/>
      <c r="TS133" s="279"/>
      <c r="TT133" s="279"/>
      <c r="TU133" s="279"/>
      <c r="TV133" s="279"/>
      <c r="TW133" s="279"/>
      <c r="TX133" s="279"/>
      <c r="TY133" s="279"/>
      <c r="TZ133" s="279"/>
      <c r="UA133" s="279"/>
      <c r="UB133" s="279"/>
      <c r="UC133" s="279"/>
      <c r="UD133" s="279"/>
      <c r="UE133" s="279"/>
      <c r="UF133" s="279"/>
      <c r="UG133" s="279"/>
      <c r="UH133" s="279"/>
      <c r="UI133" s="279"/>
      <c r="UJ133" s="279"/>
      <c r="UK133" s="279"/>
      <c r="UL133" s="279"/>
      <c r="UM133" s="279"/>
      <c r="UN133" s="279"/>
      <c r="UO133" s="279"/>
      <c r="UP133" s="279"/>
      <c r="UQ133" s="279"/>
      <c r="UR133" s="279"/>
      <c r="US133" s="279"/>
      <c r="UT133" s="279"/>
      <c r="UU133" s="279"/>
      <c r="UV133" s="279"/>
      <c r="UW133" s="279"/>
      <c r="UX133" s="279"/>
      <c r="UY133" s="279"/>
      <c r="UZ133" s="279"/>
      <c r="VA133" s="279"/>
      <c r="VB133" s="279"/>
      <c r="VC133" s="279"/>
      <c r="VD133" s="279"/>
      <c r="VE133" s="279"/>
      <c r="VF133" s="279"/>
      <c r="VG133" s="279"/>
      <c r="VH133" s="279"/>
      <c r="VI133" s="279"/>
      <c r="VJ133" s="279"/>
      <c r="VK133" s="279"/>
      <c r="VL133" s="279"/>
      <c r="VM133" s="279"/>
      <c r="VN133" s="279"/>
      <c r="VO133" s="279"/>
      <c r="VP133" s="279"/>
      <c r="VQ133" s="279"/>
      <c r="VR133" s="279"/>
      <c r="VS133" s="279"/>
      <c r="VT133" s="279"/>
      <c r="VU133" s="279"/>
      <c r="VV133" s="279"/>
      <c r="VW133" s="279"/>
      <c r="VX133" s="279"/>
      <c r="VY133" s="279"/>
      <c r="VZ133" s="279"/>
      <c r="WA133" s="279"/>
      <c r="WB133" s="279"/>
      <c r="WC133" s="279"/>
      <c r="WD133" s="279"/>
      <c r="WE133" s="279"/>
      <c r="WF133" s="279"/>
      <c r="WG133" s="279"/>
      <c r="WH133" s="279"/>
      <c r="WI133" s="279"/>
      <c r="WJ133" s="279"/>
      <c r="WK133" s="279"/>
      <c r="WL133" s="279"/>
      <c r="WM133" s="279"/>
      <c r="WN133" s="279"/>
      <c r="WO133" s="279"/>
      <c r="WP133" s="279"/>
      <c r="WQ133" s="279"/>
      <c r="WR133" s="279"/>
      <c r="WS133" s="279"/>
      <c r="WT133" s="279"/>
      <c r="WU133" s="279"/>
      <c r="WV133" s="279"/>
      <c r="WW133" s="279"/>
      <c r="WX133" s="279"/>
      <c r="WY133" s="279"/>
      <c r="WZ133" s="279"/>
      <c r="XA133" s="279"/>
      <c r="XB133" s="279"/>
      <c r="XC133" s="279"/>
      <c r="XD133" s="279"/>
      <c r="XE133" s="279"/>
      <c r="XF133" s="279"/>
      <c r="XG133" s="279"/>
      <c r="XH133" s="279"/>
      <c r="XI133" s="279"/>
      <c r="XJ133" s="279"/>
      <c r="XK133" s="279"/>
      <c r="XL133" s="279"/>
      <c r="XM133" s="279"/>
      <c r="XN133" s="279"/>
      <c r="XO133" s="279"/>
      <c r="XP133" s="279"/>
      <c r="XQ133" s="279"/>
      <c r="XR133" s="279"/>
      <c r="XS133" s="279"/>
      <c r="XT133" s="279"/>
      <c r="XU133" s="279"/>
      <c r="XV133" s="279"/>
      <c r="XW133" s="279"/>
      <c r="XX133" s="279"/>
      <c r="XY133" s="279"/>
      <c r="XZ133" s="279"/>
      <c r="YA133" s="279"/>
      <c r="YB133" s="279"/>
      <c r="YC133" s="279"/>
      <c r="YD133" s="279"/>
      <c r="YE133" s="279"/>
      <c r="YF133" s="279"/>
      <c r="YG133" s="279"/>
      <c r="YH133" s="279"/>
      <c r="YI133" s="279"/>
      <c r="YJ133" s="279"/>
      <c r="YK133" s="279"/>
      <c r="YL133" s="279"/>
      <c r="YM133" s="279"/>
      <c r="YN133" s="279"/>
      <c r="YO133" s="279"/>
      <c r="YP133" s="279"/>
      <c r="YQ133" s="279"/>
      <c r="YR133" s="279"/>
      <c r="YS133" s="279"/>
      <c r="YT133" s="279"/>
      <c r="YU133" s="279"/>
      <c r="YV133" s="279"/>
      <c r="YW133" s="279"/>
      <c r="YX133" s="279"/>
      <c r="YY133" s="279"/>
      <c r="YZ133" s="279"/>
      <c r="ZA133" s="279"/>
      <c r="ZB133" s="279"/>
      <c r="ZC133" s="279"/>
      <c r="ZD133" s="279"/>
      <c r="ZE133" s="279"/>
      <c r="ZF133" s="279"/>
      <c r="ZG133" s="279"/>
      <c r="ZH133" s="279"/>
      <c r="ZI133" s="279"/>
      <c r="ZJ133" s="279"/>
      <c r="ZK133" s="279"/>
      <c r="ZL133" s="279"/>
      <c r="ZM133" s="279"/>
      <c r="ZN133" s="279"/>
      <c r="ZO133" s="279"/>
      <c r="ZP133" s="279"/>
      <c r="ZQ133" s="279"/>
      <c r="ZR133" s="279"/>
      <c r="ZS133" s="279"/>
      <c r="ZT133" s="279"/>
      <c r="ZU133" s="279"/>
      <c r="ZV133" s="279"/>
      <c r="ZW133" s="279"/>
      <c r="ZX133" s="279"/>
      <c r="ZY133" s="279"/>
      <c r="ZZ133" s="279"/>
      <c r="AAA133" s="279"/>
      <c r="AAB133" s="279"/>
      <c r="AAC133" s="279"/>
      <c r="AAD133" s="279"/>
      <c r="AAE133" s="279"/>
      <c r="AAF133" s="279"/>
      <c r="AAG133" s="279"/>
      <c r="AAH133" s="279"/>
      <c r="AAI133" s="279"/>
      <c r="AAJ133" s="279"/>
      <c r="AAK133" s="279"/>
      <c r="AAL133" s="279"/>
      <c r="AAM133" s="279"/>
      <c r="AAN133" s="279"/>
      <c r="AAO133" s="279"/>
      <c r="AAP133" s="279"/>
      <c r="AAQ133" s="279"/>
      <c r="AAR133" s="279"/>
      <c r="AAS133" s="279"/>
      <c r="AAT133" s="279"/>
      <c r="AAU133" s="279"/>
      <c r="AAV133" s="279"/>
      <c r="AAW133" s="279"/>
      <c r="AAX133" s="279"/>
      <c r="AAY133" s="279"/>
      <c r="AAZ133" s="279"/>
      <c r="ABA133" s="279"/>
      <c r="ABB133" s="279"/>
      <c r="ABC133" s="279"/>
      <c r="ABD133" s="279"/>
      <c r="ABE133" s="279"/>
      <c r="ABF133" s="279"/>
      <c r="ABG133" s="279"/>
      <c r="ABH133" s="279"/>
      <c r="ABI133" s="279"/>
      <c r="ABJ133" s="279"/>
      <c r="ABK133" s="279"/>
      <c r="ABL133" s="279"/>
      <c r="ABM133" s="279"/>
      <c r="ABN133" s="279"/>
      <c r="ABO133" s="279"/>
      <c r="ABP133" s="279"/>
      <c r="ABQ133" s="279"/>
      <c r="ABR133" s="279"/>
      <c r="ABS133" s="279"/>
      <c r="ABT133" s="279"/>
      <c r="ABU133" s="279"/>
      <c r="ABV133" s="279"/>
      <c r="ABW133" s="279"/>
      <c r="ABX133" s="279"/>
      <c r="ABY133" s="279"/>
      <c r="ABZ133" s="279"/>
      <c r="ACA133" s="279"/>
      <c r="ACB133" s="279"/>
      <c r="ACC133" s="279"/>
      <c r="ACD133" s="279"/>
      <c r="ACE133" s="279"/>
      <c r="ACF133" s="279"/>
      <c r="ACG133" s="279"/>
      <c r="ACH133" s="279"/>
      <c r="ACI133" s="279"/>
      <c r="ACJ133" s="279"/>
      <c r="ACK133" s="279"/>
      <c r="ACL133" s="279"/>
      <c r="ACM133" s="279"/>
      <c r="ACN133" s="279"/>
      <c r="ACO133" s="279"/>
      <c r="ACP133" s="279"/>
      <c r="ACQ133" s="279"/>
      <c r="ACR133" s="279"/>
      <c r="ACS133" s="279"/>
      <c r="ACT133" s="279"/>
      <c r="ACU133" s="279"/>
      <c r="ACV133" s="279"/>
      <c r="ACW133" s="279"/>
      <c r="ACX133" s="279"/>
      <c r="ACY133" s="279"/>
      <c r="ACZ133" s="279"/>
      <c r="ADA133" s="279"/>
      <c r="ADB133" s="279"/>
      <c r="ADC133" s="279"/>
      <c r="ADD133" s="279"/>
      <c r="ADE133" s="279"/>
      <c r="ADF133" s="279"/>
      <c r="ADG133" s="279"/>
      <c r="ADH133" s="279"/>
      <c r="ADI133" s="279"/>
      <c r="ADJ133" s="279"/>
      <c r="ADK133" s="279"/>
      <c r="ADL133" s="279"/>
      <c r="ADM133" s="279"/>
      <c r="ADN133" s="279"/>
      <c r="ADO133" s="279"/>
      <c r="ADP133" s="279"/>
      <c r="ADQ133" s="279"/>
      <c r="ADR133" s="279"/>
      <c r="ADS133" s="279"/>
      <c r="ADT133" s="279"/>
      <c r="ADU133" s="279"/>
      <c r="ADV133" s="279"/>
      <c r="ADW133" s="279"/>
      <c r="ADX133" s="279"/>
      <c r="ADY133" s="279"/>
      <c r="ADZ133" s="279"/>
      <c r="AEA133" s="279"/>
      <c r="AEB133" s="279"/>
      <c r="AEC133" s="279"/>
      <c r="AED133" s="279"/>
      <c r="AEE133" s="279"/>
      <c r="AEF133" s="279"/>
      <c r="AEG133" s="279"/>
      <c r="AEH133" s="279"/>
      <c r="AEI133" s="279"/>
      <c r="AEJ133" s="279"/>
      <c r="AEK133" s="279"/>
      <c r="AEL133" s="279"/>
      <c r="AEM133" s="279"/>
      <c r="AEN133" s="279"/>
      <c r="AEO133" s="279"/>
      <c r="AEP133" s="279"/>
      <c r="AEQ133" s="279"/>
      <c r="AER133" s="279"/>
      <c r="AES133" s="279"/>
      <c r="AET133" s="279"/>
      <c r="AEU133" s="279"/>
      <c r="AEV133" s="279"/>
      <c r="AEW133" s="279"/>
      <c r="AEX133" s="279"/>
      <c r="AEY133" s="279"/>
      <c r="AEZ133" s="279"/>
      <c r="AFA133" s="279"/>
      <c r="AFB133" s="279"/>
      <c r="AFC133" s="279"/>
      <c r="AFD133" s="279"/>
      <c r="AFE133" s="279"/>
      <c r="AFF133" s="279"/>
      <c r="AFG133" s="279"/>
      <c r="AFH133" s="279"/>
      <c r="AFI133" s="279"/>
      <c r="AFJ133" s="279"/>
      <c r="AFK133" s="279"/>
      <c r="AFL133" s="279"/>
      <c r="AFM133" s="279"/>
      <c r="AFN133" s="279"/>
      <c r="AFO133" s="279"/>
      <c r="AFP133" s="279"/>
      <c r="AFQ133" s="279"/>
      <c r="AFR133" s="279"/>
      <c r="AFS133" s="279"/>
      <c r="AFT133" s="279"/>
      <c r="AFU133" s="279"/>
      <c r="AFV133" s="279"/>
      <c r="AFW133" s="279"/>
      <c r="AFX133" s="279"/>
      <c r="AFY133" s="279"/>
      <c r="AFZ133" s="279"/>
      <c r="AGA133" s="279"/>
      <c r="AGB133" s="279"/>
      <c r="AGC133" s="279"/>
      <c r="AGD133" s="279"/>
      <c r="AGE133" s="279"/>
      <c r="AGF133" s="279"/>
      <c r="AGG133" s="279"/>
      <c r="AGH133" s="279"/>
      <c r="AGI133" s="279"/>
      <c r="AGJ133" s="279"/>
      <c r="AGK133" s="279"/>
      <c r="AGL133" s="279"/>
      <c r="AGM133" s="279"/>
      <c r="AGN133" s="279"/>
      <c r="AGO133" s="279"/>
      <c r="AGP133" s="279"/>
      <c r="AGQ133" s="279"/>
      <c r="AGR133" s="279"/>
      <c r="AGS133" s="279"/>
      <c r="AGT133" s="279"/>
      <c r="AGU133" s="279"/>
      <c r="AGV133" s="279"/>
      <c r="AGW133" s="279"/>
      <c r="AGX133" s="279"/>
      <c r="AGY133" s="279"/>
      <c r="AGZ133" s="279"/>
      <c r="AHA133" s="279"/>
      <c r="AHB133" s="279"/>
      <c r="AHC133" s="279"/>
      <c r="AHD133" s="279"/>
      <c r="AHE133" s="279"/>
      <c r="AHF133" s="279"/>
      <c r="AHG133" s="279"/>
      <c r="AHH133" s="279"/>
      <c r="AHI133" s="279"/>
      <c r="AHJ133" s="279"/>
      <c r="AHK133" s="279"/>
      <c r="AHL133" s="279"/>
      <c r="AHM133" s="279"/>
      <c r="AHN133" s="279"/>
      <c r="AHO133" s="279"/>
      <c r="AHP133" s="279"/>
      <c r="AHQ133" s="279"/>
      <c r="AHR133" s="279"/>
      <c r="AHS133" s="279"/>
      <c r="AHT133" s="279"/>
      <c r="AHU133" s="279"/>
      <c r="AHV133" s="279"/>
      <c r="AHW133" s="279"/>
      <c r="AHX133" s="279"/>
      <c r="AHY133" s="279"/>
      <c r="AHZ133" s="279"/>
      <c r="AIA133" s="279"/>
      <c r="AIB133" s="279"/>
      <c r="AIC133" s="279"/>
      <c r="AID133" s="279"/>
      <c r="AIE133" s="279"/>
      <c r="AIF133" s="279"/>
      <c r="AIG133" s="279"/>
      <c r="AIH133" s="279"/>
      <c r="AII133" s="279"/>
      <c r="AIJ133" s="279"/>
      <c r="AIK133" s="279"/>
      <c r="AIL133" s="279"/>
      <c r="AIM133" s="279"/>
      <c r="AIN133" s="279"/>
      <c r="AIO133" s="279"/>
      <c r="AIP133" s="279"/>
      <c r="AIQ133" s="279"/>
      <c r="AIR133" s="279"/>
      <c r="AIS133" s="279"/>
      <c r="AIT133" s="279"/>
      <c r="AIU133" s="279"/>
      <c r="AIV133" s="279"/>
      <c r="AIW133" s="279"/>
      <c r="AIX133" s="279"/>
      <c r="AIY133" s="279"/>
      <c r="AIZ133" s="279"/>
      <c r="AJA133" s="279"/>
      <c r="AJB133" s="279"/>
      <c r="AJC133" s="279"/>
      <c r="AJD133" s="279"/>
      <c r="AJE133" s="279"/>
      <c r="AJF133" s="279"/>
      <c r="AJG133" s="279"/>
      <c r="AJH133" s="279"/>
      <c r="AJI133" s="279"/>
      <c r="AJJ133" s="279"/>
      <c r="AJK133" s="279"/>
      <c r="AJL133" s="279"/>
      <c r="AJM133" s="279"/>
      <c r="AJN133" s="279"/>
      <c r="AJO133" s="279"/>
      <c r="AJP133" s="279"/>
      <c r="AJQ133" s="279"/>
      <c r="AJR133" s="279"/>
      <c r="AJS133" s="279"/>
      <c r="AJT133" s="279"/>
      <c r="AJU133" s="279"/>
      <c r="AJV133" s="279"/>
      <c r="AJW133" s="279"/>
      <c r="AJX133" s="279"/>
      <c r="AJY133" s="279"/>
      <c r="AJZ133" s="279"/>
      <c r="AKA133" s="279"/>
      <c r="AKB133" s="279"/>
      <c r="AKC133" s="279"/>
      <c r="AKD133" s="279"/>
      <c r="AKE133" s="279"/>
      <c r="AKF133" s="279"/>
      <c r="AKG133" s="279"/>
      <c r="AKH133" s="279"/>
      <c r="AKI133" s="279"/>
      <c r="AKJ133" s="279"/>
      <c r="AKK133" s="279"/>
      <c r="AKL133" s="279"/>
      <c r="AKM133" s="279"/>
      <c r="AKN133" s="279"/>
      <c r="AKO133" s="279"/>
      <c r="AKP133" s="279"/>
      <c r="AKQ133" s="279"/>
      <c r="AKR133" s="279"/>
      <c r="AKS133" s="279"/>
      <c r="AKT133" s="279"/>
      <c r="AKU133" s="279"/>
      <c r="AKV133" s="279"/>
      <c r="AKW133" s="279"/>
      <c r="AKX133" s="279"/>
      <c r="AKY133" s="279"/>
      <c r="AKZ133" s="279"/>
      <c r="ALA133" s="279"/>
      <c r="ALB133" s="279"/>
      <c r="ALC133" s="279"/>
      <c r="ALD133" s="279"/>
      <c r="ALE133" s="279"/>
      <c r="ALF133" s="279"/>
      <c r="ALG133" s="279"/>
      <c r="ALH133" s="279"/>
      <c r="ALI133" s="279"/>
      <c r="ALJ133" s="279"/>
      <c r="ALK133" s="279"/>
      <c r="ALL133" s="279"/>
      <c r="ALM133" s="279"/>
      <c r="ALN133" s="279"/>
      <c r="ALO133" s="279"/>
      <c r="ALP133" s="279"/>
      <c r="ALQ133" s="279"/>
      <c r="ALR133" s="279"/>
      <c r="ALS133" s="279"/>
      <c r="ALT133" s="279"/>
      <c r="ALU133" s="279"/>
      <c r="ALV133" s="279"/>
      <c r="ALW133" s="279"/>
    </row>
    <row r="134" spans="1:1011" customFormat="1" ht="14.25" customHeight="1">
      <c r="A134" s="345">
        <v>130</v>
      </c>
      <c r="B134" s="321" t="s">
        <v>800</v>
      </c>
      <c r="C134" s="320" t="s">
        <v>799</v>
      </c>
      <c r="D134" s="273">
        <v>183.59</v>
      </c>
      <c r="E134" s="327">
        <v>183590</v>
      </c>
      <c r="F134" s="327"/>
      <c r="G134" s="399">
        <v>3</v>
      </c>
      <c r="H134" s="399"/>
      <c r="I134" s="399">
        <v>1880</v>
      </c>
      <c r="J134" s="399">
        <v>1</v>
      </c>
      <c r="K134" s="400" t="s">
        <v>798</v>
      </c>
      <c r="L134" s="400" t="s">
        <v>374</v>
      </c>
      <c r="M134" s="400" t="s">
        <v>381</v>
      </c>
      <c r="N134" s="401" t="s">
        <v>376</v>
      </c>
      <c r="O134" s="401" t="s">
        <v>376</v>
      </c>
      <c r="P134" s="401" t="s">
        <v>718</v>
      </c>
      <c r="Q134" s="401" t="s">
        <v>376</v>
      </c>
      <c r="R134" s="401" t="s">
        <v>376</v>
      </c>
      <c r="S134" s="401" t="s">
        <v>376</v>
      </c>
      <c r="T134" s="401" t="s">
        <v>376</v>
      </c>
      <c r="U134" s="401" t="s">
        <v>376</v>
      </c>
      <c r="V134" s="401" t="s">
        <v>376</v>
      </c>
      <c r="W134" s="401" t="s">
        <v>376</v>
      </c>
      <c r="X134" s="398" t="s">
        <v>797</v>
      </c>
      <c r="Y134" s="398" t="s">
        <v>378</v>
      </c>
      <c r="Z134" s="408" t="s">
        <v>1273</v>
      </c>
      <c r="AA134" s="398" t="s">
        <v>376</v>
      </c>
      <c r="AB134" s="408">
        <v>41800</v>
      </c>
      <c r="AC134" s="408">
        <v>42307</v>
      </c>
      <c r="AD134" s="398">
        <v>2001</v>
      </c>
      <c r="AE134" s="402" t="s">
        <v>796</v>
      </c>
      <c r="AF134" s="397" t="s">
        <v>795</v>
      </c>
      <c r="AG134" s="398"/>
      <c r="AH134" s="305">
        <v>115.66</v>
      </c>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279"/>
      <c r="IB134" s="279"/>
      <c r="IC134" s="279"/>
      <c r="ID134" s="279"/>
      <c r="IE134" s="279"/>
      <c r="IF134" s="279"/>
      <c r="IG134" s="279"/>
      <c r="IH134" s="279"/>
      <c r="II134" s="279"/>
      <c r="IJ134" s="279"/>
      <c r="IK134" s="279"/>
      <c r="IL134" s="279"/>
      <c r="IM134" s="279"/>
      <c r="IN134" s="279"/>
      <c r="IO134" s="279"/>
      <c r="IP134" s="279"/>
      <c r="IQ134" s="279"/>
      <c r="IR134" s="279"/>
      <c r="IS134" s="279"/>
      <c r="IT134" s="279"/>
      <c r="IU134" s="279"/>
      <c r="IV134" s="279"/>
      <c r="IW134" s="279"/>
      <c r="IX134" s="279"/>
      <c r="IY134" s="279"/>
      <c r="IZ134" s="279"/>
      <c r="JA134" s="279"/>
      <c r="JB134" s="279"/>
      <c r="JC134" s="279"/>
      <c r="JD134" s="279"/>
      <c r="JE134" s="279"/>
      <c r="JF134" s="279"/>
      <c r="JG134" s="279"/>
      <c r="JH134" s="279"/>
      <c r="JI134" s="279"/>
      <c r="JJ134" s="279"/>
      <c r="JK134" s="279"/>
      <c r="JL134" s="279"/>
      <c r="JM134" s="279"/>
      <c r="JN134" s="279"/>
      <c r="JO134" s="279"/>
      <c r="JP134" s="279"/>
      <c r="JQ134" s="279"/>
      <c r="JR134" s="279"/>
      <c r="JS134" s="279"/>
      <c r="JT134" s="279"/>
      <c r="JU134" s="279"/>
      <c r="JV134" s="279"/>
      <c r="JW134" s="279"/>
      <c r="JX134" s="279"/>
      <c r="JY134" s="279"/>
      <c r="JZ134" s="279"/>
      <c r="KA134" s="279"/>
      <c r="KB134" s="279"/>
      <c r="KC134" s="279"/>
      <c r="KD134" s="279"/>
      <c r="KE134" s="279"/>
      <c r="KF134" s="279"/>
      <c r="KG134" s="279"/>
      <c r="KH134" s="279"/>
      <c r="KI134" s="279"/>
      <c r="KJ134" s="279"/>
      <c r="KK134" s="279"/>
      <c r="KL134" s="279"/>
      <c r="KM134" s="279"/>
      <c r="KN134" s="279"/>
      <c r="KO134" s="279"/>
      <c r="KP134" s="279"/>
      <c r="KQ134" s="279"/>
      <c r="KR134" s="279"/>
      <c r="KS134" s="279"/>
      <c r="KT134" s="279"/>
      <c r="KU134" s="279"/>
      <c r="KV134" s="279"/>
      <c r="KW134" s="279"/>
      <c r="KX134" s="279"/>
      <c r="KY134" s="279"/>
      <c r="KZ134" s="279"/>
      <c r="LA134" s="279"/>
      <c r="LB134" s="279"/>
      <c r="LC134" s="279"/>
      <c r="LD134" s="279"/>
      <c r="LE134" s="279"/>
      <c r="LF134" s="279"/>
      <c r="LG134" s="279"/>
      <c r="LH134" s="279"/>
      <c r="LI134" s="279"/>
      <c r="LJ134" s="279"/>
      <c r="LK134" s="279"/>
      <c r="LL134" s="279"/>
      <c r="LM134" s="279"/>
      <c r="LN134" s="279"/>
      <c r="LO134" s="279"/>
      <c r="LP134" s="279"/>
      <c r="LQ134" s="279"/>
      <c r="LR134" s="279"/>
      <c r="LS134" s="279"/>
      <c r="LT134" s="279"/>
      <c r="LU134" s="279"/>
      <c r="LV134" s="279"/>
      <c r="LW134" s="279"/>
      <c r="LX134" s="279"/>
      <c r="LY134" s="279"/>
      <c r="LZ134" s="279"/>
      <c r="MA134" s="279"/>
      <c r="MB134" s="279"/>
      <c r="MC134" s="279"/>
      <c r="MD134" s="279"/>
      <c r="ME134" s="279"/>
      <c r="MF134" s="279"/>
      <c r="MG134" s="279"/>
      <c r="MH134" s="279"/>
      <c r="MI134" s="279"/>
      <c r="MJ134" s="279"/>
      <c r="MK134" s="279"/>
      <c r="ML134" s="279"/>
      <c r="MM134" s="279"/>
      <c r="MN134" s="279"/>
      <c r="MO134" s="279"/>
      <c r="MP134" s="279"/>
      <c r="MQ134" s="279"/>
      <c r="MR134" s="279"/>
      <c r="MS134" s="279"/>
      <c r="MT134" s="279"/>
      <c r="MU134" s="279"/>
      <c r="MV134" s="279"/>
      <c r="MW134" s="279"/>
      <c r="MX134" s="279"/>
      <c r="MY134" s="279"/>
      <c r="MZ134" s="279"/>
      <c r="NA134" s="279"/>
      <c r="NB134" s="279"/>
      <c r="NC134" s="279"/>
      <c r="ND134" s="279"/>
      <c r="NE134" s="279"/>
      <c r="NF134" s="279"/>
      <c r="NG134" s="279"/>
      <c r="NH134" s="279"/>
      <c r="NI134" s="279"/>
      <c r="NJ134" s="279"/>
      <c r="NK134" s="279"/>
      <c r="NL134" s="279"/>
      <c r="NM134" s="279"/>
      <c r="NN134" s="279"/>
      <c r="NO134" s="279"/>
      <c r="NP134" s="279"/>
      <c r="NQ134" s="279"/>
      <c r="NR134" s="279"/>
      <c r="NS134" s="279"/>
      <c r="NT134" s="279"/>
      <c r="NU134" s="279"/>
      <c r="NV134" s="279"/>
      <c r="NW134" s="279"/>
      <c r="NX134" s="279"/>
      <c r="NY134" s="279"/>
      <c r="NZ134" s="279"/>
      <c r="OA134" s="279"/>
      <c r="OB134" s="279"/>
      <c r="OC134" s="279"/>
      <c r="OD134" s="279"/>
      <c r="OE134" s="279"/>
      <c r="OF134" s="279"/>
      <c r="OG134" s="279"/>
      <c r="OH134" s="279"/>
      <c r="OI134" s="279"/>
      <c r="OJ134" s="279"/>
      <c r="OK134" s="279"/>
      <c r="OL134" s="279"/>
      <c r="OM134" s="279"/>
      <c r="ON134" s="279"/>
      <c r="OO134" s="279"/>
      <c r="OP134" s="279"/>
      <c r="OQ134" s="279"/>
      <c r="OR134" s="279"/>
      <c r="OS134" s="279"/>
      <c r="OT134" s="279"/>
      <c r="OU134" s="279"/>
      <c r="OV134" s="279"/>
      <c r="OW134" s="279"/>
      <c r="OX134" s="279"/>
      <c r="OY134" s="279"/>
      <c r="OZ134" s="279"/>
      <c r="PA134" s="279"/>
      <c r="PB134" s="279"/>
      <c r="PC134" s="279"/>
      <c r="PD134" s="279"/>
      <c r="PE134" s="279"/>
      <c r="PF134" s="279"/>
      <c r="PG134" s="279"/>
      <c r="PH134" s="279"/>
      <c r="PI134" s="279"/>
      <c r="PJ134" s="279"/>
      <c r="PK134" s="279"/>
      <c r="PL134" s="279"/>
      <c r="PM134" s="279"/>
      <c r="PN134" s="279"/>
      <c r="PO134" s="279"/>
      <c r="PP134" s="279"/>
      <c r="PQ134" s="279"/>
      <c r="PR134" s="279"/>
      <c r="PS134" s="279"/>
      <c r="PT134" s="279"/>
      <c r="PU134" s="279"/>
      <c r="PV134" s="279"/>
      <c r="PW134" s="279"/>
      <c r="PX134" s="279"/>
      <c r="PY134" s="279"/>
      <c r="PZ134" s="279"/>
      <c r="QA134" s="279"/>
      <c r="QB134" s="279"/>
      <c r="QC134" s="279"/>
      <c r="QD134" s="279"/>
      <c r="QE134" s="279"/>
      <c r="QF134" s="279"/>
      <c r="QG134" s="279"/>
      <c r="QH134" s="279"/>
      <c r="QI134" s="279"/>
      <c r="QJ134" s="279"/>
      <c r="QK134" s="279"/>
      <c r="QL134" s="279"/>
      <c r="QM134" s="279"/>
      <c r="QN134" s="279"/>
      <c r="QO134" s="279"/>
      <c r="QP134" s="279"/>
      <c r="QQ134" s="279"/>
      <c r="QR134" s="279"/>
      <c r="QS134" s="279"/>
      <c r="QT134" s="279"/>
      <c r="QU134" s="279"/>
      <c r="QV134" s="279"/>
      <c r="QW134" s="279"/>
      <c r="QX134" s="279"/>
      <c r="QY134" s="279"/>
      <c r="QZ134" s="279"/>
      <c r="RA134" s="279"/>
      <c r="RB134" s="279"/>
      <c r="RC134" s="279"/>
      <c r="RD134" s="279"/>
      <c r="RE134" s="279"/>
      <c r="RF134" s="279"/>
      <c r="RG134" s="279"/>
      <c r="RH134" s="279"/>
      <c r="RI134" s="279"/>
      <c r="RJ134" s="279"/>
      <c r="RK134" s="279"/>
      <c r="RL134" s="279"/>
      <c r="RM134" s="279"/>
      <c r="RN134" s="279"/>
      <c r="RO134" s="279"/>
      <c r="RP134" s="279"/>
      <c r="RQ134" s="279"/>
      <c r="RR134" s="279"/>
      <c r="RS134" s="279"/>
      <c r="RT134" s="279"/>
      <c r="RU134" s="279"/>
      <c r="RV134" s="279"/>
      <c r="RW134" s="279"/>
      <c r="RX134" s="279"/>
      <c r="RY134" s="279"/>
      <c r="RZ134" s="279"/>
      <c r="SA134" s="279"/>
      <c r="SB134" s="279"/>
      <c r="SC134" s="279"/>
      <c r="SD134" s="279"/>
      <c r="SE134" s="279"/>
      <c r="SF134" s="279"/>
      <c r="SG134" s="279"/>
      <c r="SH134" s="279"/>
      <c r="SI134" s="279"/>
      <c r="SJ134" s="279"/>
      <c r="SK134" s="279"/>
      <c r="SL134" s="279"/>
      <c r="SM134" s="279"/>
      <c r="SN134" s="279"/>
      <c r="SO134" s="279"/>
      <c r="SP134" s="279"/>
      <c r="SQ134" s="279"/>
      <c r="SR134" s="279"/>
      <c r="SS134" s="279"/>
      <c r="ST134" s="279"/>
      <c r="SU134" s="279"/>
      <c r="SV134" s="279"/>
      <c r="SW134" s="279"/>
      <c r="SX134" s="279"/>
      <c r="SY134" s="279"/>
      <c r="SZ134" s="279"/>
      <c r="TA134" s="279"/>
      <c r="TB134" s="279"/>
      <c r="TC134" s="279"/>
      <c r="TD134" s="279"/>
      <c r="TE134" s="279"/>
      <c r="TF134" s="279"/>
      <c r="TG134" s="279"/>
      <c r="TH134" s="279"/>
      <c r="TI134" s="279"/>
      <c r="TJ134" s="279"/>
      <c r="TK134" s="279"/>
      <c r="TL134" s="279"/>
      <c r="TM134" s="279"/>
      <c r="TN134" s="279"/>
      <c r="TO134" s="279"/>
      <c r="TP134" s="279"/>
      <c r="TQ134" s="279"/>
      <c r="TR134" s="279"/>
      <c r="TS134" s="279"/>
      <c r="TT134" s="279"/>
      <c r="TU134" s="279"/>
      <c r="TV134" s="279"/>
      <c r="TW134" s="279"/>
      <c r="TX134" s="279"/>
      <c r="TY134" s="279"/>
      <c r="TZ134" s="279"/>
      <c r="UA134" s="279"/>
      <c r="UB134" s="279"/>
      <c r="UC134" s="279"/>
      <c r="UD134" s="279"/>
      <c r="UE134" s="279"/>
      <c r="UF134" s="279"/>
      <c r="UG134" s="279"/>
      <c r="UH134" s="279"/>
      <c r="UI134" s="279"/>
      <c r="UJ134" s="279"/>
      <c r="UK134" s="279"/>
      <c r="UL134" s="279"/>
      <c r="UM134" s="279"/>
      <c r="UN134" s="279"/>
      <c r="UO134" s="279"/>
      <c r="UP134" s="279"/>
      <c r="UQ134" s="279"/>
      <c r="UR134" s="279"/>
      <c r="US134" s="279"/>
      <c r="UT134" s="279"/>
      <c r="UU134" s="279"/>
      <c r="UV134" s="279"/>
      <c r="UW134" s="279"/>
      <c r="UX134" s="279"/>
      <c r="UY134" s="279"/>
      <c r="UZ134" s="279"/>
      <c r="VA134" s="279"/>
      <c r="VB134" s="279"/>
      <c r="VC134" s="279"/>
      <c r="VD134" s="279"/>
      <c r="VE134" s="279"/>
      <c r="VF134" s="279"/>
      <c r="VG134" s="279"/>
      <c r="VH134" s="279"/>
      <c r="VI134" s="279"/>
      <c r="VJ134" s="279"/>
      <c r="VK134" s="279"/>
      <c r="VL134" s="279"/>
      <c r="VM134" s="279"/>
      <c r="VN134" s="279"/>
      <c r="VO134" s="279"/>
      <c r="VP134" s="279"/>
      <c r="VQ134" s="279"/>
      <c r="VR134" s="279"/>
      <c r="VS134" s="279"/>
      <c r="VT134" s="279"/>
      <c r="VU134" s="279"/>
      <c r="VV134" s="279"/>
      <c r="VW134" s="279"/>
      <c r="VX134" s="279"/>
      <c r="VY134" s="279"/>
      <c r="VZ134" s="279"/>
      <c r="WA134" s="279"/>
      <c r="WB134" s="279"/>
      <c r="WC134" s="279"/>
      <c r="WD134" s="279"/>
      <c r="WE134" s="279"/>
      <c r="WF134" s="279"/>
      <c r="WG134" s="279"/>
      <c r="WH134" s="279"/>
      <c r="WI134" s="279"/>
      <c r="WJ134" s="279"/>
      <c r="WK134" s="279"/>
      <c r="WL134" s="279"/>
      <c r="WM134" s="279"/>
      <c r="WN134" s="279"/>
      <c r="WO134" s="279"/>
      <c r="WP134" s="279"/>
      <c r="WQ134" s="279"/>
      <c r="WR134" s="279"/>
      <c r="WS134" s="279"/>
      <c r="WT134" s="279"/>
      <c r="WU134" s="279"/>
      <c r="WV134" s="279"/>
      <c r="WW134" s="279"/>
      <c r="WX134" s="279"/>
      <c r="WY134" s="279"/>
      <c r="WZ134" s="279"/>
      <c r="XA134" s="279"/>
      <c r="XB134" s="279"/>
      <c r="XC134" s="279"/>
      <c r="XD134" s="279"/>
      <c r="XE134" s="279"/>
      <c r="XF134" s="279"/>
      <c r="XG134" s="279"/>
      <c r="XH134" s="279"/>
      <c r="XI134" s="279"/>
      <c r="XJ134" s="279"/>
      <c r="XK134" s="279"/>
      <c r="XL134" s="279"/>
      <c r="XM134" s="279"/>
      <c r="XN134" s="279"/>
      <c r="XO134" s="279"/>
      <c r="XP134" s="279"/>
      <c r="XQ134" s="279"/>
      <c r="XR134" s="279"/>
      <c r="XS134" s="279"/>
      <c r="XT134" s="279"/>
      <c r="XU134" s="279"/>
      <c r="XV134" s="279"/>
      <c r="XW134" s="279"/>
      <c r="XX134" s="279"/>
      <c r="XY134" s="279"/>
      <c r="XZ134" s="279"/>
      <c r="YA134" s="279"/>
      <c r="YB134" s="279"/>
      <c r="YC134" s="279"/>
      <c r="YD134" s="279"/>
      <c r="YE134" s="279"/>
      <c r="YF134" s="279"/>
      <c r="YG134" s="279"/>
      <c r="YH134" s="279"/>
      <c r="YI134" s="279"/>
      <c r="YJ134" s="279"/>
      <c r="YK134" s="279"/>
      <c r="YL134" s="279"/>
      <c r="YM134" s="279"/>
      <c r="YN134" s="279"/>
      <c r="YO134" s="279"/>
      <c r="YP134" s="279"/>
      <c r="YQ134" s="279"/>
      <c r="YR134" s="279"/>
      <c r="YS134" s="279"/>
      <c r="YT134" s="279"/>
      <c r="YU134" s="279"/>
      <c r="YV134" s="279"/>
      <c r="YW134" s="279"/>
      <c r="YX134" s="279"/>
      <c r="YY134" s="279"/>
      <c r="YZ134" s="279"/>
      <c r="ZA134" s="279"/>
      <c r="ZB134" s="279"/>
      <c r="ZC134" s="279"/>
      <c r="ZD134" s="279"/>
      <c r="ZE134" s="279"/>
      <c r="ZF134" s="279"/>
      <c r="ZG134" s="279"/>
      <c r="ZH134" s="279"/>
      <c r="ZI134" s="279"/>
      <c r="ZJ134" s="279"/>
      <c r="ZK134" s="279"/>
      <c r="ZL134" s="279"/>
      <c r="ZM134" s="279"/>
      <c r="ZN134" s="279"/>
      <c r="ZO134" s="279"/>
      <c r="ZP134" s="279"/>
      <c r="ZQ134" s="279"/>
      <c r="ZR134" s="279"/>
      <c r="ZS134" s="279"/>
      <c r="ZT134" s="279"/>
      <c r="ZU134" s="279"/>
      <c r="ZV134" s="279"/>
      <c r="ZW134" s="279"/>
      <c r="ZX134" s="279"/>
      <c r="ZY134" s="279"/>
      <c r="ZZ134" s="279"/>
      <c r="AAA134" s="279"/>
      <c r="AAB134" s="279"/>
      <c r="AAC134" s="279"/>
      <c r="AAD134" s="279"/>
      <c r="AAE134" s="279"/>
      <c r="AAF134" s="279"/>
      <c r="AAG134" s="279"/>
      <c r="AAH134" s="279"/>
      <c r="AAI134" s="279"/>
      <c r="AAJ134" s="279"/>
      <c r="AAK134" s="279"/>
      <c r="AAL134" s="279"/>
      <c r="AAM134" s="279"/>
      <c r="AAN134" s="279"/>
      <c r="AAO134" s="279"/>
      <c r="AAP134" s="279"/>
      <c r="AAQ134" s="279"/>
      <c r="AAR134" s="279"/>
      <c r="AAS134" s="279"/>
      <c r="AAT134" s="279"/>
      <c r="AAU134" s="279"/>
      <c r="AAV134" s="279"/>
      <c r="AAW134" s="279"/>
      <c r="AAX134" s="279"/>
      <c r="AAY134" s="279"/>
      <c r="AAZ134" s="279"/>
      <c r="ABA134" s="279"/>
      <c r="ABB134" s="279"/>
      <c r="ABC134" s="279"/>
      <c r="ABD134" s="279"/>
      <c r="ABE134" s="279"/>
      <c r="ABF134" s="279"/>
      <c r="ABG134" s="279"/>
      <c r="ABH134" s="279"/>
      <c r="ABI134" s="279"/>
      <c r="ABJ134" s="279"/>
      <c r="ABK134" s="279"/>
      <c r="ABL134" s="279"/>
      <c r="ABM134" s="279"/>
      <c r="ABN134" s="279"/>
      <c r="ABO134" s="279"/>
      <c r="ABP134" s="279"/>
      <c r="ABQ134" s="279"/>
      <c r="ABR134" s="279"/>
      <c r="ABS134" s="279"/>
      <c r="ABT134" s="279"/>
      <c r="ABU134" s="279"/>
      <c r="ABV134" s="279"/>
      <c r="ABW134" s="279"/>
      <c r="ABX134" s="279"/>
      <c r="ABY134" s="279"/>
      <c r="ABZ134" s="279"/>
      <c r="ACA134" s="279"/>
      <c r="ACB134" s="279"/>
      <c r="ACC134" s="279"/>
      <c r="ACD134" s="279"/>
      <c r="ACE134" s="279"/>
      <c r="ACF134" s="279"/>
      <c r="ACG134" s="279"/>
      <c r="ACH134" s="279"/>
      <c r="ACI134" s="279"/>
      <c r="ACJ134" s="279"/>
      <c r="ACK134" s="279"/>
      <c r="ACL134" s="279"/>
      <c r="ACM134" s="279"/>
      <c r="ACN134" s="279"/>
      <c r="ACO134" s="279"/>
      <c r="ACP134" s="279"/>
      <c r="ACQ134" s="279"/>
      <c r="ACR134" s="279"/>
      <c r="ACS134" s="279"/>
      <c r="ACT134" s="279"/>
      <c r="ACU134" s="279"/>
      <c r="ACV134" s="279"/>
      <c r="ACW134" s="279"/>
      <c r="ACX134" s="279"/>
      <c r="ACY134" s="279"/>
      <c r="ACZ134" s="279"/>
      <c r="ADA134" s="279"/>
      <c r="ADB134" s="279"/>
      <c r="ADC134" s="279"/>
      <c r="ADD134" s="279"/>
      <c r="ADE134" s="279"/>
      <c r="ADF134" s="279"/>
      <c r="ADG134" s="279"/>
      <c r="ADH134" s="279"/>
      <c r="ADI134" s="279"/>
      <c r="ADJ134" s="279"/>
      <c r="ADK134" s="279"/>
      <c r="ADL134" s="279"/>
      <c r="ADM134" s="279"/>
      <c r="ADN134" s="279"/>
      <c r="ADO134" s="279"/>
      <c r="ADP134" s="279"/>
      <c r="ADQ134" s="279"/>
      <c r="ADR134" s="279"/>
      <c r="ADS134" s="279"/>
      <c r="ADT134" s="279"/>
      <c r="ADU134" s="279"/>
      <c r="ADV134" s="279"/>
      <c r="ADW134" s="279"/>
      <c r="ADX134" s="279"/>
      <c r="ADY134" s="279"/>
      <c r="ADZ134" s="279"/>
      <c r="AEA134" s="279"/>
      <c r="AEB134" s="279"/>
      <c r="AEC134" s="279"/>
      <c r="AED134" s="279"/>
      <c r="AEE134" s="279"/>
      <c r="AEF134" s="279"/>
      <c r="AEG134" s="279"/>
      <c r="AEH134" s="279"/>
      <c r="AEI134" s="279"/>
      <c r="AEJ134" s="279"/>
      <c r="AEK134" s="279"/>
      <c r="AEL134" s="279"/>
      <c r="AEM134" s="279"/>
      <c r="AEN134" s="279"/>
      <c r="AEO134" s="279"/>
      <c r="AEP134" s="279"/>
      <c r="AEQ134" s="279"/>
      <c r="AER134" s="279"/>
      <c r="AES134" s="279"/>
      <c r="AET134" s="279"/>
      <c r="AEU134" s="279"/>
      <c r="AEV134" s="279"/>
      <c r="AEW134" s="279"/>
      <c r="AEX134" s="279"/>
      <c r="AEY134" s="279"/>
      <c r="AEZ134" s="279"/>
      <c r="AFA134" s="279"/>
      <c r="AFB134" s="279"/>
      <c r="AFC134" s="279"/>
      <c r="AFD134" s="279"/>
      <c r="AFE134" s="279"/>
      <c r="AFF134" s="279"/>
      <c r="AFG134" s="279"/>
      <c r="AFH134" s="279"/>
      <c r="AFI134" s="279"/>
      <c r="AFJ134" s="279"/>
      <c r="AFK134" s="279"/>
      <c r="AFL134" s="279"/>
      <c r="AFM134" s="279"/>
      <c r="AFN134" s="279"/>
      <c r="AFO134" s="279"/>
      <c r="AFP134" s="279"/>
      <c r="AFQ134" s="279"/>
      <c r="AFR134" s="279"/>
      <c r="AFS134" s="279"/>
      <c r="AFT134" s="279"/>
      <c r="AFU134" s="279"/>
      <c r="AFV134" s="279"/>
      <c r="AFW134" s="279"/>
      <c r="AFX134" s="279"/>
      <c r="AFY134" s="279"/>
      <c r="AFZ134" s="279"/>
      <c r="AGA134" s="279"/>
      <c r="AGB134" s="279"/>
      <c r="AGC134" s="279"/>
      <c r="AGD134" s="279"/>
      <c r="AGE134" s="279"/>
      <c r="AGF134" s="279"/>
      <c r="AGG134" s="279"/>
      <c r="AGH134" s="279"/>
      <c r="AGI134" s="279"/>
      <c r="AGJ134" s="279"/>
      <c r="AGK134" s="279"/>
      <c r="AGL134" s="279"/>
      <c r="AGM134" s="279"/>
      <c r="AGN134" s="279"/>
      <c r="AGO134" s="279"/>
      <c r="AGP134" s="279"/>
      <c r="AGQ134" s="279"/>
      <c r="AGR134" s="279"/>
      <c r="AGS134" s="279"/>
      <c r="AGT134" s="279"/>
      <c r="AGU134" s="279"/>
      <c r="AGV134" s="279"/>
      <c r="AGW134" s="279"/>
      <c r="AGX134" s="279"/>
      <c r="AGY134" s="279"/>
      <c r="AGZ134" s="279"/>
      <c r="AHA134" s="279"/>
      <c r="AHB134" s="279"/>
      <c r="AHC134" s="279"/>
      <c r="AHD134" s="279"/>
      <c r="AHE134" s="279"/>
      <c r="AHF134" s="279"/>
      <c r="AHG134" s="279"/>
      <c r="AHH134" s="279"/>
      <c r="AHI134" s="279"/>
      <c r="AHJ134" s="279"/>
      <c r="AHK134" s="279"/>
      <c r="AHL134" s="279"/>
      <c r="AHM134" s="279"/>
      <c r="AHN134" s="279"/>
      <c r="AHO134" s="279"/>
      <c r="AHP134" s="279"/>
      <c r="AHQ134" s="279"/>
      <c r="AHR134" s="279"/>
      <c r="AHS134" s="279"/>
      <c r="AHT134" s="279"/>
      <c r="AHU134" s="279"/>
      <c r="AHV134" s="279"/>
      <c r="AHW134" s="279"/>
      <c r="AHX134" s="279"/>
      <c r="AHY134" s="279"/>
      <c r="AHZ134" s="279"/>
      <c r="AIA134" s="279"/>
      <c r="AIB134" s="279"/>
      <c r="AIC134" s="279"/>
      <c r="AID134" s="279"/>
      <c r="AIE134" s="279"/>
      <c r="AIF134" s="279"/>
      <c r="AIG134" s="279"/>
      <c r="AIH134" s="279"/>
      <c r="AII134" s="279"/>
      <c r="AIJ134" s="279"/>
      <c r="AIK134" s="279"/>
      <c r="AIL134" s="279"/>
      <c r="AIM134" s="279"/>
      <c r="AIN134" s="279"/>
      <c r="AIO134" s="279"/>
      <c r="AIP134" s="279"/>
      <c r="AIQ134" s="279"/>
      <c r="AIR134" s="279"/>
      <c r="AIS134" s="279"/>
      <c r="AIT134" s="279"/>
      <c r="AIU134" s="279"/>
      <c r="AIV134" s="279"/>
      <c r="AIW134" s="279"/>
      <c r="AIX134" s="279"/>
      <c r="AIY134" s="279"/>
      <c r="AIZ134" s="279"/>
      <c r="AJA134" s="279"/>
      <c r="AJB134" s="279"/>
      <c r="AJC134" s="279"/>
      <c r="AJD134" s="279"/>
      <c r="AJE134" s="279"/>
      <c r="AJF134" s="279"/>
      <c r="AJG134" s="279"/>
      <c r="AJH134" s="279"/>
      <c r="AJI134" s="279"/>
      <c r="AJJ134" s="279"/>
      <c r="AJK134" s="279"/>
      <c r="AJL134" s="279"/>
      <c r="AJM134" s="279"/>
      <c r="AJN134" s="279"/>
      <c r="AJO134" s="279"/>
      <c r="AJP134" s="279"/>
      <c r="AJQ134" s="279"/>
      <c r="AJR134" s="279"/>
      <c r="AJS134" s="279"/>
      <c r="AJT134" s="279"/>
      <c r="AJU134" s="279"/>
      <c r="AJV134" s="279"/>
      <c r="AJW134" s="279"/>
      <c r="AJX134" s="279"/>
      <c r="AJY134" s="279"/>
      <c r="AJZ134" s="279"/>
      <c r="AKA134" s="279"/>
      <c r="AKB134" s="279"/>
      <c r="AKC134" s="279"/>
      <c r="AKD134" s="279"/>
      <c r="AKE134" s="279"/>
      <c r="AKF134" s="279"/>
      <c r="AKG134" s="279"/>
      <c r="AKH134" s="279"/>
      <c r="AKI134" s="279"/>
      <c r="AKJ134" s="279"/>
      <c r="AKK134" s="279"/>
      <c r="AKL134" s="279"/>
      <c r="AKM134" s="279"/>
      <c r="AKN134" s="279"/>
      <c r="AKO134" s="279"/>
      <c r="AKP134" s="279"/>
      <c r="AKQ134" s="279"/>
      <c r="AKR134" s="279"/>
      <c r="AKS134" s="279"/>
      <c r="AKT134" s="279"/>
      <c r="AKU134" s="279"/>
      <c r="AKV134" s="279"/>
      <c r="AKW134" s="279"/>
      <c r="AKX134" s="279"/>
      <c r="AKY134" s="279"/>
      <c r="AKZ134" s="279"/>
      <c r="ALA134" s="279"/>
      <c r="ALB134" s="279"/>
      <c r="ALC134" s="279"/>
      <c r="ALD134" s="279"/>
      <c r="ALE134" s="279"/>
      <c r="ALF134" s="279"/>
      <c r="ALG134" s="279"/>
      <c r="ALH134" s="279"/>
      <c r="ALI134" s="279"/>
      <c r="ALJ134" s="279"/>
      <c r="ALK134" s="279"/>
      <c r="ALL134" s="279"/>
      <c r="ALM134" s="279"/>
      <c r="ALN134" s="279"/>
      <c r="ALO134" s="279"/>
      <c r="ALP134" s="279"/>
      <c r="ALQ134" s="279"/>
      <c r="ALR134" s="279"/>
      <c r="ALS134" s="279"/>
      <c r="ALT134" s="279"/>
      <c r="ALU134" s="279"/>
      <c r="ALV134" s="279"/>
      <c r="ALW134" s="279"/>
    </row>
    <row r="135" spans="1:1011" ht="14.25" customHeight="1">
      <c r="A135" s="345">
        <v>131</v>
      </c>
      <c r="B135" s="12" t="s">
        <v>60</v>
      </c>
      <c r="C135" s="111" t="s">
        <v>61</v>
      </c>
      <c r="D135" s="286">
        <v>78.88</v>
      </c>
      <c r="E135" s="143">
        <v>78880</v>
      </c>
      <c r="F135" s="276"/>
      <c r="G135" s="399">
        <v>3</v>
      </c>
      <c r="H135" s="399"/>
      <c r="I135" s="390">
        <v>1870</v>
      </c>
      <c r="J135" s="390">
        <v>2</v>
      </c>
      <c r="K135" s="391" t="s">
        <v>385</v>
      </c>
      <c r="L135" s="391" t="s">
        <v>374</v>
      </c>
      <c r="M135" s="391" t="s">
        <v>383</v>
      </c>
      <c r="N135" s="387" t="s">
        <v>376</v>
      </c>
      <c r="O135" s="387" t="s">
        <v>376</v>
      </c>
      <c r="P135" s="387" t="s">
        <v>437</v>
      </c>
      <c r="Q135" s="387" t="s">
        <v>376</v>
      </c>
      <c r="R135" s="387" t="s">
        <v>376</v>
      </c>
      <c r="S135" s="387" t="s">
        <v>376</v>
      </c>
      <c r="T135" s="387" t="s">
        <v>376</v>
      </c>
      <c r="U135" s="387"/>
      <c r="V135" s="387" t="s">
        <v>376</v>
      </c>
      <c r="W135" s="387" t="s">
        <v>376</v>
      </c>
      <c r="X135" s="388" t="s">
        <v>376</v>
      </c>
      <c r="Y135" s="388" t="s">
        <v>378</v>
      </c>
      <c r="Z135" s="392">
        <v>43944</v>
      </c>
      <c r="AA135" s="388" t="s">
        <v>376</v>
      </c>
      <c r="AB135" s="392">
        <v>43566</v>
      </c>
      <c r="AC135" s="389"/>
      <c r="AD135" s="396" t="s">
        <v>476</v>
      </c>
      <c r="AE135" s="389" t="s">
        <v>477</v>
      </c>
      <c r="AF135" s="396" t="s">
        <v>478</v>
      </c>
      <c r="AG135" s="389"/>
      <c r="AH135" s="305">
        <v>49.69</v>
      </c>
    </row>
    <row r="136" spans="1:1011" ht="14.25" customHeight="1">
      <c r="A136" s="345">
        <v>132</v>
      </c>
      <c r="B136" s="12" t="s">
        <v>62</v>
      </c>
      <c r="C136" s="111" t="s">
        <v>61</v>
      </c>
      <c r="D136" s="286">
        <v>115.6</v>
      </c>
      <c r="E136" s="143">
        <v>115600</v>
      </c>
      <c r="F136" s="276"/>
      <c r="G136" s="399">
        <v>4</v>
      </c>
      <c r="H136" s="399"/>
      <c r="I136" s="390">
        <v>1907</v>
      </c>
      <c r="J136" s="390">
        <v>3</v>
      </c>
      <c r="K136" s="391" t="s">
        <v>388</v>
      </c>
      <c r="L136" s="391" t="s">
        <v>374</v>
      </c>
      <c r="M136" s="391" t="s">
        <v>381</v>
      </c>
      <c r="N136" s="387" t="s">
        <v>376</v>
      </c>
      <c r="O136" s="387" t="s">
        <v>376</v>
      </c>
      <c r="P136" s="387" t="s">
        <v>437</v>
      </c>
      <c r="Q136" s="387" t="s">
        <v>376</v>
      </c>
      <c r="R136" s="387" t="s">
        <v>376</v>
      </c>
      <c r="S136" s="387" t="s">
        <v>376</v>
      </c>
      <c r="T136" s="387" t="s">
        <v>376</v>
      </c>
      <c r="U136" s="387"/>
      <c r="V136" s="387" t="s">
        <v>376</v>
      </c>
      <c r="W136" s="387" t="s">
        <v>376</v>
      </c>
      <c r="X136" s="388" t="s">
        <v>376</v>
      </c>
      <c r="Y136" s="388" t="s">
        <v>378</v>
      </c>
      <c r="Z136" s="392">
        <v>43944</v>
      </c>
      <c r="AA136" s="388" t="s">
        <v>376</v>
      </c>
      <c r="AB136" s="392">
        <v>43561</v>
      </c>
      <c r="AC136" s="389"/>
      <c r="AD136" s="396" t="s">
        <v>479</v>
      </c>
      <c r="AE136" s="389" t="s">
        <v>480</v>
      </c>
      <c r="AF136" s="396" t="s">
        <v>481</v>
      </c>
      <c r="AG136" s="389"/>
      <c r="AH136" s="305">
        <v>72.83</v>
      </c>
    </row>
    <row r="137" spans="1:1011" ht="14.25" customHeight="1">
      <c r="A137" s="345">
        <v>133</v>
      </c>
      <c r="B137" s="12" t="s">
        <v>63</v>
      </c>
      <c r="C137" s="111" t="s">
        <v>61</v>
      </c>
      <c r="D137" s="286">
        <v>54.15</v>
      </c>
      <c r="E137" s="143">
        <v>54150</v>
      </c>
      <c r="F137" s="276"/>
      <c r="G137" s="399">
        <v>1</v>
      </c>
      <c r="H137" s="399"/>
      <c r="I137" s="390">
        <v>1870</v>
      </c>
      <c r="J137" s="390">
        <v>1</v>
      </c>
      <c r="K137" s="391" t="s">
        <v>388</v>
      </c>
      <c r="L137" s="391" t="s">
        <v>374</v>
      </c>
      <c r="M137" s="391" t="s">
        <v>381</v>
      </c>
      <c r="N137" s="387" t="s">
        <v>376</v>
      </c>
      <c r="O137" s="387" t="s">
        <v>376</v>
      </c>
      <c r="P137" s="387" t="s">
        <v>377</v>
      </c>
      <c r="Q137" s="387" t="s">
        <v>376</v>
      </c>
      <c r="R137" s="387" t="s">
        <v>376</v>
      </c>
      <c r="S137" s="387" t="s">
        <v>376</v>
      </c>
      <c r="T137" s="387" t="s">
        <v>376</v>
      </c>
      <c r="U137" s="387"/>
      <c r="V137" s="387" t="s">
        <v>376</v>
      </c>
      <c r="W137" s="387" t="s">
        <v>376</v>
      </c>
      <c r="X137" s="388" t="s">
        <v>376</v>
      </c>
      <c r="Y137" s="388" t="s">
        <v>378</v>
      </c>
      <c r="Z137" s="392">
        <v>44005</v>
      </c>
      <c r="AA137" s="388" t="s">
        <v>376</v>
      </c>
      <c r="AB137" s="392">
        <v>44057</v>
      </c>
      <c r="AC137" s="389"/>
      <c r="AD137" s="396" t="s">
        <v>482</v>
      </c>
      <c r="AE137" s="389" t="s">
        <v>483</v>
      </c>
      <c r="AF137" s="396" t="s">
        <v>484</v>
      </c>
      <c r="AG137" s="389"/>
      <c r="AH137" s="305">
        <v>34.11</v>
      </c>
    </row>
    <row r="138" spans="1:1011" ht="14.25" customHeight="1">
      <c r="A138" s="345">
        <v>134</v>
      </c>
      <c r="B138" s="12" t="s">
        <v>64</v>
      </c>
      <c r="C138" s="111" t="s">
        <v>61</v>
      </c>
      <c r="D138" s="286">
        <v>112.25</v>
      </c>
      <c r="E138" s="143">
        <v>112250</v>
      </c>
      <c r="F138" s="276"/>
      <c r="G138" s="399">
        <v>3</v>
      </c>
      <c r="H138" s="399"/>
      <c r="I138" s="390">
        <v>1870</v>
      </c>
      <c r="J138" s="390">
        <v>2</v>
      </c>
      <c r="K138" s="391" t="s">
        <v>388</v>
      </c>
      <c r="L138" s="391" t="s">
        <v>374</v>
      </c>
      <c r="M138" s="391" t="s">
        <v>381</v>
      </c>
      <c r="N138" s="387" t="s">
        <v>376</v>
      </c>
      <c r="O138" s="387" t="s">
        <v>376</v>
      </c>
      <c r="P138" s="387" t="s">
        <v>377</v>
      </c>
      <c r="Q138" s="387" t="s">
        <v>378</v>
      </c>
      <c r="R138" s="387" t="s">
        <v>376</v>
      </c>
      <c r="S138" s="387" t="s">
        <v>376</v>
      </c>
      <c r="T138" s="387" t="s">
        <v>376</v>
      </c>
      <c r="U138" s="387"/>
      <c r="V138" s="387" t="s">
        <v>376</v>
      </c>
      <c r="W138" s="387" t="s">
        <v>376</v>
      </c>
      <c r="X138" s="388" t="s">
        <v>376</v>
      </c>
      <c r="Y138" s="388" t="s">
        <v>378</v>
      </c>
      <c r="Z138" s="392">
        <v>43944</v>
      </c>
      <c r="AA138" s="388" t="s">
        <v>376</v>
      </c>
      <c r="AB138" s="392">
        <v>44377</v>
      </c>
      <c r="AC138" s="389"/>
      <c r="AD138" s="396" t="s">
        <v>1286</v>
      </c>
      <c r="AE138" s="389" t="s">
        <v>1287</v>
      </c>
      <c r="AF138" s="395" t="s">
        <v>1288</v>
      </c>
      <c r="AG138" s="389"/>
      <c r="AH138" s="305">
        <v>70.72</v>
      </c>
    </row>
    <row r="139" spans="1:1011" ht="14.25" customHeight="1">
      <c r="A139" s="345">
        <v>135</v>
      </c>
      <c r="B139" s="12" t="s">
        <v>65</v>
      </c>
      <c r="C139" s="111" t="s">
        <v>61</v>
      </c>
      <c r="D139" s="286">
        <v>54.57</v>
      </c>
      <c r="E139" s="143">
        <v>54570</v>
      </c>
      <c r="F139" s="276"/>
      <c r="G139" s="399">
        <v>1</v>
      </c>
      <c r="H139" s="399"/>
      <c r="I139" s="390">
        <v>1908</v>
      </c>
      <c r="J139" s="390">
        <v>3</v>
      </c>
      <c r="K139" s="391" t="s">
        <v>388</v>
      </c>
      <c r="L139" s="391" t="s">
        <v>374</v>
      </c>
      <c r="M139" s="391" t="s">
        <v>381</v>
      </c>
      <c r="N139" s="387" t="s">
        <v>376</v>
      </c>
      <c r="O139" s="387" t="s">
        <v>376</v>
      </c>
      <c r="P139" s="387" t="s">
        <v>386</v>
      </c>
      <c r="Q139" s="387" t="s">
        <v>376</v>
      </c>
      <c r="R139" s="387" t="s">
        <v>376</v>
      </c>
      <c r="S139" s="387" t="s">
        <v>376</v>
      </c>
      <c r="T139" s="387" t="s">
        <v>376</v>
      </c>
      <c r="U139" s="387"/>
      <c r="V139" s="387" t="s">
        <v>376</v>
      </c>
      <c r="W139" s="387" t="s">
        <v>376</v>
      </c>
      <c r="X139" s="388" t="s">
        <v>376</v>
      </c>
      <c r="Y139" s="388" t="s">
        <v>378</v>
      </c>
      <c r="Z139" s="392">
        <v>43944</v>
      </c>
      <c r="AA139" s="388" t="s">
        <v>376</v>
      </c>
      <c r="AB139" s="392">
        <v>43560</v>
      </c>
      <c r="AC139" s="389"/>
      <c r="AD139" s="396" t="s">
        <v>485</v>
      </c>
      <c r="AE139" s="389" t="s">
        <v>486</v>
      </c>
      <c r="AF139" s="396" t="s">
        <v>487</v>
      </c>
      <c r="AG139" s="389"/>
      <c r="AH139" s="305">
        <v>34.380000000000003</v>
      </c>
    </row>
    <row r="140" spans="1:1011" ht="14.25" customHeight="1">
      <c r="A140" s="345">
        <v>136</v>
      </c>
      <c r="B140" s="12" t="s">
        <v>66</v>
      </c>
      <c r="C140" s="111" t="s">
        <v>67</v>
      </c>
      <c r="D140" s="286">
        <v>69.16</v>
      </c>
      <c r="E140" s="143">
        <v>69160</v>
      </c>
      <c r="F140" s="276"/>
      <c r="G140" s="399">
        <v>2</v>
      </c>
      <c r="H140" s="399"/>
      <c r="I140" s="390">
        <v>1889</v>
      </c>
      <c r="J140" s="390">
        <v>2</v>
      </c>
      <c r="K140" s="391" t="s">
        <v>388</v>
      </c>
      <c r="L140" s="391" t="s">
        <v>374</v>
      </c>
      <c r="M140" s="391" t="s">
        <v>383</v>
      </c>
      <c r="N140" s="387" t="s">
        <v>376</v>
      </c>
      <c r="O140" s="387" t="s">
        <v>376</v>
      </c>
      <c r="P140" s="387" t="s">
        <v>377</v>
      </c>
      <c r="Q140" s="387" t="s">
        <v>376</v>
      </c>
      <c r="R140" s="387" t="s">
        <v>376</v>
      </c>
      <c r="S140" s="387" t="s">
        <v>376</v>
      </c>
      <c r="T140" s="387" t="s">
        <v>376</v>
      </c>
      <c r="U140" s="387"/>
      <c r="V140" s="387" t="s">
        <v>376</v>
      </c>
      <c r="W140" s="387" t="s">
        <v>376</v>
      </c>
      <c r="X140" s="388" t="s">
        <v>376</v>
      </c>
      <c r="Y140" s="388" t="s">
        <v>378</v>
      </c>
      <c r="Z140" s="392">
        <v>43944</v>
      </c>
      <c r="AA140" s="388" t="s">
        <v>376</v>
      </c>
      <c r="AB140" s="392">
        <v>43560</v>
      </c>
      <c r="AC140" s="389"/>
      <c r="AD140" s="396" t="s">
        <v>1289</v>
      </c>
      <c r="AE140" s="389" t="s">
        <v>1290</v>
      </c>
      <c r="AF140" s="396" t="s">
        <v>1291</v>
      </c>
      <c r="AG140" s="389"/>
      <c r="AH140" s="305">
        <v>43.57</v>
      </c>
    </row>
    <row r="141" spans="1:1011" ht="14.25" customHeight="1">
      <c r="A141" s="345">
        <v>137</v>
      </c>
      <c r="B141" s="12" t="s">
        <v>68</v>
      </c>
      <c r="C141" s="111" t="s">
        <v>67</v>
      </c>
      <c r="D141" s="286">
        <v>139.19999999999999</v>
      </c>
      <c r="E141" s="143">
        <v>139200</v>
      </c>
      <c r="F141" s="276"/>
      <c r="G141" s="399">
        <v>3</v>
      </c>
      <c r="H141" s="399"/>
      <c r="I141" s="390">
        <v>1900</v>
      </c>
      <c r="J141" s="390">
        <v>2</v>
      </c>
      <c r="K141" s="391" t="s">
        <v>388</v>
      </c>
      <c r="L141" s="391" t="s">
        <v>374</v>
      </c>
      <c r="M141" s="391" t="s">
        <v>383</v>
      </c>
      <c r="N141" s="387" t="s">
        <v>376</v>
      </c>
      <c r="O141" s="387" t="s">
        <v>376</v>
      </c>
      <c r="P141" s="387" t="s">
        <v>377</v>
      </c>
      <c r="Q141" s="387" t="s">
        <v>376</v>
      </c>
      <c r="R141" s="387" t="s">
        <v>376</v>
      </c>
      <c r="S141" s="387" t="s">
        <v>376</v>
      </c>
      <c r="T141" s="387" t="s">
        <v>376</v>
      </c>
      <c r="U141" s="387"/>
      <c r="V141" s="387" t="s">
        <v>376</v>
      </c>
      <c r="W141" s="387" t="s">
        <v>376</v>
      </c>
      <c r="X141" s="388" t="s">
        <v>376</v>
      </c>
      <c r="Y141" s="388" t="s">
        <v>378</v>
      </c>
      <c r="Z141" s="392">
        <v>43944</v>
      </c>
      <c r="AA141" s="388" t="s">
        <v>376</v>
      </c>
      <c r="AB141" s="392">
        <v>44377</v>
      </c>
      <c r="AC141" s="389"/>
      <c r="AD141" s="396" t="s">
        <v>1292</v>
      </c>
      <c r="AE141" s="389" t="s">
        <v>1293</v>
      </c>
      <c r="AF141" s="396" t="s">
        <v>1294</v>
      </c>
      <c r="AG141" s="389"/>
      <c r="AH141" s="305">
        <v>87.7</v>
      </c>
    </row>
    <row r="142" spans="1:1011" ht="14.25" customHeight="1">
      <c r="A142" s="345">
        <v>138</v>
      </c>
      <c r="B142" s="12" t="s">
        <v>69</v>
      </c>
      <c r="C142" s="111" t="s">
        <v>67</v>
      </c>
      <c r="D142" s="286">
        <v>108.54</v>
      </c>
      <c r="E142" s="143">
        <v>108540</v>
      </c>
      <c r="F142" s="276"/>
      <c r="G142" s="399">
        <v>2</v>
      </c>
      <c r="H142" s="399"/>
      <c r="I142" s="390">
        <v>1880</v>
      </c>
      <c r="J142" s="390">
        <v>3</v>
      </c>
      <c r="K142" s="391" t="s">
        <v>388</v>
      </c>
      <c r="L142" s="391" t="s">
        <v>374</v>
      </c>
      <c r="M142" s="391" t="s">
        <v>381</v>
      </c>
      <c r="N142" s="387" t="s">
        <v>376</v>
      </c>
      <c r="O142" s="387" t="s">
        <v>376</v>
      </c>
      <c r="P142" s="387" t="s">
        <v>386</v>
      </c>
      <c r="Q142" s="387" t="s">
        <v>378</v>
      </c>
      <c r="R142" s="387" t="s">
        <v>376</v>
      </c>
      <c r="S142" s="387" t="s">
        <v>376</v>
      </c>
      <c r="T142" s="387" t="s">
        <v>376</v>
      </c>
      <c r="U142" s="387"/>
      <c r="V142" s="387" t="s">
        <v>376</v>
      </c>
      <c r="W142" s="387" t="s">
        <v>376</v>
      </c>
      <c r="X142" s="388" t="s">
        <v>376</v>
      </c>
      <c r="Y142" s="388" t="s">
        <v>378</v>
      </c>
      <c r="Z142" s="392">
        <v>43944</v>
      </c>
      <c r="AA142" s="388" t="s">
        <v>376</v>
      </c>
      <c r="AB142" s="392">
        <v>42607</v>
      </c>
      <c r="AC142" s="389"/>
      <c r="AD142" s="396" t="s">
        <v>1295</v>
      </c>
      <c r="AE142" s="389" t="s">
        <v>1296</v>
      </c>
      <c r="AF142" s="396" t="s">
        <v>1297</v>
      </c>
      <c r="AG142" s="389"/>
      <c r="AH142" s="305">
        <v>68.38</v>
      </c>
    </row>
    <row r="143" spans="1:1011" ht="14.25" customHeight="1">
      <c r="A143" s="345">
        <v>139</v>
      </c>
      <c r="B143" s="318" t="s">
        <v>70</v>
      </c>
      <c r="C143" s="319" t="s">
        <v>67</v>
      </c>
      <c r="D143" s="286">
        <v>148.09</v>
      </c>
      <c r="E143" s="327">
        <v>454201.73</v>
      </c>
      <c r="F143" s="276"/>
      <c r="G143" s="399">
        <v>1</v>
      </c>
      <c r="H143" s="399">
        <v>1</v>
      </c>
      <c r="I143" s="390">
        <v>1906</v>
      </c>
      <c r="J143" s="390">
        <v>4</v>
      </c>
      <c r="K143" s="391" t="s">
        <v>388</v>
      </c>
      <c r="L143" s="391" t="s">
        <v>374</v>
      </c>
      <c r="M143" s="391" t="s">
        <v>381</v>
      </c>
      <c r="N143" s="387" t="s">
        <v>376</v>
      </c>
      <c r="O143" s="387" t="s">
        <v>376</v>
      </c>
      <c r="P143" s="387" t="s">
        <v>377</v>
      </c>
      <c r="Q143" s="387" t="s">
        <v>378</v>
      </c>
      <c r="R143" s="387" t="s">
        <v>376</v>
      </c>
      <c r="S143" s="387" t="s">
        <v>376</v>
      </c>
      <c r="T143" s="387" t="s">
        <v>376</v>
      </c>
      <c r="U143" s="387"/>
      <c r="V143" s="387" t="s">
        <v>376</v>
      </c>
      <c r="W143" s="387" t="s">
        <v>378</v>
      </c>
      <c r="X143" s="388" t="s">
        <v>376</v>
      </c>
      <c r="Y143" s="388" t="s">
        <v>378</v>
      </c>
      <c r="Z143" s="392">
        <v>43944</v>
      </c>
      <c r="AA143" s="388" t="s">
        <v>376</v>
      </c>
      <c r="AB143" s="392">
        <v>44377</v>
      </c>
      <c r="AC143" s="389"/>
      <c r="AD143" s="396" t="s">
        <v>1298</v>
      </c>
      <c r="AE143" s="389" t="s">
        <v>1299</v>
      </c>
      <c r="AF143" s="396" t="s">
        <v>1300</v>
      </c>
      <c r="AG143" s="389"/>
      <c r="AH143" s="305">
        <v>286.14999999999998</v>
      </c>
    </row>
    <row r="144" spans="1:1011" ht="14.25" customHeight="1">
      <c r="A144" s="345">
        <v>140</v>
      </c>
      <c r="B144" s="12" t="s">
        <v>71</v>
      </c>
      <c r="C144" s="111" t="s">
        <v>67</v>
      </c>
      <c r="D144" s="286">
        <v>318.02999999999997</v>
      </c>
      <c r="E144" s="327">
        <v>388343.39999999997</v>
      </c>
      <c r="F144" s="276"/>
      <c r="G144" s="399">
        <v>9</v>
      </c>
      <c r="H144" s="399"/>
      <c r="I144" s="390">
        <v>1905</v>
      </c>
      <c r="J144" s="390">
        <v>2</v>
      </c>
      <c r="K144" s="391" t="s">
        <v>388</v>
      </c>
      <c r="L144" s="391" t="s">
        <v>374</v>
      </c>
      <c r="M144" s="391" t="s">
        <v>381</v>
      </c>
      <c r="N144" s="387" t="s">
        <v>376</v>
      </c>
      <c r="O144" s="387" t="s">
        <v>376</v>
      </c>
      <c r="P144" s="387" t="s">
        <v>437</v>
      </c>
      <c r="Q144" s="387" t="s">
        <v>378</v>
      </c>
      <c r="R144" s="387" t="s">
        <v>376</v>
      </c>
      <c r="S144" s="387" t="s">
        <v>376</v>
      </c>
      <c r="T144" s="387" t="s">
        <v>376</v>
      </c>
      <c r="U144" s="387"/>
      <c r="V144" s="387" t="s">
        <v>376</v>
      </c>
      <c r="W144" s="387" t="s">
        <v>376</v>
      </c>
      <c r="X144" s="388" t="s">
        <v>376</v>
      </c>
      <c r="Y144" s="388" t="s">
        <v>378</v>
      </c>
      <c r="Z144" s="392">
        <v>43944</v>
      </c>
      <c r="AA144" s="388" t="s">
        <v>376</v>
      </c>
      <c r="AB144" s="392">
        <v>44377</v>
      </c>
      <c r="AC144" s="389"/>
      <c r="AD144" s="396" t="s">
        <v>1301</v>
      </c>
      <c r="AE144" s="389" t="s">
        <v>1302</v>
      </c>
      <c r="AF144" s="396" t="s">
        <v>1303</v>
      </c>
      <c r="AG144" s="389"/>
      <c r="AH144" s="305">
        <v>244.66</v>
      </c>
    </row>
    <row r="145" spans="1:34" ht="14.25" customHeight="1">
      <c r="A145" s="345">
        <v>141</v>
      </c>
      <c r="B145" s="278" t="s">
        <v>72</v>
      </c>
      <c r="C145" s="111" t="s">
        <v>67</v>
      </c>
      <c r="D145" s="286">
        <v>556.55999999999995</v>
      </c>
      <c r="E145" s="143"/>
      <c r="F145" s="344">
        <v>1099401.45</v>
      </c>
      <c r="G145" s="399">
        <v>7</v>
      </c>
      <c r="H145" s="399">
        <v>2</v>
      </c>
      <c r="I145" s="390">
        <v>1910</v>
      </c>
      <c r="J145" s="390">
        <v>4</v>
      </c>
      <c r="K145" s="391" t="s">
        <v>388</v>
      </c>
      <c r="L145" s="391" t="s">
        <v>374</v>
      </c>
      <c r="M145" s="391" t="s">
        <v>488</v>
      </c>
      <c r="N145" s="387" t="s">
        <v>376</v>
      </c>
      <c r="O145" s="387" t="s">
        <v>378</v>
      </c>
      <c r="P145" s="387"/>
      <c r="Q145" s="387" t="s">
        <v>378</v>
      </c>
      <c r="R145" s="387" t="s">
        <v>376</v>
      </c>
      <c r="S145" s="387" t="s">
        <v>376</v>
      </c>
      <c r="T145" s="387" t="s">
        <v>376</v>
      </c>
      <c r="U145" s="387"/>
      <c r="V145" s="387" t="s">
        <v>376</v>
      </c>
      <c r="W145" s="387" t="s">
        <v>378</v>
      </c>
      <c r="X145" s="388" t="s">
        <v>376</v>
      </c>
      <c r="Y145" s="388" t="s">
        <v>378</v>
      </c>
      <c r="Z145" s="392">
        <v>43944</v>
      </c>
      <c r="AA145" s="388" t="s">
        <v>376</v>
      </c>
      <c r="AB145" s="392">
        <v>44377</v>
      </c>
      <c r="AC145" s="389"/>
      <c r="AD145" s="396" t="s">
        <v>1304</v>
      </c>
      <c r="AE145" s="389" t="s">
        <v>1305</v>
      </c>
      <c r="AF145" s="396" t="s">
        <v>1306</v>
      </c>
      <c r="AG145" s="389"/>
      <c r="AH145" s="305">
        <v>692.62</v>
      </c>
    </row>
    <row r="146" spans="1:34" ht="14.25" customHeight="1">
      <c r="A146" s="345">
        <v>142</v>
      </c>
      <c r="B146" s="12" t="s">
        <v>73</v>
      </c>
      <c r="C146" s="111" t="s">
        <v>67</v>
      </c>
      <c r="D146" s="286">
        <v>51.34</v>
      </c>
      <c r="E146" s="143"/>
      <c r="F146" s="344">
        <v>70488.91</v>
      </c>
      <c r="G146" s="399">
        <v>1</v>
      </c>
      <c r="H146" s="399">
        <v>1</v>
      </c>
      <c r="I146" s="390">
        <v>1910</v>
      </c>
      <c r="J146" s="390">
        <v>1</v>
      </c>
      <c r="K146" s="391" t="s">
        <v>388</v>
      </c>
      <c r="L146" s="391" t="s">
        <v>374</v>
      </c>
      <c r="M146" s="391" t="s">
        <v>381</v>
      </c>
      <c r="N146" s="387" t="s">
        <v>376</v>
      </c>
      <c r="O146" s="387" t="s">
        <v>376</v>
      </c>
      <c r="P146" s="387" t="s">
        <v>386</v>
      </c>
      <c r="Q146" s="387" t="s">
        <v>378</v>
      </c>
      <c r="R146" s="387" t="s">
        <v>376</v>
      </c>
      <c r="S146" s="387" t="s">
        <v>376</v>
      </c>
      <c r="T146" s="387" t="s">
        <v>376</v>
      </c>
      <c r="U146" s="387"/>
      <c r="V146" s="387" t="s">
        <v>376</v>
      </c>
      <c r="W146" s="387" t="s">
        <v>376</v>
      </c>
      <c r="X146" s="388" t="s">
        <v>376</v>
      </c>
      <c r="Y146" s="388" t="s">
        <v>378</v>
      </c>
      <c r="Z146" s="392">
        <v>43944</v>
      </c>
      <c r="AA146" s="388" t="s">
        <v>376</v>
      </c>
      <c r="AB146" s="392">
        <v>44377</v>
      </c>
      <c r="AC146" s="389"/>
      <c r="AD146" s="396" t="s">
        <v>489</v>
      </c>
      <c r="AE146" s="389" t="s">
        <v>490</v>
      </c>
      <c r="AF146" s="396" t="s">
        <v>491</v>
      </c>
      <c r="AG146" s="389"/>
      <c r="AH146" s="305">
        <v>44.41</v>
      </c>
    </row>
    <row r="147" spans="1:34" ht="14.25" customHeight="1">
      <c r="A147" s="345">
        <v>143</v>
      </c>
      <c r="B147" s="12" t="s">
        <v>74</v>
      </c>
      <c r="C147" s="111" t="s">
        <v>67</v>
      </c>
      <c r="D147" s="286">
        <v>160.66999999999999</v>
      </c>
      <c r="E147" s="143">
        <v>160670</v>
      </c>
      <c r="F147" s="276"/>
      <c r="G147" s="399">
        <v>3</v>
      </c>
      <c r="H147" s="399"/>
      <c r="I147" s="390">
        <v>1894</v>
      </c>
      <c r="J147" s="390">
        <v>3</v>
      </c>
      <c r="K147" s="391" t="s">
        <v>388</v>
      </c>
      <c r="L147" s="391" t="s">
        <v>374</v>
      </c>
      <c r="M147" s="391" t="s">
        <v>381</v>
      </c>
      <c r="N147" s="387" t="s">
        <v>376</v>
      </c>
      <c r="O147" s="387" t="s">
        <v>376</v>
      </c>
      <c r="P147" s="387" t="s">
        <v>377</v>
      </c>
      <c r="Q147" s="387" t="s">
        <v>378</v>
      </c>
      <c r="R147" s="387" t="s">
        <v>376</v>
      </c>
      <c r="S147" s="387" t="s">
        <v>376</v>
      </c>
      <c r="T147" s="387" t="s">
        <v>376</v>
      </c>
      <c r="U147" s="387"/>
      <c r="V147" s="387" t="s">
        <v>376</v>
      </c>
      <c r="W147" s="387" t="s">
        <v>376</v>
      </c>
      <c r="X147" s="388" t="s">
        <v>376</v>
      </c>
      <c r="Y147" s="388" t="s">
        <v>378</v>
      </c>
      <c r="Z147" s="392">
        <v>43944</v>
      </c>
      <c r="AA147" s="388" t="s">
        <v>376</v>
      </c>
      <c r="AB147" s="392">
        <v>44377</v>
      </c>
      <c r="AC147" s="389"/>
      <c r="AD147" s="396" t="s">
        <v>1307</v>
      </c>
      <c r="AE147" s="389" t="s">
        <v>1308</v>
      </c>
      <c r="AF147" s="396" t="s">
        <v>1309</v>
      </c>
      <c r="AG147" s="389"/>
      <c r="AH147" s="305">
        <v>101.22</v>
      </c>
    </row>
    <row r="148" spans="1:34" ht="14.25" customHeight="1">
      <c r="A148" s="345">
        <v>144</v>
      </c>
      <c r="B148" s="12" t="s">
        <v>75</v>
      </c>
      <c r="C148" s="111" t="s">
        <v>67</v>
      </c>
      <c r="D148" s="286">
        <v>16.03</v>
      </c>
      <c r="E148" s="143">
        <v>16030.000000000002</v>
      </c>
      <c r="F148" s="276"/>
      <c r="G148" s="399">
        <v>1</v>
      </c>
      <c r="H148" s="399"/>
      <c r="I148" s="390">
        <v>1894</v>
      </c>
      <c r="J148" s="390">
        <v>1</v>
      </c>
      <c r="K148" s="391" t="s">
        <v>388</v>
      </c>
      <c r="L148" s="391" t="s">
        <v>374</v>
      </c>
      <c r="M148" s="391" t="s">
        <v>381</v>
      </c>
      <c r="N148" s="387" t="s">
        <v>376</v>
      </c>
      <c r="O148" s="387" t="s">
        <v>376</v>
      </c>
      <c r="P148" s="387" t="s">
        <v>386</v>
      </c>
      <c r="Q148" s="387" t="s">
        <v>378</v>
      </c>
      <c r="R148" s="387" t="s">
        <v>376</v>
      </c>
      <c r="S148" s="387" t="s">
        <v>376</v>
      </c>
      <c r="T148" s="387" t="s">
        <v>376</v>
      </c>
      <c r="U148" s="387"/>
      <c r="V148" s="387" t="s">
        <v>376</v>
      </c>
      <c r="W148" s="387" t="s">
        <v>376</v>
      </c>
      <c r="X148" s="388" t="s">
        <v>376</v>
      </c>
      <c r="Y148" s="388" t="s">
        <v>378</v>
      </c>
      <c r="Z148" s="392">
        <v>43944</v>
      </c>
      <c r="AA148" s="388" t="s">
        <v>376</v>
      </c>
      <c r="AB148" s="392">
        <v>44377</v>
      </c>
      <c r="AC148" s="389"/>
      <c r="AD148" s="396"/>
      <c r="AE148" s="389"/>
      <c r="AF148" s="396"/>
      <c r="AG148" s="389"/>
      <c r="AH148" s="305">
        <v>10.1</v>
      </c>
    </row>
    <row r="149" spans="1:34" ht="14.25" customHeight="1">
      <c r="A149" s="345">
        <v>145</v>
      </c>
      <c r="B149" s="318" t="s">
        <v>76</v>
      </c>
      <c r="C149" s="319" t="s">
        <v>67</v>
      </c>
      <c r="D149" s="286">
        <v>237.43</v>
      </c>
      <c r="E149" s="327">
        <v>365401.29</v>
      </c>
      <c r="F149" s="276"/>
      <c r="G149" s="399">
        <v>4</v>
      </c>
      <c r="H149" s="399">
        <v>1</v>
      </c>
      <c r="I149" s="390">
        <v>1880</v>
      </c>
      <c r="J149" s="390">
        <v>3</v>
      </c>
      <c r="K149" s="391" t="s">
        <v>388</v>
      </c>
      <c r="L149" s="391" t="s">
        <v>374</v>
      </c>
      <c r="M149" s="391" t="s">
        <v>381</v>
      </c>
      <c r="N149" s="387" t="s">
        <v>376</v>
      </c>
      <c r="O149" s="387" t="s">
        <v>376</v>
      </c>
      <c r="P149" s="387" t="s">
        <v>437</v>
      </c>
      <c r="Q149" s="387" t="s">
        <v>378</v>
      </c>
      <c r="R149" s="387" t="s">
        <v>376</v>
      </c>
      <c r="S149" s="387" t="s">
        <v>376</v>
      </c>
      <c r="T149" s="387" t="s">
        <v>376</v>
      </c>
      <c r="U149" s="387"/>
      <c r="V149" s="387" t="s">
        <v>376</v>
      </c>
      <c r="W149" s="387" t="s">
        <v>378</v>
      </c>
      <c r="X149" s="388" t="s">
        <v>376</v>
      </c>
      <c r="Y149" s="388" t="s">
        <v>378</v>
      </c>
      <c r="Z149" s="392">
        <v>43944</v>
      </c>
      <c r="AA149" s="388" t="s">
        <v>376</v>
      </c>
      <c r="AB149" s="392">
        <v>43566</v>
      </c>
      <c r="AC149" s="389"/>
      <c r="AD149" s="396" t="s">
        <v>1310</v>
      </c>
      <c r="AE149" s="389" t="s">
        <v>1311</v>
      </c>
      <c r="AF149" s="396" t="s">
        <v>1312</v>
      </c>
      <c r="AG149" s="389"/>
      <c r="AH149" s="305">
        <v>230.2</v>
      </c>
    </row>
    <row r="150" spans="1:34" ht="14.25" customHeight="1">
      <c r="A150" s="345">
        <v>146</v>
      </c>
      <c r="B150" s="14" t="s">
        <v>77</v>
      </c>
      <c r="C150" s="13" t="s">
        <v>67</v>
      </c>
      <c r="D150" s="286">
        <v>95.68</v>
      </c>
      <c r="E150" s="327">
        <v>97252.479999999996</v>
      </c>
      <c r="F150" s="276"/>
      <c r="G150" s="399">
        <v>3</v>
      </c>
      <c r="H150" s="399"/>
      <c r="I150" s="390">
        <v>1880</v>
      </c>
      <c r="J150" s="390">
        <v>2</v>
      </c>
      <c r="K150" s="391" t="s">
        <v>388</v>
      </c>
      <c r="L150" s="391" t="s">
        <v>374</v>
      </c>
      <c r="M150" s="391" t="s">
        <v>381</v>
      </c>
      <c r="N150" s="387" t="s">
        <v>376</v>
      </c>
      <c r="O150" s="387" t="s">
        <v>376</v>
      </c>
      <c r="P150" s="387" t="s">
        <v>377</v>
      </c>
      <c r="Q150" s="387" t="s">
        <v>376</v>
      </c>
      <c r="R150" s="387" t="s">
        <v>376</v>
      </c>
      <c r="S150" s="387" t="s">
        <v>376</v>
      </c>
      <c r="T150" s="387" t="s">
        <v>376</v>
      </c>
      <c r="U150" s="387"/>
      <c r="V150" s="387" t="s">
        <v>376</v>
      </c>
      <c r="W150" s="387" t="s">
        <v>376</v>
      </c>
      <c r="X150" s="388" t="s">
        <v>376</v>
      </c>
      <c r="Y150" s="388" t="s">
        <v>378</v>
      </c>
      <c r="Z150" s="392">
        <v>43944</v>
      </c>
      <c r="AA150" s="388" t="s">
        <v>376</v>
      </c>
      <c r="AB150" s="392">
        <v>43566</v>
      </c>
      <c r="AC150" s="389"/>
      <c r="AD150" s="396" t="s">
        <v>492</v>
      </c>
      <c r="AE150" s="389" t="s">
        <v>493</v>
      </c>
      <c r="AF150" s="396" t="s">
        <v>494</v>
      </c>
      <c r="AG150" s="389"/>
      <c r="AH150" s="305">
        <v>61.27</v>
      </c>
    </row>
    <row r="151" spans="1:34" ht="14.25" customHeight="1">
      <c r="A151" s="345">
        <v>147</v>
      </c>
      <c r="B151" s="12" t="s">
        <v>78</v>
      </c>
      <c r="C151" s="111" t="s">
        <v>67</v>
      </c>
      <c r="D151" s="286">
        <v>102.31</v>
      </c>
      <c r="E151" s="143">
        <v>102310</v>
      </c>
      <c r="F151" s="276"/>
      <c r="G151" s="399">
        <v>2</v>
      </c>
      <c r="H151" s="399"/>
      <c r="I151" s="390">
        <v>1870</v>
      </c>
      <c r="J151" s="390">
        <v>3</v>
      </c>
      <c r="K151" s="391" t="s">
        <v>388</v>
      </c>
      <c r="L151" s="391" t="s">
        <v>374</v>
      </c>
      <c r="M151" s="391" t="s">
        <v>381</v>
      </c>
      <c r="N151" s="387" t="s">
        <v>376</v>
      </c>
      <c r="O151" s="387" t="s">
        <v>376</v>
      </c>
      <c r="P151" s="387" t="s">
        <v>437</v>
      </c>
      <c r="Q151" s="387" t="s">
        <v>378</v>
      </c>
      <c r="R151" s="387" t="s">
        <v>376</v>
      </c>
      <c r="S151" s="387" t="s">
        <v>376</v>
      </c>
      <c r="T151" s="387" t="s">
        <v>376</v>
      </c>
      <c r="U151" s="387"/>
      <c r="V151" s="387" t="s">
        <v>376</v>
      </c>
      <c r="W151" s="387" t="s">
        <v>378</v>
      </c>
      <c r="X151" s="388" t="s">
        <v>376</v>
      </c>
      <c r="Y151" s="388" t="s">
        <v>378</v>
      </c>
      <c r="Z151" s="392">
        <v>42177</v>
      </c>
      <c r="AA151" s="388" t="s">
        <v>376</v>
      </c>
      <c r="AB151" s="392">
        <v>41179</v>
      </c>
      <c r="AC151" s="389"/>
      <c r="AD151" s="396" t="s">
        <v>495</v>
      </c>
      <c r="AE151" s="389" t="s">
        <v>496</v>
      </c>
      <c r="AF151" s="396" t="s">
        <v>497</v>
      </c>
      <c r="AG151" s="389"/>
      <c r="AH151" s="305">
        <v>64.459999999999994</v>
      </c>
    </row>
    <row r="152" spans="1:34" ht="14.25" customHeight="1">
      <c r="A152" s="345">
        <v>148</v>
      </c>
      <c r="B152" s="12" t="s">
        <v>79</v>
      </c>
      <c r="C152" s="111" t="s">
        <v>67</v>
      </c>
      <c r="D152" s="286">
        <v>368.08</v>
      </c>
      <c r="E152" s="143">
        <v>368080</v>
      </c>
      <c r="F152" s="276"/>
      <c r="G152" s="399">
        <v>6</v>
      </c>
      <c r="H152" s="399"/>
      <c r="I152" s="390">
        <v>1880</v>
      </c>
      <c r="J152" s="390">
        <v>3</v>
      </c>
      <c r="K152" s="391" t="s">
        <v>388</v>
      </c>
      <c r="L152" s="391" t="s">
        <v>374</v>
      </c>
      <c r="M152" s="391" t="s">
        <v>381</v>
      </c>
      <c r="N152" s="387" t="s">
        <v>376</v>
      </c>
      <c r="O152" s="387" t="s">
        <v>376</v>
      </c>
      <c r="P152" s="387" t="s">
        <v>437</v>
      </c>
      <c r="Q152" s="387" t="s">
        <v>378</v>
      </c>
      <c r="R152" s="387" t="s">
        <v>376</v>
      </c>
      <c r="S152" s="387" t="s">
        <v>376</v>
      </c>
      <c r="T152" s="387" t="s">
        <v>376</v>
      </c>
      <c r="U152" s="387"/>
      <c r="V152" s="387" t="s">
        <v>376</v>
      </c>
      <c r="W152" s="387" t="s">
        <v>378</v>
      </c>
      <c r="X152" s="388" t="s">
        <v>376</v>
      </c>
      <c r="Y152" s="388" t="s">
        <v>378</v>
      </c>
      <c r="Z152" s="392">
        <v>43944</v>
      </c>
      <c r="AA152" s="388" t="s">
        <v>376</v>
      </c>
      <c r="AB152" s="392">
        <v>43482</v>
      </c>
      <c r="AC152" s="389"/>
      <c r="AD152" s="396" t="s">
        <v>1313</v>
      </c>
      <c r="AE152" s="389" t="s">
        <v>1314</v>
      </c>
      <c r="AF152" s="396" t="s">
        <v>1315</v>
      </c>
      <c r="AG152" s="389"/>
      <c r="AH152" s="305">
        <v>231.89</v>
      </c>
    </row>
    <row r="153" spans="1:34" ht="14.25" customHeight="1">
      <c r="A153" s="345">
        <v>149</v>
      </c>
      <c r="B153" s="12" t="s">
        <v>80</v>
      </c>
      <c r="C153" s="111" t="s">
        <v>67</v>
      </c>
      <c r="D153" s="286">
        <v>61.43</v>
      </c>
      <c r="E153" s="143">
        <v>61430</v>
      </c>
      <c r="F153" s="276"/>
      <c r="G153" s="399">
        <v>2</v>
      </c>
      <c r="H153" s="399"/>
      <c r="I153" s="390">
        <v>1880</v>
      </c>
      <c r="J153" s="390">
        <v>3</v>
      </c>
      <c r="K153" s="391" t="s">
        <v>388</v>
      </c>
      <c r="L153" s="391" t="s">
        <v>374</v>
      </c>
      <c r="M153" s="391" t="s">
        <v>381</v>
      </c>
      <c r="N153" s="387" t="s">
        <v>376</v>
      </c>
      <c r="O153" s="387" t="s">
        <v>376</v>
      </c>
      <c r="P153" s="387" t="s">
        <v>377</v>
      </c>
      <c r="Q153" s="387" t="s">
        <v>378</v>
      </c>
      <c r="R153" s="387" t="s">
        <v>376</v>
      </c>
      <c r="S153" s="387" t="s">
        <v>376</v>
      </c>
      <c r="T153" s="387" t="s">
        <v>376</v>
      </c>
      <c r="U153" s="387"/>
      <c r="V153" s="387" t="s">
        <v>376</v>
      </c>
      <c r="W153" s="387" t="s">
        <v>376</v>
      </c>
      <c r="X153" s="388" t="s">
        <v>376</v>
      </c>
      <c r="Y153" s="388" t="s">
        <v>378</v>
      </c>
      <c r="Z153" s="392">
        <v>43944</v>
      </c>
      <c r="AA153" s="388" t="s">
        <v>376</v>
      </c>
      <c r="AB153" s="392">
        <v>43482</v>
      </c>
      <c r="AC153" s="389"/>
      <c r="AD153" s="396" t="s">
        <v>1316</v>
      </c>
      <c r="AE153" s="389" t="s">
        <v>1317</v>
      </c>
      <c r="AF153" s="396" t="s">
        <v>1318</v>
      </c>
      <c r="AG153" s="389"/>
      <c r="AH153" s="305">
        <v>38.700000000000003</v>
      </c>
    </row>
    <row r="154" spans="1:34" ht="14.25" customHeight="1">
      <c r="A154" s="345">
        <v>150</v>
      </c>
      <c r="B154" s="12" t="s">
        <v>81</v>
      </c>
      <c r="C154" s="111" t="s">
        <v>67</v>
      </c>
      <c r="D154" s="286">
        <v>223.38</v>
      </c>
      <c r="E154" s="327">
        <v>273799.07</v>
      </c>
      <c r="F154" s="276"/>
      <c r="G154" s="399">
        <v>8</v>
      </c>
      <c r="H154" s="399"/>
      <c r="I154" s="390">
        <v>1890</v>
      </c>
      <c r="J154" s="390">
        <v>2</v>
      </c>
      <c r="K154" s="391" t="s">
        <v>388</v>
      </c>
      <c r="L154" s="391" t="s">
        <v>374</v>
      </c>
      <c r="M154" s="391" t="s">
        <v>498</v>
      </c>
      <c r="N154" s="387" t="s">
        <v>376</v>
      </c>
      <c r="O154" s="387" t="s">
        <v>376</v>
      </c>
      <c r="P154" s="387" t="s">
        <v>377</v>
      </c>
      <c r="Q154" s="387" t="s">
        <v>378</v>
      </c>
      <c r="R154" s="387" t="s">
        <v>376</v>
      </c>
      <c r="S154" s="387" t="s">
        <v>376</v>
      </c>
      <c r="T154" s="387" t="s">
        <v>376</v>
      </c>
      <c r="U154" s="387"/>
      <c r="V154" s="387" t="s">
        <v>376</v>
      </c>
      <c r="W154" s="387" t="s">
        <v>376</v>
      </c>
      <c r="X154" s="388" t="s">
        <v>376</v>
      </c>
      <c r="Y154" s="388" t="s">
        <v>378</v>
      </c>
      <c r="Z154" s="392">
        <v>43944</v>
      </c>
      <c r="AA154" s="388" t="s">
        <v>376</v>
      </c>
      <c r="AB154" s="392">
        <v>43482</v>
      </c>
      <c r="AC154" s="389"/>
      <c r="AD154" s="396" t="s">
        <v>499</v>
      </c>
      <c r="AE154" s="389" t="s">
        <v>500</v>
      </c>
      <c r="AF154" s="396" t="s">
        <v>501</v>
      </c>
      <c r="AG154" s="389"/>
      <c r="AH154" s="305">
        <v>172.49</v>
      </c>
    </row>
    <row r="155" spans="1:34" ht="14.25" customHeight="1">
      <c r="A155" s="345">
        <v>151</v>
      </c>
      <c r="B155" s="12" t="s">
        <v>82</v>
      </c>
      <c r="C155" s="111" t="s">
        <v>67</v>
      </c>
      <c r="D155" s="286">
        <v>72.86</v>
      </c>
      <c r="E155" s="143">
        <v>72860</v>
      </c>
      <c r="F155" s="276"/>
      <c r="G155" s="399">
        <v>2</v>
      </c>
      <c r="H155" s="399"/>
      <c r="I155" s="390">
        <v>1890</v>
      </c>
      <c r="J155" s="390">
        <v>2</v>
      </c>
      <c r="K155" s="391" t="s">
        <v>388</v>
      </c>
      <c r="L155" s="391" t="s">
        <v>374</v>
      </c>
      <c r="M155" s="391" t="s">
        <v>381</v>
      </c>
      <c r="N155" s="387" t="s">
        <v>376</v>
      </c>
      <c r="O155" s="387" t="s">
        <v>376</v>
      </c>
      <c r="P155" s="387" t="s">
        <v>502</v>
      </c>
      <c r="Q155" s="387" t="s">
        <v>378</v>
      </c>
      <c r="R155" s="387" t="s">
        <v>376</v>
      </c>
      <c r="S155" s="387" t="s">
        <v>376</v>
      </c>
      <c r="T155" s="387" t="s">
        <v>376</v>
      </c>
      <c r="U155" s="387"/>
      <c r="V155" s="387" t="s">
        <v>376</v>
      </c>
      <c r="W155" s="387" t="s">
        <v>376</v>
      </c>
      <c r="X155" s="388" t="s">
        <v>376</v>
      </c>
      <c r="Y155" s="388" t="s">
        <v>378</v>
      </c>
      <c r="Z155" s="392">
        <v>43944</v>
      </c>
      <c r="AA155" s="388" t="s">
        <v>376</v>
      </c>
      <c r="AB155" s="392">
        <v>43482</v>
      </c>
      <c r="AC155" s="389"/>
      <c r="AD155" s="396" t="s">
        <v>1319</v>
      </c>
      <c r="AE155" s="389" t="s">
        <v>1320</v>
      </c>
      <c r="AF155" s="396" t="s">
        <v>1321</v>
      </c>
      <c r="AG155" s="389"/>
      <c r="AH155" s="305">
        <v>45.9</v>
      </c>
    </row>
    <row r="156" spans="1:34" ht="14.25" customHeight="1">
      <c r="A156" s="345">
        <v>152</v>
      </c>
      <c r="B156" s="278" t="s">
        <v>83</v>
      </c>
      <c r="C156" s="111" t="s">
        <v>84</v>
      </c>
      <c r="D156" s="286">
        <v>453.09</v>
      </c>
      <c r="E156" s="327">
        <v>476526</v>
      </c>
      <c r="F156" s="276"/>
      <c r="G156" s="399">
        <v>12</v>
      </c>
      <c r="H156" s="399"/>
      <c r="I156" s="390">
        <v>1903</v>
      </c>
      <c r="J156" s="390">
        <v>4</v>
      </c>
      <c r="K156" s="391" t="s">
        <v>388</v>
      </c>
      <c r="L156" s="391" t="s">
        <v>374</v>
      </c>
      <c r="M156" s="391" t="s">
        <v>381</v>
      </c>
      <c r="N156" s="387" t="s">
        <v>376</v>
      </c>
      <c r="O156" s="387" t="s">
        <v>376</v>
      </c>
      <c r="P156" s="387" t="s">
        <v>437</v>
      </c>
      <c r="Q156" s="387" t="s">
        <v>378</v>
      </c>
      <c r="R156" s="387" t="s">
        <v>376</v>
      </c>
      <c r="S156" s="387" t="s">
        <v>376</v>
      </c>
      <c r="T156" s="387" t="s">
        <v>376</v>
      </c>
      <c r="U156" s="387"/>
      <c r="V156" s="387" t="s">
        <v>376</v>
      </c>
      <c r="W156" s="387" t="s">
        <v>378</v>
      </c>
      <c r="X156" s="388" t="s">
        <v>376</v>
      </c>
      <c r="Y156" s="388" t="s">
        <v>378</v>
      </c>
      <c r="Z156" s="392">
        <v>43944</v>
      </c>
      <c r="AA156" s="388" t="s">
        <v>376</v>
      </c>
      <c r="AB156" s="392">
        <v>44377</v>
      </c>
      <c r="AC156" s="389"/>
      <c r="AD156" s="396" t="s">
        <v>1322</v>
      </c>
      <c r="AE156" s="389" t="s">
        <v>1323</v>
      </c>
      <c r="AF156" s="396" t="s">
        <v>1324</v>
      </c>
      <c r="AG156" s="389"/>
      <c r="AH156" s="305">
        <v>300.20999999999998</v>
      </c>
    </row>
    <row r="157" spans="1:34" ht="14.25" customHeight="1">
      <c r="A157" s="345">
        <v>153</v>
      </c>
      <c r="B157" s="12" t="s">
        <v>85</v>
      </c>
      <c r="C157" s="111" t="s">
        <v>84</v>
      </c>
      <c r="D157" s="286">
        <v>395.54</v>
      </c>
      <c r="E157" s="143">
        <v>395540</v>
      </c>
      <c r="F157" s="276"/>
      <c r="G157" s="399">
        <v>11</v>
      </c>
      <c r="H157" s="399"/>
      <c r="I157" s="390">
        <v>1913</v>
      </c>
      <c r="J157" s="390">
        <v>3</v>
      </c>
      <c r="K157" s="391" t="s">
        <v>388</v>
      </c>
      <c r="L157" s="391" t="s">
        <v>374</v>
      </c>
      <c r="M157" s="391" t="s">
        <v>381</v>
      </c>
      <c r="N157" s="387" t="s">
        <v>376</v>
      </c>
      <c r="O157" s="387" t="s">
        <v>376</v>
      </c>
      <c r="P157" s="387" t="s">
        <v>437</v>
      </c>
      <c r="Q157" s="387" t="s">
        <v>378</v>
      </c>
      <c r="R157" s="387" t="s">
        <v>376</v>
      </c>
      <c r="S157" s="387" t="s">
        <v>376</v>
      </c>
      <c r="T157" s="387" t="s">
        <v>376</v>
      </c>
      <c r="U157" s="387"/>
      <c r="V157" s="387" t="s">
        <v>376</v>
      </c>
      <c r="W157" s="387" t="s">
        <v>376</v>
      </c>
      <c r="X157" s="388" t="s">
        <v>376</v>
      </c>
      <c r="Y157" s="388" t="s">
        <v>378</v>
      </c>
      <c r="Z157" s="392">
        <v>43944</v>
      </c>
      <c r="AA157" s="388" t="s">
        <v>376</v>
      </c>
      <c r="AB157" s="392">
        <v>43566</v>
      </c>
      <c r="AC157" s="389"/>
      <c r="AD157" s="396" t="s">
        <v>1325</v>
      </c>
      <c r="AE157" s="389" t="s">
        <v>1326</v>
      </c>
      <c r="AF157" s="396" t="s">
        <v>1327</v>
      </c>
      <c r="AG157" s="389"/>
      <c r="AH157" s="305">
        <v>249.19</v>
      </c>
    </row>
    <row r="158" spans="1:34" ht="14.25" customHeight="1">
      <c r="A158" s="345">
        <v>154</v>
      </c>
      <c r="B158" s="12" t="s">
        <v>86</v>
      </c>
      <c r="C158" s="111" t="s">
        <v>84</v>
      </c>
      <c r="D158" s="286">
        <v>424.75</v>
      </c>
      <c r="E158" s="327">
        <v>463230.91000000003</v>
      </c>
      <c r="F158" s="276"/>
      <c r="G158" s="399">
        <v>10</v>
      </c>
      <c r="H158" s="399">
        <v>1</v>
      </c>
      <c r="I158" s="390">
        <v>1900</v>
      </c>
      <c r="J158" s="390">
        <v>4</v>
      </c>
      <c r="K158" s="391" t="s">
        <v>388</v>
      </c>
      <c r="L158" s="391" t="s">
        <v>374</v>
      </c>
      <c r="M158" s="391" t="s">
        <v>503</v>
      </c>
      <c r="N158" s="387" t="s">
        <v>376</v>
      </c>
      <c r="O158" s="387" t="s">
        <v>376</v>
      </c>
      <c r="P158" s="387" t="s">
        <v>437</v>
      </c>
      <c r="Q158" s="387" t="s">
        <v>378</v>
      </c>
      <c r="R158" s="387" t="s">
        <v>376</v>
      </c>
      <c r="S158" s="387" t="s">
        <v>376</v>
      </c>
      <c r="T158" s="387" t="s">
        <v>376</v>
      </c>
      <c r="U158" s="387"/>
      <c r="V158" s="387" t="s">
        <v>376</v>
      </c>
      <c r="W158" s="387" t="s">
        <v>378</v>
      </c>
      <c r="X158" s="388" t="s">
        <v>376</v>
      </c>
      <c r="Y158" s="388" t="s">
        <v>378</v>
      </c>
      <c r="Z158" s="392">
        <v>43944</v>
      </c>
      <c r="AA158" s="388" t="s">
        <v>376</v>
      </c>
      <c r="AB158" s="392">
        <v>44377</v>
      </c>
      <c r="AC158" s="389"/>
      <c r="AD158" s="396" t="s">
        <v>1328</v>
      </c>
      <c r="AE158" s="389" t="s">
        <v>1329</v>
      </c>
      <c r="AF158" s="396" t="s">
        <v>1330</v>
      </c>
      <c r="AG158" s="389"/>
      <c r="AH158" s="305">
        <v>291.83999999999997</v>
      </c>
    </row>
    <row r="159" spans="1:34" s="144" customFormat="1" ht="14.25" customHeight="1">
      <c r="A159" s="345">
        <v>155</v>
      </c>
      <c r="B159" s="278" t="s">
        <v>87</v>
      </c>
      <c r="C159" s="141" t="s">
        <v>84</v>
      </c>
      <c r="D159" s="286">
        <v>103.79</v>
      </c>
      <c r="E159" s="327">
        <v>120690</v>
      </c>
      <c r="F159" s="276"/>
      <c r="G159" s="399">
        <v>4</v>
      </c>
      <c r="H159" s="399"/>
      <c r="I159" s="390">
        <v>1900</v>
      </c>
      <c r="J159" s="390">
        <v>2</v>
      </c>
      <c r="K159" s="391" t="s">
        <v>388</v>
      </c>
      <c r="L159" s="391" t="s">
        <v>374</v>
      </c>
      <c r="M159" s="391" t="s">
        <v>381</v>
      </c>
      <c r="N159" s="387" t="s">
        <v>376</v>
      </c>
      <c r="O159" s="387" t="s">
        <v>376</v>
      </c>
      <c r="P159" s="387" t="s">
        <v>377</v>
      </c>
      <c r="Q159" s="387" t="s">
        <v>378</v>
      </c>
      <c r="R159" s="387" t="s">
        <v>376</v>
      </c>
      <c r="S159" s="387" t="s">
        <v>376</v>
      </c>
      <c r="T159" s="387" t="s">
        <v>376</v>
      </c>
      <c r="U159" s="387"/>
      <c r="V159" s="387" t="s">
        <v>376</v>
      </c>
      <c r="W159" s="387" t="s">
        <v>376</v>
      </c>
      <c r="X159" s="388" t="s">
        <v>376</v>
      </c>
      <c r="Y159" s="388" t="s">
        <v>378</v>
      </c>
      <c r="Z159" s="392">
        <v>43944</v>
      </c>
      <c r="AA159" s="388" t="s">
        <v>376</v>
      </c>
      <c r="AB159" s="392">
        <v>44377</v>
      </c>
      <c r="AC159" s="389"/>
      <c r="AD159" s="396" t="s">
        <v>1331</v>
      </c>
      <c r="AE159" s="389" t="s">
        <v>1332</v>
      </c>
      <c r="AF159" s="396" t="s">
        <v>1333</v>
      </c>
      <c r="AG159" s="389"/>
      <c r="AH159" s="305">
        <v>76.03</v>
      </c>
    </row>
    <row r="160" spans="1:34" ht="14.25" customHeight="1">
      <c r="A160" s="345">
        <v>156</v>
      </c>
      <c r="B160" s="12" t="s">
        <v>88</v>
      </c>
      <c r="C160" s="111" t="s">
        <v>89</v>
      </c>
      <c r="D160" s="286">
        <v>139.69999999999999</v>
      </c>
      <c r="E160" s="143">
        <v>139700</v>
      </c>
      <c r="F160" s="276"/>
      <c r="G160" s="399">
        <v>3</v>
      </c>
      <c r="H160" s="399"/>
      <c r="I160" s="390">
        <v>1860</v>
      </c>
      <c r="J160" s="390">
        <v>2</v>
      </c>
      <c r="K160" s="391" t="s">
        <v>388</v>
      </c>
      <c r="L160" s="391" t="s">
        <v>374</v>
      </c>
      <c r="M160" s="391" t="s">
        <v>383</v>
      </c>
      <c r="N160" s="387" t="s">
        <v>376</v>
      </c>
      <c r="O160" s="387" t="s">
        <v>376</v>
      </c>
      <c r="P160" s="387" t="s">
        <v>377</v>
      </c>
      <c r="Q160" s="387" t="s">
        <v>378</v>
      </c>
      <c r="R160" s="387" t="s">
        <v>376</v>
      </c>
      <c r="S160" s="387" t="s">
        <v>376</v>
      </c>
      <c r="T160" s="387" t="s">
        <v>376</v>
      </c>
      <c r="U160" s="387"/>
      <c r="V160" s="387" t="s">
        <v>376</v>
      </c>
      <c r="W160" s="387" t="s">
        <v>376</v>
      </c>
      <c r="X160" s="388" t="s">
        <v>376</v>
      </c>
      <c r="Y160" s="388" t="s">
        <v>378</v>
      </c>
      <c r="Z160" s="392">
        <v>43944</v>
      </c>
      <c r="AA160" s="388" t="s">
        <v>376</v>
      </c>
      <c r="AB160" s="392">
        <v>44377</v>
      </c>
      <c r="AC160" s="389"/>
      <c r="AD160" s="396" t="s">
        <v>1334</v>
      </c>
      <c r="AE160" s="389" t="s">
        <v>1335</v>
      </c>
      <c r="AF160" s="396" t="s">
        <v>1336</v>
      </c>
      <c r="AG160" s="389"/>
      <c r="AH160" s="305">
        <v>88.01</v>
      </c>
    </row>
    <row r="161" spans="1:34" ht="14.25" customHeight="1">
      <c r="A161" s="345">
        <v>157</v>
      </c>
      <c r="B161" s="12" t="s">
        <v>90</v>
      </c>
      <c r="C161" s="111" t="s">
        <v>89</v>
      </c>
      <c r="D161" s="286">
        <v>63.63</v>
      </c>
      <c r="E161" s="143">
        <v>63630</v>
      </c>
      <c r="F161" s="276"/>
      <c r="G161" s="399">
        <v>2</v>
      </c>
      <c r="H161" s="399"/>
      <c r="I161" s="390">
        <v>1860</v>
      </c>
      <c r="J161" s="390">
        <v>1</v>
      </c>
      <c r="K161" s="391" t="s">
        <v>388</v>
      </c>
      <c r="L161" s="391" t="s">
        <v>374</v>
      </c>
      <c r="M161" s="391" t="s">
        <v>381</v>
      </c>
      <c r="N161" s="387" t="s">
        <v>376</v>
      </c>
      <c r="O161" s="387" t="s">
        <v>376</v>
      </c>
      <c r="P161" s="387" t="s">
        <v>377</v>
      </c>
      <c r="Q161" s="387" t="s">
        <v>378</v>
      </c>
      <c r="R161" s="387" t="s">
        <v>376</v>
      </c>
      <c r="S161" s="387" t="s">
        <v>376</v>
      </c>
      <c r="T161" s="387" t="s">
        <v>376</v>
      </c>
      <c r="U161" s="387"/>
      <c r="V161" s="387" t="s">
        <v>376</v>
      </c>
      <c r="W161" s="387" t="s">
        <v>376</v>
      </c>
      <c r="X161" s="388" t="s">
        <v>376</v>
      </c>
      <c r="Y161" s="388" t="s">
        <v>378</v>
      </c>
      <c r="Z161" s="392">
        <v>43944</v>
      </c>
      <c r="AA161" s="388" t="s">
        <v>376</v>
      </c>
      <c r="AB161" s="392">
        <v>44377</v>
      </c>
      <c r="AC161" s="389"/>
      <c r="AD161" s="396" t="s">
        <v>1337</v>
      </c>
      <c r="AE161" s="389" t="s">
        <v>1338</v>
      </c>
      <c r="AF161" s="396" t="s">
        <v>1339</v>
      </c>
      <c r="AG161" s="389"/>
      <c r="AH161" s="305">
        <v>40.090000000000003</v>
      </c>
    </row>
    <row r="162" spans="1:34" ht="14.25" customHeight="1">
      <c r="A162" s="345">
        <v>158</v>
      </c>
      <c r="B162" s="278" t="s">
        <v>91</v>
      </c>
      <c r="C162" s="111" t="s">
        <v>89</v>
      </c>
      <c r="D162" s="286">
        <v>161.94</v>
      </c>
      <c r="E162" s="327">
        <v>193408.77</v>
      </c>
      <c r="F162" s="276"/>
      <c r="G162" s="399">
        <v>5</v>
      </c>
      <c r="H162" s="399"/>
      <c r="I162" s="390">
        <v>1900</v>
      </c>
      <c r="J162" s="390">
        <v>3</v>
      </c>
      <c r="K162" s="391" t="s">
        <v>388</v>
      </c>
      <c r="L162" s="391" t="s">
        <v>374</v>
      </c>
      <c r="M162" s="391" t="s">
        <v>383</v>
      </c>
      <c r="N162" s="387" t="s">
        <v>376</v>
      </c>
      <c r="O162" s="387" t="s">
        <v>376</v>
      </c>
      <c r="P162" s="387" t="s">
        <v>437</v>
      </c>
      <c r="Q162" s="387" t="s">
        <v>378</v>
      </c>
      <c r="R162" s="387" t="s">
        <v>376</v>
      </c>
      <c r="S162" s="387" t="s">
        <v>376</v>
      </c>
      <c r="T162" s="387" t="s">
        <v>376</v>
      </c>
      <c r="U162" s="387"/>
      <c r="V162" s="387" t="s">
        <v>376</v>
      </c>
      <c r="W162" s="387" t="s">
        <v>376</v>
      </c>
      <c r="X162" s="388" t="s">
        <v>376</v>
      </c>
      <c r="Y162" s="388" t="s">
        <v>504</v>
      </c>
      <c r="Z162" s="392">
        <v>43964</v>
      </c>
      <c r="AA162" s="388" t="s">
        <v>376</v>
      </c>
      <c r="AB162" s="392">
        <v>43566</v>
      </c>
      <c r="AC162" s="389"/>
      <c r="AD162" s="396" t="s">
        <v>1340</v>
      </c>
      <c r="AE162" s="389" t="s">
        <v>1341</v>
      </c>
      <c r="AF162" s="396" t="s">
        <v>1342</v>
      </c>
      <c r="AG162" s="389"/>
      <c r="AH162" s="305">
        <v>121.85</v>
      </c>
    </row>
    <row r="163" spans="1:34" ht="14.25" customHeight="1">
      <c r="A163" s="345">
        <v>159</v>
      </c>
      <c r="B163" s="12" t="s">
        <v>92</v>
      </c>
      <c r="C163" s="111" t="s">
        <v>89</v>
      </c>
      <c r="D163" s="286">
        <v>95.77</v>
      </c>
      <c r="E163" s="143">
        <v>95770</v>
      </c>
      <c r="F163" s="276"/>
      <c r="G163" s="399">
        <v>2</v>
      </c>
      <c r="H163" s="399"/>
      <c r="I163" s="390">
        <v>1944</v>
      </c>
      <c r="J163" s="390">
        <v>2</v>
      </c>
      <c r="K163" s="391" t="s">
        <v>388</v>
      </c>
      <c r="L163" s="391" t="s">
        <v>374</v>
      </c>
      <c r="M163" s="391" t="s">
        <v>381</v>
      </c>
      <c r="N163" s="387" t="s">
        <v>376</v>
      </c>
      <c r="O163" s="387" t="s">
        <v>376</v>
      </c>
      <c r="P163" s="387" t="s">
        <v>377</v>
      </c>
      <c r="Q163" s="387" t="s">
        <v>376</v>
      </c>
      <c r="R163" s="387" t="s">
        <v>376</v>
      </c>
      <c r="S163" s="387" t="s">
        <v>376</v>
      </c>
      <c r="T163" s="387" t="s">
        <v>376</v>
      </c>
      <c r="U163" s="387"/>
      <c r="V163" s="387" t="s">
        <v>376</v>
      </c>
      <c r="W163" s="387" t="s">
        <v>376</v>
      </c>
      <c r="X163" s="388" t="s">
        <v>376</v>
      </c>
      <c r="Y163" s="388" t="s">
        <v>378</v>
      </c>
      <c r="Z163" s="392">
        <v>41919</v>
      </c>
      <c r="AA163" s="388" t="s">
        <v>376</v>
      </c>
      <c r="AB163" s="392">
        <v>42232</v>
      </c>
      <c r="AC163" s="389"/>
      <c r="AD163" s="396" t="s">
        <v>505</v>
      </c>
      <c r="AE163" s="389" t="s">
        <v>506</v>
      </c>
      <c r="AF163" s="396" t="s">
        <v>507</v>
      </c>
      <c r="AG163" s="389"/>
      <c r="AH163" s="305">
        <v>60.34</v>
      </c>
    </row>
    <row r="164" spans="1:34" ht="14.25" customHeight="1">
      <c r="A164" s="345">
        <v>160</v>
      </c>
      <c r="B164" s="12" t="s">
        <v>93</v>
      </c>
      <c r="C164" s="111" t="s">
        <v>94</v>
      </c>
      <c r="D164" s="286">
        <v>117.82</v>
      </c>
      <c r="E164" s="143">
        <v>117820</v>
      </c>
      <c r="F164" s="276"/>
      <c r="G164" s="399">
        <v>3</v>
      </c>
      <c r="H164" s="399"/>
      <c r="I164" s="390">
        <v>1890</v>
      </c>
      <c r="J164" s="390">
        <v>2</v>
      </c>
      <c r="K164" s="391" t="s">
        <v>388</v>
      </c>
      <c r="L164" s="391" t="s">
        <v>374</v>
      </c>
      <c r="M164" s="391" t="s">
        <v>381</v>
      </c>
      <c r="N164" s="387" t="s">
        <v>376</v>
      </c>
      <c r="O164" s="387" t="s">
        <v>376</v>
      </c>
      <c r="P164" s="387" t="s">
        <v>437</v>
      </c>
      <c r="Q164" s="387" t="s">
        <v>378</v>
      </c>
      <c r="R164" s="387" t="s">
        <v>376</v>
      </c>
      <c r="S164" s="387" t="s">
        <v>376</v>
      </c>
      <c r="T164" s="387" t="s">
        <v>376</v>
      </c>
      <c r="U164" s="387"/>
      <c r="V164" s="387" t="s">
        <v>376</v>
      </c>
      <c r="W164" s="387" t="s">
        <v>376</v>
      </c>
      <c r="X164" s="388" t="s">
        <v>376</v>
      </c>
      <c r="Y164" s="388" t="s">
        <v>378</v>
      </c>
      <c r="Z164" s="392">
        <v>43964</v>
      </c>
      <c r="AA164" s="388" t="s">
        <v>376</v>
      </c>
      <c r="AB164" s="392">
        <v>44377</v>
      </c>
      <c r="AC164" s="389"/>
      <c r="AD164" s="396"/>
      <c r="AE164" s="389"/>
      <c r="AF164" s="396"/>
      <c r="AG164" s="389"/>
      <c r="AH164" s="305">
        <v>74.23</v>
      </c>
    </row>
    <row r="165" spans="1:34" ht="14.25" customHeight="1">
      <c r="A165" s="345">
        <v>161</v>
      </c>
      <c r="B165" s="12" t="s">
        <v>95</v>
      </c>
      <c r="C165" s="111" t="s">
        <v>94</v>
      </c>
      <c r="D165" s="286">
        <v>72.42</v>
      </c>
      <c r="E165" s="143">
        <v>107593</v>
      </c>
      <c r="F165" s="276"/>
      <c r="G165" s="399">
        <v>2</v>
      </c>
      <c r="H165" s="399"/>
      <c r="I165" s="390">
        <v>1889</v>
      </c>
      <c r="J165" s="390">
        <v>2</v>
      </c>
      <c r="K165" s="391" t="s">
        <v>388</v>
      </c>
      <c r="L165" s="391" t="s">
        <v>374</v>
      </c>
      <c r="M165" s="391" t="s">
        <v>383</v>
      </c>
      <c r="N165" s="387" t="s">
        <v>376</v>
      </c>
      <c r="O165" s="387" t="s">
        <v>376</v>
      </c>
      <c r="P165" s="387" t="s">
        <v>377</v>
      </c>
      <c r="Q165" s="387" t="s">
        <v>376</v>
      </c>
      <c r="R165" s="387" t="s">
        <v>376</v>
      </c>
      <c r="S165" s="387" t="s">
        <v>376</v>
      </c>
      <c r="T165" s="387" t="s">
        <v>376</v>
      </c>
      <c r="U165" s="387"/>
      <c r="V165" s="387" t="s">
        <v>376</v>
      </c>
      <c r="W165" s="387" t="s">
        <v>376</v>
      </c>
      <c r="X165" s="388" t="s">
        <v>376</v>
      </c>
      <c r="Y165" s="388" t="s">
        <v>378</v>
      </c>
      <c r="Z165" s="392">
        <v>43964</v>
      </c>
      <c r="AA165" s="388" t="s">
        <v>376</v>
      </c>
      <c r="AB165" s="392">
        <v>44057</v>
      </c>
      <c r="AC165" s="389"/>
      <c r="AD165" s="396" t="s">
        <v>508</v>
      </c>
      <c r="AE165" s="389" t="s">
        <v>509</v>
      </c>
      <c r="AF165" s="396" t="s">
        <v>510</v>
      </c>
      <c r="AG165" s="389"/>
      <c r="AH165" s="305">
        <v>67.78</v>
      </c>
    </row>
    <row r="166" spans="1:34" ht="14.25" customHeight="1">
      <c r="A166" s="345">
        <v>162</v>
      </c>
      <c r="B166" s="12" t="s">
        <v>97</v>
      </c>
      <c r="C166" s="111" t="s">
        <v>89</v>
      </c>
      <c r="D166" s="286">
        <v>191.3</v>
      </c>
      <c r="E166" s="143">
        <v>191300</v>
      </c>
      <c r="F166" s="276"/>
      <c r="G166" s="399">
        <v>5</v>
      </c>
      <c r="H166" s="399"/>
      <c r="I166" s="390">
        <v>1980</v>
      </c>
      <c r="J166" s="390">
        <v>3</v>
      </c>
      <c r="K166" s="391" t="s">
        <v>388</v>
      </c>
      <c r="L166" s="391" t="s">
        <v>374</v>
      </c>
      <c r="M166" s="391" t="s">
        <v>381</v>
      </c>
      <c r="N166" s="387" t="s">
        <v>376</v>
      </c>
      <c r="O166" s="387" t="s">
        <v>376</v>
      </c>
      <c r="P166" s="387" t="s">
        <v>511</v>
      </c>
      <c r="Q166" s="387" t="s">
        <v>378</v>
      </c>
      <c r="R166" s="387" t="s">
        <v>376</v>
      </c>
      <c r="S166" s="387" t="s">
        <v>376</v>
      </c>
      <c r="T166" s="387" t="s">
        <v>376</v>
      </c>
      <c r="U166" s="387"/>
      <c r="V166" s="387" t="s">
        <v>376</v>
      </c>
      <c r="W166" s="387" t="s">
        <v>378</v>
      </c>
      <c r="X166" s="388" t="s">
        <v>376</v>
      </c>
      <c r="Y166" s="388" t="s">
        <v>378</v>
      </c>
      <c r="Z166" s="392">
        <v>43964</v>
      </c>
      <c r="AA166" s="388" t="s">
        <v>376</v>
      </c>
      <c r="AB166" s="392">
        <v>43588</v>
      </c>
      <c r="AC166" s="389"/>
      <c r="AD166" s="396" t="s">
        <v>1343</v>
      </c>
      <c r="AE166" s="389" t="s">
        <v>1344</v>
      </c>
      <c r="AF166" s="396" t="s">
        <v>1345</v>
      </c>
      <c r="AG166" s="389"/>
      <c r="AH166" s="305">
        <v>120.52</v>
      </c>
    </row>
    <row r="167" spans="1:34" ht="14.25" customHeight="1">
      <c r="A167" s="345">
        <v>163</v>
      </c>
      <c r="B167" s="12" t="s">
        <v>98</v>
      </c>
      <c r="C167" s="111" t="s">
        <v>89</v>
      </c>
      <c r="D167" s="286">
        <v>130.97</v>
      </c>
      <c r="E167" s="143">
        <v>130970</v>
      </c>
      <c r="F167" s="276"/>
      <c r="G167" s="399">
        <v>4</v>
      </c>
      <c r="H167" s="399"/>
      <c r="I167" s="390">
        <v>1908</v>
      </c>
      <c r="J167" s="390">
        <v>2</v>
      </c>
      <c r="K167" s="391" t="s">
        <v>388</v>
      </c>
      <c r="L167" s="391" t="s">
        <v>374</v>
      </c>
      <c r="M167" s="391" t="s">
        <v>381</v>
      </c>
      <c r="N167" s="387" t="s">
        <v>376</v>
      </c>
      <c r="O167" s="387" t="s">
        <v>376</v>
      </c>
      <c r="P167" s="387" t="s">
        <v>512</v>
      </c>
      <c r="Q167" s="387" t="s">
        <v>378</v>
      </c>
      <c r="R167" s="387" t="s">
        <v>376</v>
      </c>
      <c r="S167" s="387" t="s">
        <v>376</v>
      </c>
      <c r="T167" s="387" t="s">
        <v>376</v>
      </c>
      <c r="U167" s="387"/>
      <c r="V167" s="387" t="s">
        <v>376</v>
      </c>
      <c r="W167" s="387" t="s">
        <v>376</v>
      </c>
      <c r="X167" s="388" t="s">
        <v>376</v>
      </c>
      <c r="Y167" s="388" t="s">
        <v>378</v>
      </c>
      <c r="Z167" s="392">
        <v>43964</v>
      </c>
      <c r="AA167" s="388" t="s">
        <v>376</v>
      </c>
      <c r="AB167" s="392">
        <v>43588</v>
      </c>
      <c r="AC167" s="389"/>
      <c r="AD167" s="396" t="s">
        <v>1346</v>
      </c>
      <c r="AE167" s="389" t="s">
        <v>1347</v>
      </c>
      <c r="AF167" s="396" t="s">
        <v>1348</v>
      </c>
      <c r="AG167" s="389"/>
      <c r="AH167" s="305">
        <v>82.51</v>
      </c>
    </row>
    <row r="168" spans="1:34" ht="14.25" customHeight="1">
      <c r="A168" s="345">
        <v>164</v>
      </c>
      <c r="B168" s="12" t="s">
        <v>99</v>
      </c>
      <c r="C168" s="111" t="s">
        <v>100</v>
      </c>
      <c r="D168" s="286">
        <v>93.32</v>
      </c>
      <c r="E168" s="143">
        <v>93320</v>
      </c>
      <c r="F168" s="276"/>
      <c r="G168" s="399">
        <v>1</v>
      </c>
      <c r="H168" s="399"/>
      <c r="I168" s="390">
        <v>1904</v>
      </c>
      <c r="J168" s="390">
        <v>2</v>
      </c>
      <c r="K168" s="391" t="s">
        <v>388</v>
      </c>
      <c r="L168" s="391" t="s">
        <v>374</v>
      </c>
      <c r="M168" s="391" t="s">
        <v>513</v>
      </c>
      <c r="N168" s="387" t="s">
        <v>376</v>
      </c>
      <c r="O168" s="387" t="s">
        <v>376</v>
      </c>
      <c r="P168" s="387" t="s">
        <v>377</v>
      </c>
      <c r="Q168" s="387" t="s">
        <v>378</v>
      </c>
      <c r="R168" s="387" t="s">
        <v>376</v>
      </c>
      <c r="S168" s="387" t="s">
        <v>376</v>
      </c>
      <c r="T168" s="387" t="s">
        <v>376</v>
      </c>
      <c r="U168" s="387"/>
      <c r="V168" s="387" t="s">
        <v>376</v>
      </c>
      <c r="W168" s="387" t="s">
        <v>376</v>
      </c>
      <c r="X168" s="388" t="s">
        <v>376</v>
      </c>
      <c r="Y168" s="388" t="s">
        <v>378</v>
      </c>
      <c r="Z168" s="392">
        <v>43964</v>
      </c>
      <c r="AA168" s="388" t="s">
        <v>376</v>
      </c>
      <c r="AB168" s="392">
        <v>43482</v>
      </c>
      <c r="AC168" s="389"/>
      <c r="AD168" s="396" t="s">
        <v>1349</v>
      </c>
      <c r="AE168" s="389" t="s">
        <v>1350</v>
      </c>
      <c r="AF168" s="396" t="s">
        <v>1351</v>
      </c>
      <c r="AG168" s="389"/>
      <c r="AH168" s="305">
        <v>58.79</v>
      </c>
    </row>
    <row r="169" spans="1:34" ht="14.25" customHeight="1">
      <c r="A169" s="345">
        <v>165</v>
      </c>
      <c r="B169" s="12" t="s">
        <v>101</v>
      </c>
      <c r="C169" s="111" t="s">
        <v>100</v>
      </c>
      <c r="D169" s="286">
        <v>49.98</v>
      </c>
      <c r="E169" s="143">
        <v>49980</v>
      </c>
      <c r="F169" s="276"/>
      <c r="G169" s="399">
        <v>1</v>
      </c>
      <c r="H169" s="399"/>
      <c r="I169" s="390">
        <v>1904</v>
      </c>
      <c r="J169" s="390">
        <v>2</v>
      </c>
      <c r="K169" s="391" t="s">
        <v>388</v>
      </c>
      <c r="L169" s="391" t="s">
        <v>374</v>
      </c>
      <c r="M169" s="391" t="s">
        <v>381</v>
      </c>
      <c r="N169" s="387" t="s">
        <v>376</v>
      </c>
      <c r="O169" s="387" t="s">
        <v>376</v>
      </c>
      <c r="P169" s="387" t="s">
        <v>386</v>
      </c>
      <c r="Q169" s="387" t="s">
        <v>378</v>
      </c>
      <c r="R169" s="387" t="s">
        <v>376</v>
      </c>
      <c r="S169" s="387" t="s">
        <v>376</v>
      </c>
      <c r="T169" s="387" t="s">
        <v>376</v>
      </c>
      <c r="U169" s="387"/>
      <c r="V169" s="387" t="s">
        <v>376</v>
      </c>
      <c r="W169" s="387" t="s">
        <v>376</v>
      </c>
      <c r="X169" s="388" t="s">
        <v>376</v>
      </c>
      <c r="Y169" s="388" t="s">
        <v>378</v>
      </c>
      <c r="Z169" s="392">
        <v>43964</v>
      </c>
      <c r="AA169" s="388" t="s">
        <v>376</v>
      </c>
      <c r="AB169" s="392">
        <v>43482</v>
      </c>
      <c r="AC169" s="389"/>
      <c r="AD169" s="396" t="s">
        <v>514</v>
      </c>
      <c r="AE169" s="389" t="s">
        <v>515</v>
      </c>
      <c r="AF169" s="396" t="s">
        <v>516</v>
      </c>
      <c r="AG169" s="389"/>
      <c r="AH169" s="305">
        <v>31.49</v>
      </c>
    </row>
    <row r="170" spans="1:34" ht="14.25" customHeight="1">
      <c r="A170" s="345">
        <v>166</v>
      </c>
      <c r="B170" s="12" t="s">
        <v>102</v>
      </c>
      <c r="C170" s="111" t="s">
        <v>89</v>
      </c>
      <c r="D170" s="286">
        <v>244.69</v>
      </c>
      <c r="E170" s="327">
        <v>308767.25</v>
      </c>
      <c r="F170" s="276"/>
      <c r="G170" s="399">
        <v>9</v>
      </c>
      <c r="H170" s="399"/>
      <c r="I170" s="390">
        <v>1892</v>
      </c>
      <c r="J170" s="390">
        <v>3</v>
      </c>
      <c r="K170" s="391" t="s">
        <v>388</v>
      </c>
      <c r="L170" s="391" t="s">
        <v>374</v>
      </c>
      <c r="M170" s="391" t="s">
        <v>381</v>
      </c>
      <c r="N170" s="387" t="s">
        <v>376</v>
      </c>
      <c r="O170" s="387" t="s">
        <v>376</v>
      </c>
      <c r="P170" s="387" t="s">
        <v>377</v>
      </c>
      <c r="Q170" s="387" t="s">
        <v>378</v>
      </c>
      <c r="R170" s="387" t="s">
        <v>376</v>
      </c>
      <c r="S170" s="387" t="s">
        <v>376</v>
      </c>
      <c r="T170" s="387" t="s">
        <v>376</v>
      </c>
      <c r="U170" s="387"/>
      <c r="V170" s="387" t="s">
        <v>376</v>
      </c>
      <c r="W170" s="387" t="s">
        <v>376</v>
      </c>
      <c r="X170" s="388" t="s">
        <v>376</v>
      </c>
      <c r="Y170" s="388" t="s">
        <v>378</v>
      </c>
      <c r="Z170" s="392">
        <v>43964</v>
      </c>
      <c r="AA170" s="388" t="s">
        <v>376</v>
      </c>
      <c r="AB170" s="392">
        <v>43566</v>
      </c>
      <c r="AC170" s="389"/>
      <c r="AD170" s="396" t="s">
        <v>1352</v>
      </c>
      <c r="AE170" s="389" t="s">
        <v>1353</v>
      </c>
      <c r="AF170" s="396" t="s">
        <v>1354</v>
      </c>
      <c r="AG170" s="389"/>
      <c r="AH170" s="305">
        <v>194.52</v>
      </c>
    </row>
    <row r="171" spans="1:34" ht="14.25" customHeight="1">
      <c r="A171" s="345">
        <v>167</v>
      </c>
      <c r="B171" s="12" t="s">
        <v>103</v>
      </c>
      <c r="C171" s="111" t="s">
        <v>89</v>
      </c>
      <c r="D171" s="286">
        <v>65.78</v>
      </c>
      <c r="E171" s="143">
        <v>65780</v>
      </c>
      <c r="F171" s="276"/>
      <c r="G171" s="399">
        <v>2</v>
      </c>
      <c r="H171" s="399"/>
      <c r="I171" s="390">
        <v>1892</v>
      </c>
      <c r="J171" s="390">
        <v>2</v>
      </c>
      <c r="K171" s="391" t="s">
        <v>388</v>
      </c>
      <c r="L171" s="391" t="s">
        <v>374</v>
      </c>
      <c r="M171" s="391" t="s">
        <v>381</v>
      </c>
      <c r="N171" s="387" t="s">
        <v>376</v>
      </c>
      <c r="O171" s="387" t="s">
        <v>376</v>
      </c>
      <c r="P171" s="387" t="s">
        <v>437</v>
      </c>
      <c r="Q171" s="387" t="s">
        <v>378</v>
      </c>
      <c r="R171" s="387" t="s">
        <v>376</v>
      </c>
      <c r="S171" s="387" t="s">
        <v>376</v>
      </c>
      <c r="T171" s="387" t="s">
        <v>376</v>
      </c>
      <c r="U171" s="387"/>
      <c r="V171" s="387" t="s">
        <v>376</v>
      </c>
      <c r="W171" s="387" t="s">
        <v>376</v>
      </c>
      <c r="X171" s="388" t="s">
        <v>376</v>
      </c>
      <c r="Y171" s="388" t="s">
        <v>378</v>
      </c>
      <c r="Z171" s="392">
        <v>43964</v>
      </c>
      <c r="AA171" s="388" t="s">
        <v>376</v>
      </c>
      <c r="AB171" s="392">
        <v>43566</v>
      </c>
      <c r="AC171" s="389"/>
      <c r="AD171" s="396" t="s">
        <v>517</v>
      </c>
      <c r="AE171" s="389" t="s">
        <v>518</v>
      </c>
      <c r="AF171" s="396" t="s">
        <v>519</v>
      </c>
      <c r="AG171" s="389"/>
      <c r="AH171" s="305">
        <v>41.44</v>
      </c>
    </row>
    <row r="172" spans="1:34" ht="14.25" customHeight="1">
      <c r="A172" s="345">
        <v>168</v>
      </c>
      <c r="B172" s="12" t="s">
        <v>104</v>
      </c>
      <c r="C172" s="111" t="s">
        <v>105</v>
      </c>
      <c r="D172" s="286">
        <v>78.52</v>
      </c>
      <c r="E172" s="143">
        <v>78520</v>
      </c>
      <c r="F172" s="276"/>
      <c r="G172" s="399">
        <v>2</v>
      </c>
      <c r="H172" s="399"/>
      <c r="I172" s="390">
        <v>1900</v>
      </c>
      <c r="J172" s="390">
        <v>2</v>
      </c>
      <c r="K172" s="391" t="s">
        <v>388</v>
      </c>
      <c r="L172" s="391" t="s">
        <v>374</v>
      </c>
      <c r="M172" s="391" t="s">
        <v>381</v>
      </c>
      <c r="N172" s="387" t="s">
        <v>376</v>
      </c>
      <c r="O172" s="387" t="s">
        <v>376</v>
      </c>
      <c r="P172" s="387" t="s">
        <v>377</v>
      </c>
      <c r="Q172" s="387" t="s">
        <v>376</v>
      </c>
      <c r="R172" s="387" t="s">
        <v>376</v>
      </c>
      <c r="S172" s="387" t="s">
        <v>376</v>
      </c>
      <c r="T172" s="387" t="s">
        <v>376</v>
      </c>
      <c r="U172" s="387"/>
      <c r="V172" s="387" t="s">
        <v>376</v>
      </c>
      <c r="W172" s="387" t="s">
        <v>376</v>
      </c>
      <c r="X172" s="388" t="s">
        <v>376</v>
      </c>
      <c r="Y172" s="388" t="s">
        <v>378</v>
      </c>
      <c r="Z172" s="392">
        <v>43964</v>
      </c>
      <c r="AA172" s="388" t="s">
        <v>376</v>
      </c>
      <c r="AB172" s="392">
        <v>43566</v>
      </c>
      <c r="AC172" s="389"/>
      <c r="AD172" s="393">
        <v>42177</v>
      </c>
      <c r="AE172" s="389" t="s">
        <v>520</v>
      </c>
      <c r="AF172" s="395">
        <v>3090.97</v>
      </c>
      <c r="AG172" s="389"/>
      <c r="AH172" s="305">
        <v>49.47</v>
      </c>
    </row>
    <row r="173" spans="1:34" ht="14.25" customHeight="1">
      <c r="A173" s="345">
        <v>169</v>
      </c>
      <c r="B173" s="278" t="s">
        <v>106</v>
      </c>
      <c r="C173" s="111" t="s">
        <v>105</v>
      </c>
      <c r="D173" s="286">
        <v>84.98</v>
      </c>
      <c r="E173" s="327">
        <v>112498</v>
      </c>
      <c r="F173" s="276"/>
      <c r="G173" s="399">
        <v>3</v>
      </c>
      <c r="H173" s="399"/>
      <c r="I173" s="390">
        <v>1880</v>
      </c>
      <c r="J173" s="390">
        <v>2</v>
      </c>
      <c r="K173" s="391" t="s">
        <v>388</v>
      </c>
      <c r="L173" s="391" t="s">
        <v>374</v>
      </c>
      <c r="M173" s="391" t="s">
        <v>381</v>
      </c>
      <c r="N173" s="387" t="s">
        <v>376</v>
      </c>
      <c r="O173" s="387" t="s">
        <v>376</v>
      </c>
      <c r="P173" s="387" t="s">
        <v>377</v>
      </c>
      <c r="Q173" s="387" t="s">
        <v>376</v>
      </c>
      <c r="R173" s="387" t="s">
        <v>376</v>
      </c>
      <c r="S173" s="387" t="s">
        <v>376</v>
      </c>
      <c r="T173" s="387" t="s">
        <v>376</v>
      </c>
      <c r="U173" s="387"/>
      <c r="V173" s="387" t="s">
        <v>376</v>
      </c>
      <c r="W173" s="387" t="s">
        <v>376</v>
      </c>
      <c r="X173" s="388" t="s">
        <v>376</v>
      </c>
      <c r="Y173" s="388" t="s">
        <v>378</v>
      </c>
      <c r="Z173" s="392">
        <v>43964</v>
      </c>
      <c r="AA173" s="388" t="s">
        <v>376</v>
      </c>
      <c r="AB173" s="392">
        <v>43566</v>
      </c>
      <c r="AC173" s="389"/>
      <c r="AD173" s="396" t="s">
        <v>1355</v>
      </c>
      <c r="AE173" s="389" t="s">
        <v>1356</v>
      </c>
      <c r="AF173" s="396" t="s">
        <v>1357</v>
      </c>
      <c r="AG173" s="389"/>
      <c r="AH173" s="305">
        <v>70.87</v>
      </c>
    </row>
    <row r="174" spans="1:34" ht="14.25" customHeight="1">
      <c r="A174" s="345">
        <v>170</v>
      </c>
      <c r="B174" s="278" t="s">
        <v>107</v>
      </c>
      <c r="C174" s="111" t="s">
        <v>105</v>
      </c>
      <c r="D174" s="286">
        <v>128.01</v>
      </c>
      <c r="E174" s="327">
        <v>146414.18</v>
      </c>
      <c r="F174" s="276"/>
      <c r="G174" s="399">
        <v>4</v>
      </c>
      <c r="H174" s="399"/>
      <c r="I174" s="390">
        <v>1880</v>
      </c>
      <c r="J174" s="390">
        <v>2</v>
      </c>
      <c r="K174" s="391" t="s">
        <v>388</v>
      </c>
      <c r="L174" s="391" t="s">
        <v>374</v>
      </c>
      <c r="M174" s="391" t="s">
        <v>498</v>
      </c>
      <c r="N174" s="387" t="s">
        <v>376</v>
      </c>
      <c r="O174" s="387" t="s">
        <v>376</v>
      </c>
      <c r="P174" s="387" t="s">
        <v>377</v>
      </c>
      <c r="Q174" s="387" t="s">
        <v>376</v>
      </c>
      <c r="R174" s="387" t="s">
        <v>376</v>
      </c>
      <c r="S174" s="387" t="s">
        <v>376</v>
      </c>
      <c r="T174" s="387" t="s">
        <v>376</v>
      </c>
      <c r="U174" s="387"/>
      <c r="V174" s="387" t="s">
        <v>376</v>
      </c>
      <c r="W174" s="387" t="s">
        <v>378</v>
      </c>
      <c r="X174" s="388" t="s">
        <v>376</v>
      </c>
      <c r="Y174" s="388" t="s">
        <v>378</v>
      </c>
      <c r="Z174" s="392">
        <v>43964</v>
      </c>
      <c r="AA174" s="388" t="s">
        <v>376</v>
      </c>
      <c r="AB174" s="392">
        <v>43566</v>
      </c>
      <c r="AC174" s="389"/>
      <c r="AD174" s="396" t="s">
        <v>521</v>
      </c>
      <c r="AE174" s="389" t="s">
        <v>522</v>
      </c>
      <c r="AF174" s="396" t="s">
        <v>523</v>
      </c>
      <c r="AG174" s="389"/>
      <c r="AH174" s="305">
        <v>92.24</v>
      </c>
    </row>
    <row r="175" spans="1:34" ht="14.25" customHeight="1">
      <c r="A175" s="345">
        <v>171</v>
      </c>
      <c r="B175" s="12" t="s">
        <v>108</v>
      </c>
      <c r="C175" s="111" t="s">
        <v>105</v>
      </c>
      <c r="D175" s="286">
        <v>74.56</v>
      </c>
      <c r="E175" s="143">
        <v>74560</v>
      </c>
      <c r="F175" s="276"/>
      <c r="G175" s="399">
        <v>2</v>
      </c>
      <c r="H175" s="399"/>
      <c r="I175" s="390">
        <v>1880</v>
      </c>
      <c r="J175" s="390">
        <v>2</v>
      </c>
      <c r="K175" s="391" t="s">
        <v>388</v>
      </c>
      <c r="L175" s="391" t="s">
        <v>374</v>
      </c>
      <c r="M175" s="391" t="s">
        <v>383</v>
      </c>
      <c r="N175" s="387" t="s">
        <v>376</v>
      </c>
      <c r="O175" s="387" t="s">
        <v>376</v>
      </c>
      <c r="P175" s="387" t="s">
        <v>377</v>
      </c>
      <c r="Q175" s="387" t="s">
        <v>376</v>
      </c>
      <c r="R175" s="387" t="s">
        <v>376</v>
      </c>
      <c r="S175" s="387" t="s">
        <v>376</v>
      </c>
      <c r="T175" s="387" t="s">
        <v>376</v>
      </c>
      <c r="U175" s="387"/>
      <c r="V175" s="387" t="s">
        <v>376</v>
      </c>
      <c r="W175" s="387" t="s">
        <v>376</v>
      </c>
      <c r="X175" s="388" t="s">
        <v>376</v>
      </c>
      <c r="Y175" s="388" t="s">
        <v>378</v>
      </c>
      <c r="Z175" s="392">
        <v>43964</v>
      </c>
      <c r="AA175" s="388" t="s">
        <v>376</v>
      </c>
      <c r="AB175" s="392">
        <v>44377</v>
      </c>
      <c r="AC175" s="389"/>
      <c r="AD175" s="396"/>
      <c r="AE175" s="389"/>
      <c r="AF175" s="396"/>
      <c r="AG175" s="389"/>
      <c r="AH175" s="305">
        <v>46.97</v>
      </c>
    </row>
    <row r="176" spans="1:34" ht="14.25" customHeight="1">
      <c r="A176" s="345">
        <v>172</v>
      </c>
      <c r="B176" s="12" t="s">
        <v>109</v>
      </c>
      <c r="C176" s="111" t="s">
        <v>105</v>
      </c>
      <c r="D176" s="286">
        <v>70.31</v>
      </c>
      <c r="E176" s="143">
        <v>70310</v>
      </c>
      <c r="F176" s="276"/>
      <c r="G176" s="399">
        <v>2</v>
      </c>
      <c r="H176" s="399"/>
      <c r="I176" s="390">
        <v>1913</v>
      </c>
      <c r="J176" s="390">
        <v>3</v>
      </c>
      <c r="K176" s="391" t="s">
        <v>388</v>
      </c>
      <c r="L176" s="391" t="s">
        <v>374</v>
      </c>
      <c r="M176" s="391" t="s">
        <v>383</v>
      </c>
      <c r="N176" s="387" t="s">
        <v>376</v>
      </c>
      <c r="O176" s="387" t="s">
        <v>376</v>
      </c>
      <c r="P176" s="387" t="s">
        <v>377</v>
      </c>
      <c r="Q176" s="387" t="s">
        <v>378</v>
      </c>
      <c r="R176" s="387" t="s">
        <v>376</v>
      </c>
      <c r="S176" s="387" t="s">
        <v>376</v>
      </c>
      <c r="T176" s="387" t="s">
        <v>376</v>
      </c>
      <c r="U176" s="387"/>
      <c r="V176" s="387" t="s">
        <v>376</v>
      </c>
      <c r="W176" s="387" t="s">
        <v>376</v>
      </c>
      <c r="X176" s="388" t="s">
        <v>376</v>
      </c>
      <c r="Y176" s="388" t="s">
        <v>378</v>
      </c>
      <c r="Z176" s="392">
        <v>43964</v>
      </c>
      <c r="AA176" s="388" t="s">
        <v>376</v>
      </c>
      <c r="AB176" s="392">
        <v>44377</v>
      </c>
      <c r="AC176" s="389"/>
      <c r="AD176" s="396" t="s">
        <v>1358</v>
      </c>
      <c r="AE176" s="389" t="s">
        <v>1359</v>
      </c>
      <c r="AF176" s="396" t="s">
        <v>1360</v>
      </c>
      <c r="AG176" s="389"/>
      <c r="AH176" s="305">
        <v>44.3</v>
      </c>
    </row>
    <row r="177" spans="1:1011" ht="14.25" customHeight="1">
      <c r="A177" s="345">
        <v>173</v>
      </c>
      <c r="B177" s="12" t="s">
        <v>110</v>
      </c>
      <c r="C177" s="111" t="s">
        <v>100</v>
      </c>
      <c r="D177" s="286">
        <v>298.93</v>
      </c>
      <c r="E177" s="327">
        <v>330930</v>
      </c>
      <c r="F177" s="276"/>
      <c r="G177" s="399">
        <v>5</v>
      </c>
      <c r="H177" s="399">
        <v>1</v>
      </c>
      <c r="I177" s="390">
        <v>1890</v>
      </c>
      <c r="J177" s="390">
        <v>2</v>
      </c>
      <c r="K177" s="391" t="s">
        <v>388</v>
      </c>
      <c r="L177" s="391" t="s">
        <v>374</v>
      </c>
      <c r="M177" s="391" t="s">
        <v>381</v>
      </c>
      <c r="N177" s="387" t="s">
        <v>376</v>
      </c>
      <c r="O177" s="387" t="s">
        <v>376</v>
      </c>
      <c r="P177" s="387" t="s">
        <v>437</v>
      </c>
      <c r="Q177" s="387" t="s">
        <v>378</v>
      </c>
      <c r="R177" s="387" t="s">
        <v>376</v>
      </c>
      <c r="S177" s="387" t="s">
        <v>376</v>
      </c>
      <c r="T177" s="387" t="s">
        <v>376</v>
      </c>
      <c r="U177" s="387"/>
      <c r="V177" s="387" t="s">
        <v>376</v>
      </c>
      <c r="W177" s="387" t="s">
        <v>378</v>
      </c>
      <c r="X177" s="388" t="s">
        <v>376</v>
      </c>
      <c r="Y177" s="388" t="s">
        <v>378</v>
      </c>
      <c r="Z177" s="392">
        <v>43964</v>
      </c>
      <c r="AA177" s="388" t="s">
        <v>376</v>
      </c>
      <c r="AB177" s="392">
        <v>43567</v>
      </c>
      <c r="AC177" s="389"/>
      <c r="AD177" s="396" t="s">
        <v>1361</v>
      </c>
      <c r="AE177" s="389" t="s">
        <v>1362</v>
      </c>
      <c r="AF177" s="396" t="s">
        <v>1363</v>
      </c>
      <c r="AG177" s="389"/>
      <c r="AH177" s="305">
        <v>208.49</v>
      </c>
    </row>
    <row r="178" spans="1:1011" ht="14.25" customHeight="1">
      <c r="A178" s="345">
        <v>174</v>
      </c>
      <c r="B178" s="12" t="s">
        <v>111</v>
      </c>
      <c r="C178" s="111" t="s">
        <v>100</v>
      </c>
      <c r="D178" s="286">
        <v>103.96</v>
      </c>
      <c r="E178" s="143">
        <v>103960</v>
      </c>
      <c r="F178" s="276"/>
      <c r="G178" s="399">
        <v>3</v>
      </c>
      <c r="H178" s="399"/>
      <c r="I178" s="390">
        <v>1900</v>
      </c>
      <c r="J178" s="390">
        <v>2</v>
      </c>
      <c r="K178" s="391" t="s">
        <v>388</v>
      </c>
      <c r="L178" s="391" t="s">
        <v>374</v>
      </c>
      <c r="M178" s="391" t="s">
        <v>381</v>
      </c>
      <c r="N178" s="387" t="s">
        <v>376</v>
      </c>
      <c r="O178" s="387" t="s">
        <v>376</v>
      </c>
      <c r="P178" s="387" t="s">
        <v>377</v>
      </c>
      <c r="Q178" s="387" t="s">
        <v>376</v>
      </c>
      <c r="R178" s="387" t="s">
        <v>376</v>
      </c>
      <c r="S178" s="387" t="s">
        <v>376</v>
      </c>
      <c r="T178" s="387" t="s">
        <v>376</v>
      </c>
      <c r="U178" s="387"/>
      <c r="V178" s="387" t="s">
        <v>376</v>
      </c>
      <c r="W178" s="387" t="s">
        <v>378</v>
      </c>
      <c r="X178" s="388" t="s">
        <v>376</v>
      </c>
      <c r="Y178" s="388" t="s">
        <v>378</v>
      </c>
      <c r="Z178" s="392">
        <v>41932</v>
      </c>
      <c r="AA178" s="388" t="s">
        <v>376</v>
      </c>
      <c r="AB178" s="392">
        <v>41179</v>
      </c>
      <c r="AC178" s="389"/>
      <c r="AD178" s="396" t="s">
        <v>524</v>
      </c>
      <c r="AE178" s="389" t="s">
        <v>525</v>
      </c>
      <c r="AF178" s="396" t="s">
        <v>526</v>
      </c>
      <c r="AG178" s="389"/>
      <c r="AH178" s="305">
        <v>65.489999999999995</v>
      </c>
    </row>
    <row r="179" spans="1:1011" ht="14.25" customHeight="1">
      <c r="A179" s="345">
        <v>175</v>
      </c>
      <c r="B179" s="156" t="s">
        <v>193</v>
      </c>
      <c r="C179" s="149" t="s">
        <v>191</v>
      </c>
      <c r="D179" s="273">
        <v>250.77</v>
      </c>
      <c r="E179" s="143">
        <v>250770</v>
      </c>
      <c r="F179" s="317"/>
      <c r="G179" s="399">
        <v>8</v>
      </c>
      <c r="H179" s="399"/>
      <c r="I179" s="390">
        <v>1874</v>
      </c>
      <c r="J179" s="390">
        <v>3</v>
      </c>
      <c r="K179" s="391" t="s">
        <v>388</v>
      </c>
      <c r="L179" s="391" t="s">
        <v>374</v>
      </c>
      <c r="M179" s="391" t="s">
        <v>381</v>
      </c>
      <c r="N179" s="387" t="s">
        <v>376</v>
      </c>
      <c r="O179" s="387" t="s">
        <v>376</v>
      </c>
      <c r="P179" s="387" t="s">
        <v>557</v>
      </c>
      <c r="Q179" s="387" t="s">
        <v>378</v>
      </c>
      <c r="R179" s="387" t="s">
        <v>376</v>
      </c>
      <c r="S179" s="387" t="s">
        <v>376</v>
      </c>
      <c r="T179" s="387" t="s">
        <v>376</v>
      </c>
      <c r="U179" s="387"/>
      <c r="V179" s="387" t="s">
        <v>376</v>
      </c>
      <c r="W179" s="387" t="s">
        <v>376</v>
      </c>
      <c r="X179" s="388" t="s">
        <v>376</v>
      </c>
      <c r="Y179" s="388" t="s">
        <v>378</v>
      </c>
      <c r="Z179" s="392">
        <v>43964</v>
      </c>
      <c r="AA179" s="388" t="s">
        <v>376</v>
      </c>
      <c r="AB179" s="392">
        <v>43479</v>
      </c>
      <c r="AC179" s="389"/>
      <c r="AD179" s="396" t="s">
        <v>1364</v>
      </c>
      <c r="AE179" s="389" t="s">
        <v>1365</v>
      </c>
      <c r="AF179" s="396" t="s">
        <v>1366</v>
      </c>
      <c r="AG179" s="389"/>
      <c r="AH179" s="305">
        <v>157.99</v>
      </c>
    </row>
    <row r="180" spans="1:1011" ht="14.25" customHeight="1">
      <c r="A180" s="345">
        <v>176</v>
      </c>
      <c r="B180" s="156" t="s">
        <v>112</v>
      </c>
      <c r="C180" s="150" t="s">
        <v>113</v>
      </c>
      <c r="D180" s="273">
        <v>261.94</v>
      </c>
      <c r="E180" s="143">
        <v>261940</v>
      </c>
      <c r="F180" s="317"/>
      <c r="G180" s="399">
        <v>8</v>
      </c>
      <c r="H180" s="399"/>
      <c r="I180" s="390">
        <v>1879</v>
      </c>
      <c r="J180" s="390">
        <v>2</v>
      </c>
      <c r="K180" s="391" t="s">
        <v>388</v>
      </c>
      <c r="L180" s="391" t="s">
        <v>374</v>
      </c>
      <c r="M180" s="391" t="s">
        <v>381</v>
      </c>
      <c r="N180" s="387" t="s">
        <v>376</v>
      </c>
      <c r="O180" s="387" t="s">
        <v>376</v>
      </c>
      <c r="P180" s="387" t="s">
        <v>377</v>
      </c>
      <c r="Q180" s="387" t="s">
        <v>378</v>
      </c>
      <c r="R180" s="387" t="s">
        <v>376</v>
      </c>
      <c r="S180" s="387" t="s">
        <v>376</v>
      </c>
      <c r="T180" s="387" t="s">
        <v>376</v>
      </c>
      <c r="U180" s="387"/>
      <c r="V180" s="387" t="s">
        <v>376</v>
      </c>
      <c r="W180" s="387" t="s">
        <v>376</v>
      </c>
      <c r="X180" s="388" t="s">
        <v>376</v>
      </c>
      <c r="Y180" s="388" t="s">
        <v>378</v>
      </c>
      <c r="Z180" s="392">
        <v>43965</v>
      </c>
      <c r="AA180" s="388" t="s">
        <v>376</v>
      </c>
      <c r="AB180" s="392">
        <v>44377</v>
      </c>
      <c r="AC180" s="389"/>
      <c r="AD180" s="396" t="s">
        <v>527</v>
      </c>
      <c r="AE180" s="389" t="s">
        <v>528</v>
      </c>
      <c r="AF180" s="396" t="s">
        <v>529</v>
      </c>
      <c r="AG180" s="389"/>
      <c r="AH180" s="305">
        <v>165.02</v>
      </c>
    </row>
    <row r="181" spans="1:1011" ht="14.25" customHeight="1">
      <c r="A181" s="345">
        <v>177</v>
      </c>
      <c r="B181" s="156" t="s">
        <v>114</v>
      </c>
      <c r="C181" s="150" t="s">
        <v>113</v>
      </c>
      <c r="D181" s="273">
        <v>121.3</v>
      </c>
      <c r="E181" s="143">
        <v>121300</v>
      </c>
      <c r="F181" s="317"/>
      <c r="G181" s="399">
        <v>4</v>
      </c>
      <c r="H181" s="399"/>
      <c r="I181" s="390">
        <v>1879</v>
      </c>
      <c r="J181" s="390">
        <v>3</v>
      </c>
      <c r="K181" s="391" t="s">
        <v>388</v>
      </c>
      <c r="L181" s="391" t="s">
        <v>374</v>
      </c>
      <c r="M181" s="391" t="s">
        <v>381</v>
      </c>
      <c r="N181" s="387" t="s">
        <v>376</v>
      </c>
      <c r="O181" s="387" t="s">
        <v>376</v>
      </c>
      <c r="P181" s="387" t="s">
        <v>377</v>
      </c>
      <c r="Q181" s="387" t="s">
        <v>376</v>
      </c>
      <c r="R181" s="387" t="s">
        <v>376</v>
      </c>
      <c r="S181" s="387" t="s">
        <v>376</v>
      </c>
      <c r="T181" s="387" t="s">
        <v>376</v>
      </c>
      <c r="U181" s="387"/>
      <c r="V181" s="387" t="s">
        <v>376</v>
      </c>
      <c r="W181" s="387" t="s">
        <v>376</v>
      </c>
      <c r="X181" s="388" t="s">
        <v>376</v>
      </c>
      <c r="Y181" s="388" t="s">
        <v>378</v>
      </c>
      <c r="Z181" s="392">
        <v>42147</v>
      </c>
      <c r="AA181" s="388" t="s">
        <v>376</v>
      </c>
      <c r="AB181" s="392">
        <v>44377</v>
      </c>
      <c r="AC181" s="389"/>
      <c r="AD181" s="396" t="s">
        <v>530</v>
      </c>
      <c r="AE181" s="389" t="s">
        <v>531</v>
      </c>
      <c r="AF181" s="396" t="s">
        <v>532</v>
      </c>
      <c r="AG181" s="389"/>
      <c r="AH181" s="305">
        <v>76.42</v>
      </c>
    </row>
    <row r="182" spans="1:1011" ht="14.25" customHeight="1">
      <c r="A182" s="345">
        <v>178</v>
      </c>
      <c r="B182" s="156" t="s">
        <v>115</v>
      </c>
      <c r="C182" s="150" t="s">
        <v>113</v>
      </c>
      <c r="D182" s="273">
        <v>123.33</v>
      </c>
      <c r="E182" s="143">
        <v>123330</v>
      </c>
      <c r="F182" s="317"/>
      <c r="G182" s="399">
        <v>4</v>
      </c>
      <c r="H182" s="399"/>
      <c r="I182" s="390">
        <v>1879</v>
      </c>
      <c r="J182" s="390">
        <v>2</v>
      </c>
      <c r="K182" s="391" t="s">
        <v>388</v>
      </c>
      <c r="L182" s="391" t="s">
        <v>374</v>
      </c>
      <c r="M182" s="391" t="s">
        <v>381</v>
      </c>
      <c r="N182" s="387" t="s">
        <v>376</v>
      </c>
      <c r="O182" s="387" t="s">
        <v>376</v>
      </c>
      <c r="P182" s="387" t="s">
        <v>377</v>
      </c>
      <c r="Q182" s="387" t="s">
        <v>376</v>
      </c>
      <c r="R182" s="387" t="s">
        <v>376</v>
      </c>
      <c r="S182" s="387" t="s">
        <v>376</v>
      </c>
      <c r="T182" s="387" t="s">
        <v>376</v>
      </c>
      <c r="U182" s="387"/>
      <c r="V182" s="387" t="s">
        <v>376</v>
      </c>
      <c r="W182" s="387" t="s">
        <v>376</v>
      </c>
      <c r="X182" s="388" t="s">
        <v>376</v>
      </c>
      <c r="Y182" s="388" t="s">
        <v>378</v>
      </c>
      <c r="Z182" s="392">
        <v>43965</v>
      </c>
      <c r="AA182" s="388" t="s">
        <v>376</v>
      </c>
      <c r="AB182" s="392">
        <v>44377</v>
      </c>
      <c r="AC182" s="389"/>
      <c r="AD182" s="393" t="s">
        <v>1367</v>
      </c>
      <c r="AE182" s="389" t="s">
        <v>1368</v>
      </c>
      <c r="AF182" s="395" t="s">
        <v>1369</v>
      </c>
      <c r="AG182" s="389"/>
      <c r="AH182" s="305">
        <v>77.7</v>
      </c>
    </row>
    <row r="183" spans="1:1011" ht="14.25" customHeight="1">
      <c r="A183" s="345">
        <v>179</v>
      </c>
      <c r="B183" s="154" t="s">
        <v>116</v>
      </c>
      <c r="C183" s="149" t="s">
        <v>117</v>
      </c>
      <c r="D183" s="273">
        <v>175.59</v>
      </c>
      <c r="E183" s="143">
        <v>175590</v>
      </c>
      <c r="F183" s="317"/>
      <c r="G183" s="399">
        <v>5</v>
      </c>
      <c r="H183" s="399"/>
      <c r="I183" s="390">
        <v>1890</v>
      </c>
      <c r="J183" s="390">
        <v>2</v>
      </c>
      <c r="K183" s="391" t="s">
        <v>388</v>
      </c>
      <c r="L183" s="391" t="s">
        <v>374</v>
      </c>
      <c r="M183" s="391" t="s">
        <v>381</v>
      </c>
      <c r="N183" s="387" t="s">
        <v>376</v>
      </c>
      <c r="O183" s="387" t="s">
        <v>376</v>
      </c>
      <c r="P183" s="387" t="s">
        <v>437</v>
      </c>
      <c r="Q183" s="387" t="s">
        <v>378</v>
      </c>
      <c r="R183" s="387" t="s">
        <v>376</v>
      </c>
      <c r="S183" s="387" t="s">
        <v>376</v>
      </c>
      <c r="T183" s="387" t="s">
        <v>376</v>
      </c>
      <c r="U183" s="387"/>
      <c r="V183" s="387" t="s">
        <v>376</v>
      </c>
      <c r="W183" s="387" t="s">
        <v>378</v>
      </c>
      <c r="X183" s="388" t="s">
        <v>376</v>
      </c>
      <c r="Y183" s="388" t="s">
        <v>378</v>
      </c>
      <c r="Z183" s="392">
        <v>43945</v>
      </c>
      <c r="AA183" s="388" t="s">
        <v>376</v>
      </c>
      <c r="AB183" s="392">
        <v>43566</v>
      </c>
      <c r="AC183" s="389"/>
      <c r="AD183" s="396" t="s">
        <v>1370</v>
      </c>
      <c r="AE183" s="389" t="s">
        <v>1371</v>
      </c>
      <c r="AF183" s="396" t="s">
        <v>1372</v>
      </c>
      <c r="AG183" s="389"/>
      <c r="AH183" s="305">
        <v>110.62</v>
      </c>
    </row>
    <row r="184" spans="1:1011" ht="14.25" customHeight="1">
      <c r="A184" s="345">
        <v>180</v>
      </c>
      <c r="B184" s="154" t="s">
        <v>118</v>
      </c>
      <c r="C184" s="149" t="s">
        <v>117</v>
      </c>
      <c r="D184" s="273">
        <v>98.92</v>
      </c>
      <c r="E184" s="143">
        <v>98920</v>
      </c>
      <c r="F184" s="317"/>
      <c r="G184" s="399">
        <v>3</v>
      </c>
      <c r="H184" s="399"/>
      <c r="I184" s="390">
        <v>1890</v>
      </c>
      <c r="J184" s="390">
        <v>1</v>
      </c>
      <c r="K184" s="391" t="s">
        <v>388</v>
      </c>
      <c r="L184" s="391" t="s">
        <v>374</v>
      </c>
      <c r="M184" s="391" t="s">
        <v>381</v>
      </c>
      <c r="N184" s="387" t="s">
        <v>376</v>
      </c>
      <c r="O184" s="387" t="s">
        <v>376</v>
      </c>
      <c r="P184" s="387" t="s">
        <v>377</v>
      </c>
      <c r="Q184" s="387" t="s">
        <v>378</v>
      </c>
      <c r="R184" s="387" t="s">
        <v>376</v>
      </c>
      <c r="S184" s="387" t="s">
        <v>376</v>
      </c>
      <c r="T184" s="387" t="s">
        <v>376</v>
      </c>
      <c r="U184" s="387"/>
      <c r="V184" s="387" t="s">
        <v>376</v>
      </c>
      <c r="W184" s="387" t="s">
        <v>376</v>
      </c>
      <c r="X184" s="388" t="s">
        <v>376</v>
      </c>
      <c r="Y184" s="388" t="s">
        <v>378</v>
      </c>
      <c r="Z184" s="392">
        <v>43945</v>
      </c>
      <c r="AA184" s="388" t="s">
        <v>376</v>
      </c>
      <c r="AB184" s="392">
        <v>43566</v>
      </c>
      <c r="AC184" s="389"/>
      <c r="AD184" s="396" t="s">
        <v>533</v>
      </c>
      <c r="AE184" s="389" t="s">
        <v>534</v>
      </c>
      <c r="AF184" s="396" t="s">
        <v>535</v>
      </c>
      <c r="AG184" s="389"/>
      <c r="AH184" s="305">
        <v>62.32</v>
      </c>
    </row>
    <row r="185" spans="1:1011" ht="14.25" customHeight="1">
      <c r="A185" s="345">
        <v>181</v>
      </c>
      <c r="B185" s="154" t="s">
        <v>119</v>
      </c>
      <c r="C185" s="149" t="s">
        <v>117</v>
      </c>
      <c r="D185" s="273">
        <v>132.41999999999999</v>
      </c>
      <c r="E185" s="143">
        <v>132420</v>
      </c>
      <c r="F185" s="317"/>
      <c r="G185" s="399">
        <v>4</v>
      </c>
      <c r="H185" s="399"/>
      <c r="I185" s="390">
        <v>1895</v>
      </c>
      <c r="J185" s="390">
        <v>3</v>
      </c>
      <c r="K185" s="391" t="s">
        <v>388</v>
      </c>
      <c r="L185" s="391" t="s">
        <v>374</v>
      </c>
      <c r="M185" s="391" t="s">
        <v>381</v>
      </c>
      <c r="N185" s="387" t="s">
        <v>376</v>
      </c>
      <c r="O185" s="387" t="s">
        <v>376</v>
      </c>
      <c r="P185" s="387" t="s">
        <v>437</v>
      </c>
      <c r="Q185" s="387" t="s">
        <v>378</v>
      </c>
      <c r="R185" s="387" t="s">
        <v>376</v>
      </c>
      <c r="S185" s="387" t="s">
        <v>376</v>
      </c>
      <c r="T185" s="387" t="s">
        <v>376</v>
      </c>
      <c r="U185" s="387"/>
      <c r="V185" s="387" t="s">
        <v>376</v>
      </c>
      <c r="W185" s="387" t="s">
        <v>376</v>
      </c>
      <c r="X185" s="388" t="s">
        <v>376</v>
      </c>
      <c r="Y185" s="388" t="s">
        <v>378</v>
      </c>
      <c r="Z185" s="392">
        <v>43945</v>
      </c>
      <c r="AA185" s="388" t="s">
        <v>376</v>
      </c>
      <c r="AB185" s="392">
        <v>43479</v>
      </c>
      <c r="AC185" s="389"/>
      <c r="AD185" s="396" t="s">
        <v>536</v>
      </c>
      <c r="AE185" s="389" t="s">
        <v>537</v>
      </c>
      <c r="AF185" s="396" t="s">
        <v>538</v>
      </c>
      <c r="AG185" s="389"/>
      <c r="AH185" s="305">
        <v>83.42</v>
      </c>
    </row>
    <row r="186" spans="1:1011" ht="14.25" customHeight="1">
      <c r="A186" s="345">
        <v>182</v>
      </c>
      <c r="B186" s="154" t="s">
        <v>120</v>
      </c>
      <c r="C186" s="149" t="s">
        <v>117</v>
      </c>
      <c r="D186" s="273">
        <v>119.02</v>
      </c>
      <c r="E186" s="143">
        <v>119020</v>
      </c>
      <c r="F186" s="317"/>
      <c r="G186" s="399">
        <v>2</v>
      </c>
      <c r="H186" s="399"/>
      <c r="I186" s="390">
        <v>1895</v>
      </c>
      <c r="J186" s="390">
        <v>2</v>
      </c>
      <c r="K186" s="391" t="s">
        <v>388</v>
      </c>
      <c r="L186" s="391" t="s">
        <v>374</v>
      </c>
      <c r="M186" s="391" t="s">
        <v>383</v>
      </c>
      <c r="N186" s="387" t="s">
        <v>376</v>
      </c>
      <c r="O186" s="387" t="s">
        <v>376</v>
      </c>
      <c r="P186" s="387" t="s">
        <v>377</v>
      </c>
      <c r="Q186" s="387" t="s">
        <v>378</v>
      </c>
      <c r="R186" s="387" t="s">
        <v>376</v>
      </c>
      <c r="S186" s="387" t="s">
        <v>376</v>
      </c>
      <c r="T186" s="387" t="s">
        <v>376</v>
      </c>
      <c r="U186" s="387"/>
      <c r="V186" s="387" t="s">
        <v>376</v>
      </c>
      <c r="W186" s="387" t="s">
        <v>376</v>
      </c>
      <c r="X186" s="388" t="s">
        <v>376</v>
      </c>
      <c r="Y186" s="388" t="s">
        <v>378</v>
      </c>
      <c r="Z186" s="392">
        <v>43966</v>
      </c>
      <c r="AA186" s="388" t="s">
        <v>376</v>
      </c>
      <c r="AB186" s="392">
        <v>43566</v>
      </c>
      <c r="AC186" s="389"/>
      <c r="AD186" s="396" t="s">
        <v>539</v>
      </c>
      <c r="AE186" s="389" t="s">
        <v>540</v>
      </c>
      <c r="AF186" s="396" t="s">
        <v>541</v>
      </c>
      <c r="AG186" s="389"/>
      <c r="AH186" s="305">
        <v>74.98</v>
      </c>
    </row>
    <row r="187" spans="1:1011" ht="14.25" customHeight="1">
      <c r="A187" s="345">
        <v>183</v>
      </c>
      <c r="B187" s="154" t="s">
        <v>121</v>
      </c>
      <c r="C187" s="149" t="s">
        <v>117</v>
      </c>
      <c r="D187" s="273">
        <v>88.75</v>
      </c>
      <c r="E187" s="143">
        <v>88750</v>
      </c>
      <c r="F187" s="317"/>
      <c r="G187" s="399">
        <v>2</v>
      </c>
      <c r="H187" s="399"/>
      <c r="I187" s="390">
        <v>1895</v>
      </c>
      <c r="J187" s="390">
        <v>1</v>
      </c>
      <c r="K187" s="391" t="s">
        <v>388</v>
      </c>
      <c r="L187" s="391" t="s">
        <v>374</v>
      </c>
      <c r="M187" s="391" t="s">
        <v>381</v>
      </c>
      <c r="N187" s="387" t="s">
        <v>376</v>
      </c>
      <c r="O187" s="387" t="s">
        <v>376</v>
      </c>
      <c r="P187" s="387" t="s">
        <v>377</v>
      </c>
      <c r="Q187" s="387" t="s">
        <v>376</v>
      </c>
      <c r="R187" s="387" t="s">
        <v>376</v>
      </c>
      <c r="S187" s="387" t="s">
        <v>376</v>
      </c>
      <c r="T187" s="387" t="s">
        <v>376</v>
      </c>
      <c r="U187" s="387"/>
      <c r="V187" s="387" t="s">
        <v>376</v>
      </c>
      <c r="W187" s="387" t="s">
        <v>376</v>
      </c>
      <c r="X187" s="388" t="s">
        <v>376</v>
      </c>
      <c r="Y187" s="388" t="s">
        <v>378</v>
      </c>
      <c r="Z187" s="392">
        <v>43966</v>
      </c>
      <c r="AA187" s="388" t="s">
        <v>376</v>
      </c>
      <c r="AB187" s="392">
        <v>43566</v>
      </c>
      <c r="AC187" s="389"/>
      <c r="AD187" s="396" t="s">
        <v>542</v>
      </c>
      <c r="AE187" s="389" t="s">
        <v>543</v>
      </c>
      <c r="AF187" s="396" t="s">
        <v>544</v>
      </c>
      <c r="AG187" s="389"/>
      <c r="AH187" s="305">
        <v>55.91</v>
      </c>
    </row>
    <row r="188" spans="1:1011" ht="14.25" customHeight="1">
      <c r="A188" s="345">
        <v>184</v>
      </c>
      <c r="B188" s="154" t="s">
        <v>122</v>
      </c>
      <c r="C188" s="149" t="s">
        <v>117</v>
      </c>
      <c r="D188" s="286">
        <v>130.4</v>
      </c>
      <c r="E188" s="143">
        <v>130400</v>
      </c>
      <c r="F188" s="317"/>
      <c r="G188" s="399">
        <v>3</v>
      </c>
      <c r="H188" s="399">
        <v>1</v>
      </c>
      <c r="I188" s="390">
        <v>1900</v>
      </c>
      <c r="J188" s="390">
        <v>2</v>
      </c>
      <c r="K188" s="391" t="s">
        <v>388</v>
      </c>
      <c r="L188" s="391" t="s">
        <v>374</v>
      </c>
      <c r="M188" s="391" t="s">
        <v>383</v>
      </c>
      <c r="N188" s="387" t="s">
        <v>376</v>
      </c>
      <c r="O188" s="387" t="s">
        <v>376</v>
      </c>
      <c r="P188" s="387" t="s">
        <v>377</v>
      </c>
      <c r="Q188" s="387" t="s">
        <v>376</v>
      </c>
      <c r="R188" s="387" t="s">
        <v>376</v>
      </c>
      <c r="S188" s="387" t="s">
        <v>376</v>
      </c>
      <c r="T188" s="387" t="s">
        <v>376</v>
      </c>
      <c r="U188" s="387"/>
      <c r="V188" s="387" t="s">
        <v>376</v>
      </c>
      <c r="W188" s="387" t="s">
        <v>376</v>
      </c>
      <c r="X188" s="388" t="s">
        <v>376</v>
      </c>
      <c r="Y188" s="388" t="s">
        <v>378</v>
      </c>
      <c r="Z188" s="392">
        <v>43966</v>
      </c>
      <c r="AA188" s="388" t="s">
        <v>376</v>
      </c>
      <c r="AB188" s="392">
        <v>44377</v>
      </c>
      <c r="AC188" s="389"/>
      <c r="AD188" s="396" t="s">
        <v>545</v>
      </c>
      <c r="AE188" s="389" t="s">
        <v>546</v>
      </c>
      <c r="AF188" s="396" t="s">
        <v>547</v>
      </c>
      <c r="AG188" s="389"/>
      <c r="AH188" s="305">
        <v>82.15</v>
      </c>
    </row>
    <row r="189" spans="1:1011" ht="14.25" customHeight="1">
      <c r="A189" s="345">
        <v>185</v>
      </c>
      <c r="B189" s="154" t="s">
        <v>123</v>
      </c>
      <c r="C189" s="149" t="s">
        <v>117</v>
      </c>
      <c r="D189" s="273">
        <v>38.78</v>
      </c>
      <c r="E189" s="143">
        <v>38780</v>
      </c>
      <c r="F189" s="317"/>
      <c r="G189" s="399">
        <v>1</v>
      </c>
      <c r="H189" s="399"/>
      <c r="I189" s="390">
        <v>1900</v>
      </c>
      <c r="J189" s="390">
        <v>1</v>
      </c>
      <c r="K189" s="391" t="s">
        <v>388</v>
      </c>
      <c r="L189" s="391" t="s">
        <v>374</v>
      </c>
      <c r="M189" s="391" t="s">
        <v>381</v>
      </c>
      <c r="N189" s="387" t="s">
        <v>376</v>
      </c>
      <c r="O189" s="387" t="s">
        <v>376</v>
      </c>
      <c r="P189" s="387" t="s">
        <v>386</v>
      </c>
      <c r="Q189" s="387" t="s">
        <v>378</v>
      </c>
      <c r="R189" s="387" t="s">
        <v>376</v>
      </c>
      <c r="S189" s="387" t="s">
        <v>376</v>
      </c>
      <c r="T189" s="387" t="s">
        <v>376</v>
      </c>
      <c r="U189" s="387"/>
      <c r="V189" s="387" t="s">
        <v>376</v>
      </c>
      <c r="W189" s="387" t="s">
        <v>376</v>
      </c>
      <c r="X189" s="388" t="s">
        <v>376</v>
      </c>
      <c r="Y189" s="388" t="s">
        <v>378</v>
      </c>
      <c r="Z189" s="392">
        <v>43966</v>
      </c>
      <c r="AA189" s="388" t="s">
        <v>376</v>
      </c>
      <c r="AB189" s="392">
        <v>44377</v>
      </c>
      <c r="AC189" s="389"/>
      <c r="AD189" s="396"/>
      <c r="AE189" s="389"/>
      <c r="AF189" s="396"/>
      <c r="AG189" s="389"/>
      <c r="AH189" s="305">
        <v>24.43</v>
      </c>
    </row>
    <row r="190" spans="1:1011" customFormat="1" ht="14.25" customHeight="1">
      <c r="A190" s="345">
        <v>186</v>
      </c>
      <c r="B190" s="321" t="s">
        <v>813</v>
      </c>
      <c r="C190" s="320" t="s">
        <v>812</v>
      </c>
      <c r="D190" s="273">
        <v>117.76</v>
      </c>
      <c r="E190" s="327">
        <v>117760</v>
      </c>
      <c r="F190" s="327"/>
      <c r="G190" s="399">
        <v>2</v>
      </c>
      <c r="H190" s="399"/>
      <c r="I190" s="399">
        <v>1925</v>
      </c>
      <c r="J190" s="399"/>
      <c r="K190" s="407" t="s">
        <v>811</v>
      </c>
      <c r="L190" s="407" t="s">
        <v>711</v>
      </c>
      <c r="M190" s="407" t="s">
        <v>810</v>
      </c>
      <c r="N190" s="401" t="s">
        <v>376</v>
      </c>
      <c r="O190" s="401" t="s">
        <v>376</v>
      </c>
      <c r="P190" s="401" t="s">
        <v>722</v>
      </c>
      <c r="Q190" s="401" t="s">
        <v>376</v>
      </c>
      <c r="R190" s="401" t="s">
        <v>376</v>
      </c>
      <c r="S190" s="401" t="s">
        <v>376</v>
      </c>
      <c r="T190" s="401" t="s">
        <v>376</v>
      </c>
      <c r="U190" s="401" t="s">
        <v>376</v>
      </c>
      <c r="V190" s="401" t="s">
        <v>376</v>
      </c>
      <c r="W190" s="401" t="s">
        <v>376</v>
      </c>
      <c r="X190" s="398" t="s">
        <v>378</v>
      </c>
      <c r="Y190" s="398" t="s">
        <v>378</v>
      </c>
      <c r="Z190" s="398" t="s">
        <v>1184</v>
      </c>
      <c r="AA190" s="398" t="s">
        <v>376</v>
      </c>
      <c r="AB190" s="408">
        <v>42916</v>
      </c>
      <c r="AC190" s="408">
        <v>42916</v>
      </c>
      <c r="AD190" s="398"/>
      <c r="AE190" s="402"/>
      <c r="AF190" s="397"/>
      <c r="AG190" s="398"/>
      <c r="AH190" s="305">
        <v>74.19</v>
      </c>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279"/>
      <c r="IB190" s="279"/>
      <c r="IC190" s="279"/>
      <c r="ID190" s="279"/>
      <c r="IE190" s="279"/>
      <c r="IF190" s="279"/>
      <c r="IG190" s="279"/>
      <c r="IH190" s="279"/>
      <c r="II190" s="279"/>
      <c r="IJ190" s="279"/>
      <c r="IK190" s="279"/>
      <c r="IL190" s="279"/>
      <c r="IM190" s="279"/>
      <c r="IN190" s="279"/>
      <c r="IO190" s="279"/>
      <c r="IP190" s="279"/>
      <c r="IQ190" s="279"/>
      <c r="IR190" s="279"/>
      <c r="IS190" s="279"/>
      <c r="IT190" s="279"/>
      <c r="IU190" s="279"/>
      <c r="IV190" s="279"/>
      <c r="IW190" s="279"/>
      <c r="IX190" s="279"/>
      <c r="IY190" s="279"/>
      <c r="IZ190" s="279"/>
      <c r="JA190" s="279"/>
      <c r="JB190" s="279"/>
      <c r="JC190" s="279"/>
      <c r="JD190" s="279"/>
      <c r="JE190" s="279"/>
      <c r="JF190" s="279"/>
      <c r="JG190" s="279"/>
      <c r="JH190" s="279"/>
      <c r="JI190" s="279"/>
      <c r="JJ190" s="279"/>
      <c r="JK190" s="279"/>
      <c r="JL190" s="279"/>
      <c r="JM190" s="279"/>
      <c r="JN190" s="279"/>
      <c r="JO190" s="279"/>
      <c r="JP190" s="279"/>
      <c r="JQ190" s="279"/>
      <c r="JR190" s="279"/>
      <c r="JS190" s="279"/>
      <c r="JT190" s="279"/>
      <c r="JU190" s="279"/>
      <c r="JV190" s="279"/>
      <c r="JW190" s="279"/>
      <c r="JX190" s="279"/>
      <c r="JY190" s="279"/>
      <c r="JZ190" s="279"/>
      <c r="KA190" s="279"/>
      <c r="KB190" s="279"/>
      <c r="KC190" s="279"/>
      <c r="KD190" s="279"/>
      <c r="KE190" s="279"/>
      <c r="KF190" s="279"/>
      <c r="KG190" s="279"/>
      <c r="KH190" s="279"/>
      <c r="KI190" s="279"/>
      <c r="KJ190" s="279"/>
      <c r="KK190" s="279"/>
      <c r="KL190" s="279"/>
      <c r="KM190" s="279"/>
      <c r="KN190" s="279"/>
      <c r="KO190" s="279"/>
      <c r="KP190" s="279"/>
      <c r="KQ190" s="279"/>
      <c r="KR190" s="279"/>
      <c r="KS190" s="279"/>
      <c r="KT190" s="279"/>
      <c r="KU190" s="279"/>
      <c r="KV190" s="279"/>
      <c r="KW190" s="279"/>
      <c r="KX190" s="279"/>
      <c r="KY190" s="279"/>
      <c r="KZ190" s="279"/>
      <c r="LA190" s="279"/>
      <c r="LB190" s="279"/>
      <c r="LC190" s="279"/>
      <c r="LD190" s="279"/>
      <c r="LE190" s="279"/>
      <c r="LF190" s="279"/>
      <c r="LG190" s="279"/>
      <c r="LH190" s="279"/>
      <c r="LI190" s="279"/>
      <c r="LJ190" s="279"/>
      <c r="LK190" s="279"/>
      <c r="LL190" s="279"/>
      <c r="LM190" s="279"/>
      <c r="LN190" s="279"/>
      <c r="LO190" s="279"/>
      <c r="LP190" s="279"/>
      <c r="LQ190" s="279"/>
      <c r="LR190" s="279"/>
      <c r="LS190" s="279"/>
      <c r="LT190" s="279"/>
      <c r="LU190" s="279"/>
      <c r="LV190" s="279"/>
      <c r="LW190" s="279"/>
      <c r="LX190" s="279"/>
      <c r="LY190" s="279"/>
      <c r="LZ190" s="279"/>
      <c r="MA190" s="279"/>
      <c r="MB190" s="279"/>
      <c r="MC190" s="279"/>
      <c r="MD190" s="279"/>
      <c r="ME190" s="279"/>
      <c r="MF190" s="279"/>
      <c r="MG190" s="279"/>
      <c r="MH190" s="279"/>
      <c r="MI190" s="279"/>
      <c r="MJ190" s="279"/>
      <c r="MK190" s="279"/>
      <c r="ML190" s="279"/>
      <c r="MM190" s="279"/>
      <c r="MN190" s="279"/>
      <c r="MO190" s="279"/>
      <c r="MP190" s="279"/>
      <c r="MQ190" s="279"/>
      <c r="MR190" s="279"/>
      <c r="MS190" s="279"/>
      <c r="MT190" s="279"/>
      <c r="MU190" s="279"/>
      <c r="MV190" s="279"/>
      <c r="MW190" s="279"/>
      <c r="MX190" s="279"/>
      <c r="MY190" s="279"/>
      <c r="MZ190" s="279"/>
      <c r="NA190" s="279"/>
      <c r="NB190" s="279"/>
      <c r="NC190" s="279"/>
      <c r="ND190" s="279"/>
      <c r="NE190" s="279"/>
      <c r="NF190" s="279"/>
      <c r="NG190" s="279"/>
      <c r="NH190" s="279"/>
      <c r="NI190" s="279"/>
      <c r="NJ190" s="279"/>
      <c r="NK190" s="279"/>
      <c r="NL190" s="279"/>
      <c r="NM190" s="279"/>
      <c r="NN190" s="279"/>
      <c r="NO190" s="279"/>
      <c r="NP190" s="279"/>
      <c r="NQ190" s="279"/>
      <c r="NR190" s="279"/>
      <c r="NS190" s="279"/>
      <c r="NT190" s="279"/>
      <c r="NU190" s="279"/>
      <c r="NV190" s="279"/>
      <c r="NW190" s="279"/>
      <c r="NX190" s="279"/>
      <c r="NY190" s="279"/>
      <c r="NZ190" s="279"/>
      <c r="OA190" s="279"/>
      <c r="OB190" s="279"/>
      <c r="OC190" s="279"/>
      <c r="OD190" s="279"/>
      <c r="OE190" s="279"/>
      <c r="OF190" s="279"/>
      <c r="OG190" s="279"/>
      <c r="OH190" s="279"/>
      <c r="OI190" s="279"/>
      <c r="OJ190" s="279"/>
      <c r="OK190" s="279"/>
      <c r="OL190" s="279"/>
      <c r="OM190" s="279"/>
      <c r="ON190" s="279"/>
      <c r="OO190" s="279"/>
      <c r="OP190" s="279"/>
      <c r="OQ190" s="279"/>
      <c r="OR190" s="279"/>
      <c r="OS190" s="279"/>
      <c r="OT190" s="279"/>
      <c r="OU190" s="279"/>
      <c r="OV190" s="279"/>
      <c r="OW190" s="279"/>
      <c r="OX190" s="279"/>
      <c r="OY190" s="279"/>
      <c r="OZ190" s="279"/>
      <c r="PA190" s="279"/>
      <c r="PB190" s="279"/>
      <c r="PC190" s="279"/>
      <c r="PD190" s="279"/>
      <c r="PE190" s="279"/>
      <c r="PF190" s="279"/>
      <c r="PG190" s="279"/>
      <c r="PH190" s="279"/>
      <c r="PI190" s="279"/>
      <c r="PJ190" s="279"/>
      <c r="PK190" s="279"/>
      <c r="PL190" s="279"/>
      <c r="PM190" s="279"/>
      <c r="PN190" s="279"/>
      <c r="PO190" s="279"/>
      <c r="PP190" s="279"/>
      <c r="PQ190" s="279"/>
      <c r="PR190" s="279"/>
      <c r="PS190" s="279"/>
      <c r="PT190" s="279"/>
      <c r="PU190" s="279"/>
      <c r="PV190" s="279"/>
      <c r="PW190" s="279"/>
      <c r="PX190" s="279"/>
      <c r="PY190" s="279"/>
      <c r="PZ190" s="279"/>
      <c r="QA190" s="279"/>
      <c r="QB190" s="279"/>
      <c r="QC190" s="279"/>
      <c r="QD190" s="279"/>
      <c r="QE190" s="279"/>
      <c r="QF190" s="279"/>
      <c r="QG190" s="279"/>
      <c r="QH190" s="279"/>
      <c r="QI190" s="279"/>
      <c r="QJ190" s="279"/>
      <c r="QK190" s="279"/>
      <c r="QL190" s="279"/>
      <c r="QM190" s="279"/>
      <c r="QN190" s="279"/>
      <c r="QO190" s="279"/>
      <c r="QP190" s="279"/>
      <c r="QQ190" s="279"/>
      <c r="QR190" s="279"/>
      <c r="QS190" s="279"/>
      <c r="QT190" s="279"/>
      <c r="QU190" s="279"/>
      <c r="QV190" s="279"/>
      <c r="QW190" s="279"/>
      <c r="QX190" s="279"/>
      <c r="QY190" s="279"/>
      <c r="QZ190" s="279"/>
      <c r="RA190" s="279"/>
      <c r="RB190" s="279"/>
      <c r="RC190" s="279"/>
      <c r="RD190" s="279"/>
      <c r="RE190" s="279"/>
      <c r="RF190" s="279"/>
      <c r="RG190" s="279"/>
      <c r="RH190" s="279"/>
      <c r="RI190" s="279"/>
      <c r="RJ190" s="279"/>
      <c r="RK190" s="279"/>
      <c r="RL190" s="279"/>
      <c r="RM190" s="279"/>
      <c r="RN190" s="279"/>
      <c r="RO190" s="279"/>
      <c r="RP190" s="279"/>
      <c r="RQ190" s="279"/>
      <c r="RR190" s="279"/>
      <c r="RS190" s="279"/>
      <c r="RT190" s="279"/>
      <c r="RU190" s="279"/>
      <c r="RV190" s="279"/>
      <c r="RW190" s="279"/>
      <c r="RX190" s="279"/>
      <c r="RY190" s="279"/>
      <c r="RZ190" s="279"/>
      <c r="SA190" s="279"/>
      <c r="SB190" s="279"/>
      <c r="SC190" s="279"/>
      <c r="SD190" s="279"/>
      <c r="SE190" s="279"/>
      <c r="SF190" s="279"/>
      <c r="SG190" s="279"/>
      <c r="SH190" s="279"/>
      <c r="SI190" s="279"/>
      <c r="SJ190" s="279"/>
      <c r="SK190" s="279"/>
      <c r="SL190" s="279"/>
      <c r="SM190" s="279"/>
      <c r="SN190" s="279"/>
      <c r="SO190" s="279"/>
      <c r="SP190" s="279"/>
      <c r="SQ190" s="279"/>
      <c r="SR190" s="279"/>
      <c r="SS190" s="279"/>
      <c r="ST190" s="279"/>
      <c r="SU190" s="279"/>
      <c r="SV190" s="279"/>
      <c r="SW190" s="279"/>
      <c r="SX190" s="279"/>
      <c r="SY190" s="279"/>
      <c r="SZ190" s="279"/>
      <c r="TA190" s="279"/>
      <c r="TB190" s="279"/>
      <c r="TC190" s="279"/>
      <c r="TD190" s="279"/>
      <c r="TE190" s="279"/>
      <c r="TF190" s="279"/>
      <c r="TG190" s="279"/>
      <c r="TH190" s="279"/>
      <c r="TI190" s="279"/>
      <c r="TJ190" s="279"/>
      <c r="TK190" s="279"/>
      <c r="TL190" s="279"/>
      <c r="TM190" s="279"/>
      <c r="TN190" s="279"/>
      <c r="TO190" s="279"/>
      <c r="TP190" s="279"/>
      <c r="TQ190" s="279"/>
      <c r="TR190" s="279"/>
      <c r="TS190" s="279"/>
      <c r="TT190" s="279"/>
      <c r="TU190" s="279"/>
      <c r="TV190" s="279"/>
      <c r="TW190" s="279"/>
      <c r="TX190" s="279"/>
      <c r="TY190" s="279"/>
      <c r="TZ190" s="279"/>
      <c r="UA190" s="279"/>
      <c r="UB190" s="279"/>
      <c r="UC190" s="279"/>
      <c r="UD190" s="279"/>
      <c r="UE190" s="279"/>
      <c r="UF190" s="279"/>
      <c r="UG190" s="279"/>
      <c r="UH190" s="279"/>
      <c r="UI190" s="279"/>
      <c r="UJ190" s="279"/>
      <c r="UK190" s="279"/>
      <c r="UL190" s="279"/>
      <c r="UM190" s="279"/>
      <c r="UN190" s="279"/>
      <c r="UO190" s="279"/>
      <c r="UP190" s="279"/>
      <c r="UQ190" s="279"/>
      <c r="UR190" s="279"/>
      <c r="US190" s="279"/>
      <c r="UT190" s="279"/>
      <c r="UU190" s="279"/>
      <c r="UV190" s="279"/>
      <c r="UW190" s="279"/>
      <c r="UX190" s="279"/>
      <c r="UY190" s="279"/>
      <c r="UZ190" s="279"/>
      <c r="VA190" s="279"/>
      <c r="VB190" s="279"/>
      <c r="VC190" s="279"/>
      <c r="VD190" s="279"/>
      <c r="VE190" s="279"/>
      <c r="VF190" s="279"/>
      <c r="VG190" s="279"/>
      <c r="VH190" s="279"/>
      <c r="VI190" s="279"/>
      <c r="VJ190" s="279"/>
      <c r="VK190" s="279"/>
      <c r="VL190" s="279"/>
      <c r="VM190" s="279"/>
      <c r="VN190" s="279"/>
      <c r="VO190" s="279"/>
      <c r="VP190" s="279"/>
      <c r="VQ190" s="279"/>
      <c r="VR190" s="279"/>
      <c r="VS190" s="279"/>
      <c r="VT190" s="279"/>
      <c r="VU190" s="279"/>
      <c r="VV190" s="279"/>
      <c r="VW190" s="279"/>
      <c r="VX190" s="279"/>
      <c r="VY190" s="279"/>
      <c r="VZ190" s="279"/>
      <c r="WA190" s="279"/>
      <c r="WB190" s="279"/>
      <c r="WC190" s="279"/>
      <c r="WD190" s="279"/>
      <c r="WE190" s="279"/>
      <c r="WF190" s="279"/>
      <c r="WG190" s="279"/>
      <c r="WH190" s="279"/>
      <c r="WI190" s="279"/>
      <c r="WJ190" s="279"/>
      <c r="WK190" s="279"/>
      <c r="WL190" s="279"/>
      <c r="WM190" s="279"/>
      <c r="WN190" s="279"/>
      <c r="WO190" s="279"/>
      <c r="WP190" s="279"/>
      <c r="WQ190" s="279"/>
      <c r="WR190" s="279"/>
      <c r="WS190" s="279"/>
      <c r="WT190" s="279"/>
      <c r="WU190" s="279"/>
      <c r="WV190" s="279"/>
      <c r="WW190" s="279"/>
      <c r="WX190" s="279"/>
      <c r="WY190" s="279"/>
      <c r="WZ190" s="279"/>
      <c r="XA190" s="279"/>
      <c r="XB190" s="279"/>
      <c r="XC190" s="279"/>
      <c r="XD190" s="279"/>
      <c r="XE190" s="279"/>
      <c r="XF190" s="279"/>
      <c r="XG190" s="279"/>
      <c r="XH190" s="279"/>
      <c r="XI190" s="279"/>
      <c r="XJ190" s="279"/>
      <c r="XK190" s="279"/>
      <c r="XL190" s="279"/>
      <c r="XM190" s="279"/>
      <c r="XN190" s="279"/>
      <c r="XO190" s="279"/>
      <c r="XP190" s="279"/>
      <c r="XQ190" s="279"/>
      <c r="XR190" s="279"/>
      <c r="XS190" s="279"/>
      <c r="XT190" s="279"/>
      <c r="XU190" s="279"/>
      <c r="XV190" s="279"/>
      <c r="XW190" s="279"/>
      <c r="XX190" s="279"/>
      <c r="XY190" s="279"/>
      <c r="XZ190" s="279"/>
      <c r="YA190" s="279"/>
      <c r="YB190" s="279"/>
      <c r="YC190" s="279"/>
      <c r="YD190" s="279"/>
      <c r="YE190" s="279"/>
      <c r="YF190" s="279"/>
      <c r="YG190" s="279"/>
      <c r="YH190" s="279"/>
      <c r="YI190" s="279"/>
      <c r="YJ190" s="279"/>
      <c r="YK190" s="279"/>
      <c r="YL190" s="279"/>
      <c r="YM190" s="279"/>
      <c r="YN190" s="279"/>
      <c r="YO190" s="279"/>
      <c r="YP190" s="279"/>
      <c r="YQ190" s="279"/>
      <c r="YR190" s="279"/>
      <c r="YS190" s="279"/>
      <c r="YT190" s="279"/>
      <c r="YU190" s="279"/>
      <c r="YV190" s="279"/>
      <c r="YW190" s="279"/>
      <c r="YX190" s="279"/>
      <c r="YY190" s="279"/>
      <c r="YZ190" s="279"/>
      <c r="ZA190" s="279"/>
      <c r="ZB190" s="279"/>
      <c r="ZC190" s="279"/>
      <c r="ZD190" s="279"/>
      <c r="ZE190" s="279"/>
      <c r="ZF190" s="279"/>
      <c r="ZG190" s="279"/>
      <c r="ZH190" s="279"/>
      <c r="ZI190" s="279"/>
      <c r="ZJ190" s="279"/>
      <c r="ZK190" s="279"/>
      <c r="ZL190" s="279"/>
      <c r="ZM190" s="279"/>
      <c r="ZN190" s="279"/>
      <c r="ZO190" s="279"/>
      <c r="ZP190" s="279"/>
      <c r="ZQ190" s="279"/>
      <c r="ZR190" s="279"/>
      <c r="ZS190" s="279"/>
      <c r="ZT190" s="279"/>
      <c r="ZU190" s="279"/>
      <c r="ZV190" s="279"/>
      <c r="ZW190" s="279"/>
      <c r="ZX190" s="279"/>
      <c r="ZY190" s="279"/>
      <c r="ZZ190" s="279"/>
      <c r="AAA190" s="279"/>
      <c r="AAB190" s="279"/>
      <c r="AAC190" s="279"/>
      <c r="AAD190" s="279"/>
      <c r="AAE190" s="279"/>
      <c r="AAF190" s="279"/>
      <c r="AAG190" s="279"/>
      <c r="AAH190" s="279"/>
      <c r="AAI190" s="279"/>
      <c r="AAJ190" s="279"/>
      <c r="AAK190" s="279"/>
      <c r="AAL190" s="279"/>
      <c r="AAM190" s="279"/>
      <c r="AAN190" s="279"/>
      <c r="AAO190" s="279"/>
      <c r="AAP190" s="279"/>
      <c r="AAQ190" s="279"/>
      <c r="AAR190" s="279"/>
      <c r="AAS190" s="279"/>
      <c r="AAT190" s="279"/>
      <c r="AAU190" s="279"/>
      <c r="AAV190" s="279"/>
      <c r="AAW190" s="279"/>
      <c r="AAX190" s="279"/>
      <c r="AAY190" s="279"/>
      <c r="AAZ190" s="279"/>
      <c r="ABA190" s="279"/>
      <c r="ABB190" s="279"/>
      <c r="ABC190" s="279"/>
      <c r="ABD190" s="279"/>
      <c r="ABE190" s="279"/>
      <c r="ABF190" s="279"/>
      <c r="ABG190" s="279"/>
      <c r="ABH190" s="279"/>
      <c r="ABI190" s="279"/>
      <c r="ABJ190" s="279"/>
      <c r="ABK190" s="279"/>
      <c r="ABL190" s="279"/>
      <c r="ABM190" s="279"/>
      <c r="ABN190" s="279"/>
      <c r="ABO190" s="279"/>
      <c r="ABP190" s="279"/>
      <c r="ABQ190" s="279"/>
      <c r="ABR190" s="279"/>
      <c r="ABS190" s="279"/>
      <c r="ABT190" s="279"/>
      <c r="ABU190" s="279"/>
      <c r="ABV190" s="279"/>
      <c r="ABW190" s="279"/>
      <c r="ABX190" s="279"/>
      <c r="ABY190" s="279"/>
      <c r="ABZ190" s="279"/>
      <c r="ACA190" s="279"/>
      <c r="ACB190" s="279"/>
      <c r="ACC190" s="279"/>
      <c r="ACD190" s="279"/>
      <c r="ACE190" s="279"/>
      <c r="ACF190" s="279"/>
      <c r="ACG190" s="279"/>
      <c r="ACH190" s="279"/>
      <c r="ACI190" s="279"/>
      <c r="ACJ190" s="279"/>
      <c r="ACK190" s="279"/>
      <c r="ACL190" s="279"/>
      <c r="ACM190" s="279"/>
      <c r="ACN190" s="279"/>
      <c r="ACO190" s="279"/>
      <c r="ACP190" s="279"/>
      <c r="ACQ190" s="279"/>
      <c r="ACR190" s="279"/>
      <c r="ACS190" s="279"/>
      <c r="ACT190" s="279"/>
      <c r="ACU190" s="279"/>
      <c r="ACV190" s="279"/>
      <c r="ACW190" s="279"/>
      <c r="ACX190" s="279"/>
      <c r="ACY190" s="279"/>
      <c r="ACZ190" s="279"/>
      <c r="ADA190" s="279"/>
      <c r="ADB190" s="279"/>
      <c r="ADC190" s="279"/>
      <c r="ADD190" s="279"/>
      <c r="ADE190" s="279"/>
      <c r="ADF190" s="279"/>
      <c r="ADG190" s="279"/>
      <c r="ADH190" s="279"/>
      <c r="ADI190" s="279"/>
      <c r="ADJ190" s="279"/>
      <c r="ADK190" s="279"/>
      <c r="ADL190" s="279"/>
      <c r="ADM190" s="279"/>
      <c r="ADN190" s="279"/>
      <c r="ADO190" s="279"/>
      <c r="ADP190" s="279"/>
      <c r="ADQ190" s="279"/>
      <c r="ADR190" s="279"/>
      <c r="ADS190" s="279"/>
      <c r="ADT190" s="279"/>
      <c r="ADU190" s="279"/>
      <c r="ADV190" s="279"/>
      <c r="ADW190" s="279"/>
      <c r="ADX190" s="279"/>
      <c r="ADY190" s="279"/>
      <c r="ADZ190" s="279"/>
      <c r="AEA190" s="279"/>
      <c r="AEB190" s="279"/>
      <c r="AEC190" s="279"/>
      <c r="AED190" s="279"/>
      <c r="AEE190" s="279"/>
      <c r="AEF190" s="279"/>
      <c r="AEG190" s="279"/>
      <c r="AEH190" s="279"/>
      <c r="AEI190" s="279"/>
      <c r="AEJ190" s="279"/>
      <c r="AEK190" s="279"/>
      <c r="AEL190" s="279"/>
      <c r="AEM190" s="279"/>
      <c r="AEN190" s="279"/>
      <c r="AEO190" s="279"/>
      <c r="AEP190" s="279"/>
      <c r="AEQ190" s="279"/>
      <c r="AER190" s="279"/>
      <c r="AES190" s="279"/>
      <c r="AET190" s="279"/>
      <c r="AEU190" s="279"/>
      <c r="AEV190" s="279"/>
      <c r="AEW190" s="279"/>
      <c r="AEX190" s="279"/>
      <c r="AEY190" s="279"/>
      <c r="AEZ190" s="279"/>
      <c r="AFA190" s="279"/>
      <c r="AFB190" s="279"/>
      <c r="AFC190" s="279"/>
      <c r="AFD190" s="279"/>
      <c r="AFE190" s="279"/>
      <c r="AFF190" s="279"/>
      <c r="AFG190" s="279"/>
      <c r="AFH190" s="279"/>
      <c r="AFI190" s="279"/>
      <c r="AFJ190" s="279"/>
      <c r="AFK190" s="279"/>
      <c r="AFL190" s="279"/>
      <c r="AFM190" s="279"/>
      <c r="AFN190" s="279"/>
      <c r="AFO190" s="279"/>
      <c r="AFP190" s="279"/>
      <c r="AFQ190" s="279"/>
      <c r="AFR190" s="279"/>
      <c r="AFS190" s="279"/>
      <c r="AFT190" s="279"/>
      <c r="AFU190" s="279"/>
      <c r="AFV190" s="279"/>
      <c r="AFW190" s="279"/>
      <c r="AFX190" s="279"/>
      <c r="AFY190" s="279"/>
      <c r="AFZ190" s="279"/>
      <c r="AGA190" s="279"/>
      <c r="AGB190" s="279"/>
      <c r="AGC190" s="279"/>
      <c r="AGD190" s="279"/>
      <c r="AGE190" s="279"/>
      <c r="AGF190" s="279"/>
      <c r="AGG190" s="279"/>
      <c r="AGH190" s="279"/>
      <c r="AGI190" s="279"/>
      <c r="AGJ190" s="279"/>
      <c r="AGK190" s="279"/>
      <c r="AGL190" s="279"/>
      <c r="AGM190" s="279"/>
      <c r="AGN190" s="279"/>
      <c r="AGO190" s="279"/>
      <c r="AGP190" s="279"/>
      <c r="AGQ190" s="279"/>
      <c r="AGR190" s="279"/>
      <c r="AGS190" s="279"/>
      <c r="AGT190" s="279"/>
      <c r="AGU190" s="279"/>
      <c r="AGV190" s="279"/>
      <c r="AGW190" s="279"/>
      <c r="AGX190" s="279"/>
      <c r="AGY190" s="279"/>
      <c r="AGZ190" s="279"/>
      <c r="AHA190" s="279"/>
      <c r="AHB190" s="279"/>
      <c r="AHC190" s="279"/>
      <c r="AHD190" s="279"/>
      <c r="AHE190" s="279"/>
      <c r="AHF190" s="279"/>
      <c r="AHG190" s="279"/>
      <c r="AHH190" s="279"/>
      <c r="AHI190" s="279"/>
      <c r="AHJ190" s="279"/>
      <c r="AHK190" s="279"/>
      <c r="AHL190" s="279"/>
      <c r="AHM190" s="279"/>
      <c r="AHN190" s="279"/>
      <c r="AHO190" s="279"/>
      <c r="AHP190" s="279"/>
      <c r="AHQ190" s="279"/>
      <c r="AHR190" s="279"/>
      <c r="AHS190" s="279"/>
      <c r="AHT190" s="279"/>
      <c r="AHU190" s="279"/>
      <c r="AHV190" s="279"/>
      <c r="AHW190" s="279"/>
      <c r="AHX190" s="279"/>
      <c r="AHY190" s="279"/>
      <c r="AHZ190" s="279"/>
      <c r="AIA190" s="279"/>
      <c r="AIB190" s="279"/>
      <c r="AIC190" s="279"/>
      <c r="AID190" s="279"/>
      <c r="AIE190" s="279"/>
      <c r="AIF190" s="279"/>
      <c r="AIG190" s="279"/>
      <c r="AIH190" s="279"/>
      <c r="AII190" s="279"/>
      <c r="AIJ190" s="279"/>
      <c r="AIK190" s="279"/>
      <c r="AIL190" s="279"/>
      <c r="AIM190" s="279"/>
      <c r="AIN190" s="279"/>
      <c r="AIO190" s="279"/>
      <c r="AIP190" s="279"/>
      <c r="AIQ190" s="279"/>
      <c r="AIR190" s="279"/>
      <c r="AIS190" s="279"/>
      <c r="AIT190" s="279"/>
      <c r="AIU190" s="279"/>
      <c r="AIV190" s="279"/>
      <c r="AIW190" s="279"/>
      <c r="AIX190" s="279"/>
      <c r="AIY190" s="279"/>
      <c r="AIZ190" s="279"/>
      <c r="AJA190" s="279"/>
      <c r="AJB190" s="279"/>
      <c r="AJC190" s="279"/>
      <c r="AJD190" s="279"/>
      <c r="AJE190" s="279"/>
      <c r="AJF190" s="279"/>
      <c r="AJG190" s="279"/>
      <c r="AJH190" s="279"/>
      <c r="AJI190" s="279"/>
      <c r="AJJ190" s="279"/>
      <c r="AJK190" s="279"/>
      <c r="AJL190" s="279"/>
      <c r="AJM190" s="279"/>
      <c r="AJN190" s="279"/>
      <c r="AJO190" s="279"/>
      <c r="AJP190" s="279"/>
      <c r="AJQ190" s="279"/>
      <c r="AJR190" s="279"/>
      <c r="AJS190" s="279"/>
      <c r="AJT190" s="279"/>
      <c r="AJU190" s="279"/>
      <c r="AJV190" s="279"/>
      <c r="AJW190" s="279"/>
      <c r="AJX190" s="279"/>
      <c r="AJY190" s="279"/>
      <c r="AJZ190" s="279"/>
      <c r="AKA190" s="279"/>
      <c r="AKB190" s="279"/>
      <c r="AKC190" s="279"/>
      <c r="AKD190" s="279"/>
      <c r="AKE190" s="279"/>
      <c r="AKF190" s="279"/>
      <c r="AKG190" s="279"/>
      <c r="AKH190" s="279"/>
      <c r="AKI190" s="279"/>
      <c r="AKJ190" s="279"/>
      <c r="AKK190" s="279"/>
      <c r="AKL190" s="279"/>
      <c r="AKM190" s="279"/>
      <c r="AKN190" s="279"/>
      <c r="AKO190" s="279"/>
      <c r="AKP190" s="279"/>
      <c r="AKQ190" s="279"/>
      <c r="AKR190" s="279"/>
      <c r="AKS190" s="279"/>
      <c r="AKT190" s="279"/>
      <c r="AKU190" s="279"/>
      <c r="AKV190" s="279"/>
      <c r="AKW190" s="279"/>
      <c r="AKX190" s="279"/>
      <c r="AKY190" s="279"/>
      <c r="AKZ190" s="279"/>
      <c r="ALA190" s="279"/>
      <c r="ALB190" s="279"/>
      <c r="ALC190" s="279"/>
      <c r="ALD190" s="279"/>
      <c r="ALE190" s="279"/>
      <c r="ALF190" s="279"/>
      <c r="ALG190" s="279"/>
      <c r="ALH190" s="279"/>
      <c r="ALI190" s="279"/>
      <c r="ALJ190" s="279"/>
      <c r="ALK190" s="279"/>
      <c r="ALL190" s="279"/>
      <c r="ALM190" s="279"/>
      <c r="ALN190" s="279"/>
      <c r="ALO190" s="279"/>
      <c r="ALP190" s="279"/>
      <c r="ALQ190" s="279"/>
      <c r="ALR190" s="279"/>
      <c r="ALS190" s="279"/>
      <c r="ALT190" s="279"/>
      <c r="ALU190" s="279"/>
      <c r="ALV190" s="279"/>
      <c r="ALW190" s="279"/>
    </row>
    <row r="191" spans="1:1011" customFormat="1" ht="14.25" customHeight="1">
      <c r="A191" s="345">
        <v>187</v>
      </c>
      <c r="B191" s="321" t="s">
        <v>816</v>
      </c>
      <c r="C191" s="320" t="s">
        <v>814</v>
      </c>
      <c r="D191" s="273">
        <v>179.6</v>
      </c>
      <c r="E191" s="327">
        <v>179600</v>
      </c>
      <c r="F191" s="327"/>
      <c r="G191" s="399">
        <v>1</v>
      </c>
      <c r="H191" s="399"/>
      <c r="I191" s="399">
        <v>1950</v>
      </c>
      <c r="J191" s="399">
        <v>3</v>
      </c>
      <c r="K191" s="407" t="s">
        <v>811</v>
      </c>
      <c r="L191" s="407" t="s">
        <v>711</v>
      </c>
      <c r="M191" s="407" t="s">
        <v>720</v>
      </c>
      <c r="N191" s="401" t="s">
        <v>376</v>
      </c>
      <c r="O191" s="401" t="s">
        <v>378</v>
      </c>
      <c r="P191" s="401" t="s">
        <v>406</v>
      </c>
      <c r="Q191" s="401" t="s">
        <v>378</v>
      </c>
      <c r="R191" s="401" t="s">
        <v>376</v>
      </c>
      <c r="S191" s="401" t="s">
        <v>376</v>
      </c>
      <c r="T191" s="401" t="s">
        <v>376</v>
      </c>
      <c r="U191" s="401" t="s">
        <v>376</v>
      </c>
      <c r="V191" s="401" t="s">
        <v>376</v>
      </c>
      <c r="W191" s="401" t="s">
        <v>378</v>
      </c>
      <c r="X191" s="398" t="s">
        <v>376</v>
      </c>
      <c r="Y191" s="398" t="s">
        <v>378</v>
      </c>
      <c r="Z191" s="408" t="s">
        <v>1373</v>
      </c>
      <c r="AA191" s="398" t="s">
        <v>376</v>
      </c>
      <c r="AB191" s="408">
        <v>42277</v>
      </c>
      <c r="AC191" s="408">
        <v>42277</v>
      </c>
      <c r="AD191" s="398"/>
      <c r="AE191" s="402"/>
      <c r="AF191" s="397"/>
      <c r="AG191" s="398"/>
      <c r="AH191" s="305">
        <v>113.15</v>
      </c>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279"/>
      <c r="IB191" s="279"/>
      <c r="IC191" s="279"/>
      <c r="ID191" s="279"/>
      <c r="IE191" s="279"/>
      <c r="IF191" s="279"/>
      <c r="IG191" s="279"/>
      <c r="IH191" s="279"/>
      <c r="II191" s="279"/>
      <c r="IJ191" s="279"/>
      <c r="IK191" s="279"/>
      <c r="IL191" s="279"/>
      <c r="IM191" s="279"/>
      <c r="IN191" s="279"/>
      <c r="IO191" s="279"/>
      <c r="IP191" s="279"/>
      <c r="IQ191" s="279"/>
      <c r="IR191" s="279"/>
      <c r="IS191" s="279"/>
      <c r="IT191" s="279"/>
      <c r="IU191" s="279"/>
      <c r="IV191" s="279"/>
      <c r="IW191" s="279"/>
      <c r="IX191" s="279"/>
      <c r="IY191" s="279"/>
      <c r="IZ191" s="279"/>
      <c r="JA191" s="279"/>
      <c r="JB191" s="279"/>
      <c r="JC191" s="279"/>
      <c r="JD191" s="279"/>
      <c r="JE191" s="279"/>
      <c r="JF191" s="279"/>
      <c r="JG191" s="279"/>
      <c r="JH191" s="279"/>
      <c r="JI191" s="279"/>
      <c r="JJ191" s="279"/>
      <c r="JK191" s="279"/>
      <c r="JL191" s="279"/>
      <c r="JM191" s="279"/>
      <c r="JN191" s="279"/>
      <c r="JO191" s="279"/>
      <c r="JP191" s="279"/>
      <c r="JQ191" s="279"/>
      <c r="JR191" s="279"/>
      <c r="JS191" s="279"/>
      <c r="JT191" s="279"/>
      <c r="JU191" s="279"/>
      <c r="JV191" s="279"/>
      <c r="JW191" s="279"/>
      <c r="JX191" s="279"/>
      <c r="JY191" s="279"/>
      <c r="JZ191" s="279"/>
      <c r="KA191" s="279"/>
      <c r="KB191" s="279"/>
      <c r="KC191" s="279"/>
      <c r="KD191" s="279"/>
      <c r="KE191" s="279"/>
      <c r="KF191" s="279"/>
      <c r="KG191" s="279"/>
      <c r="KH191" s="279"/>
      <c r="KI191" s="279"/>
      <c r="KJ191" s="279"/>
      <c r="KK191" s="279"/>
      <c r="KL191" s="279"/>
      <c r="KM191" s="279"/>
      <c r="KN191" s="279"/>
      <c r="KO191" s="279"/>
      <c r="KP191" s="279"/>
      <c r="KQ191" s="279"/>
      <c r="KR191" s="279"/>
      <c r="KS191" s="279"/>
      <c r="KT191" s="279"/>
      <c r="KU191" s="279"/>
      <c r="KV191" s="279"/>
      <c r="KW191" s="279"/>
      <c r="KX191" s="279"/>
      <c r="KY191" s="279"/>
      <c r="KZ191" s="279"/>
      <c r="LA191" s="279"/>
      <c r="LB191" s="279"/>
      <c r="LC191" s="279"/>
      <c r="LD191" s="279"/>
      <c r="LE191" s="279"/>
      <c r="LF191" s="279"/>
      <c r="LG191" s="279"/>
      <c r="LH191" s="279"/>
      <c r="LI191" s="279"/>
      <c r="LJ191" s="279"/>
      <c r="LK191" s="279"/>
      <c r="LL191" s="279"/>
      <c r="LM191" s="279"/>
      <c r="LN191" s="279"/>
      <c r="LO191" s="279"/>
      <c r="LP191" s="279"/>
      <c r="LQ191" s="279"/>
      <c r="LR191" s="279"/>
      <c r="LS191" s="279"/>
      <c r="LT191" s="279"/>
      <c r="LU191" s="279"/>
      <c r="LV191" s="279"/>
      <c r="LW191" s="279"/>
      <c r="LX191" s="279"/>
      <c r="LY191" s="279"/>
      <c r="LZ191" s="279"/>
      <c r="MA191" s="279"/>
      <c r="MB191" s="279"/>
      <c r="MC191" s="279"/>
      <c r="MD191" s="279"/>
      <c r="ME191" s="279"/>
      <c r="MF191" s="279"/>
      <c r="MG191" s="279"/>
      <c r="MH191" s="279"/>
      <c r="MI191" s="279"/>
      <c r="MJ191" s="279"/>
      <c r="MK191" s="279"/>
      <c r="ML191" s="279"/>
      <c r="MM191" s="279"/>
      <c r="MN191" s="279"/>
      <c r="MO191" s="279"/>
      <c r="MP191" s="279"/>
      <c r="MQ191" s="279"/>
      <c r="MR191" s="279"/>
      <c r="MS191" s="279"/>
      <c r="MT191" s="279"/>
      <c r="MU191" s="279"/>
      <c r="MV191" s="279"/>
      <c r="MW191" s="279"/>
      <c r="MX191" s="279"/>
      <c r="MY191" s="279"/>
      <c r="MZ191" s="279"/>
      <c r="NA191" s="279"/>
      <c r="NB191" s="279"/>
      <c r="NC191" s="279"/>
      <c r="ND191" s="279"/>
      <c r="NE191" s="279"/>
      <c r="NF191" s="279"/>
      <c r="NG191" s="279"/>
      <c r="NH191" s="279"/>
      <c r="NI191" s="279"/>
      <c r="NJ191" s="279"/>
      <c r="NK191" s="279"/>
      <c r="NL191" s="279"/>
      <c r="NM191" s="279"/>
      <c r="NN191" s="279"/>
      <c r="NO191" s="279"/>
      <c r="NP191" s="279"/>
      <c r="NQ191" s="279"/>
      <c r="NR191" s="279"/>
      <c r="NS191" s="279"/>
      <c r="NT191" s="279"/>
      <c r="NU191" s="279"/>
      <c r="NV191" s="279"/>
      <c r="NW191" s="279"/>
      <c r="NX191" s="279"/>
      <c r="NY191" s="279"/>
      <c r="NZ191" s="279"/>
      <c r="OA191" s="279"/>
      <c r="OB191" s="279"/>
      <c r="OC191" s="279"/>
      <c r="OD191" s="279"/>
      <c r="OE191" s="279"/>
      <c r="OF191" s="279"/>
      <c r="OG191" s="279"/>
      <c r="OH191" s="279"/>
      <c r="OI191" s="279"/>
      <c r="OJ191" s="279"/>
      <c r="OK191" s="279"/>
      <c r="OL191" s="279"/>
      <c r="OM191" s="279"/>
      <c r="ON191" s="279"/>
      <c r="OO191" s="279"/>
      <c r="OP191" s="279"/>
      <c r="OQ191" s="279"/>
      <c r="OR191" s="279"/>
      <c r="OS191" s="279"/>
      <c r="OT191" s="279"/>
      <c r="OU191" s="279"/>
      <c r="OV191" s="279"/>
      <c r="OW191" s="279"/>
      <c r="OX191" s="279"/>
      <c r="OY191" s="279"/>
      <c r="OZ191" s="279"/>
      <c r="PA191" s="279"/>
      <c r="PB191" s="279"/>
      <c r="PC191" s="279"/>
      <c r="PD191" s="279"/>
      <c r="PE191" s="279"/>
      <c r="PF191" s="279"/>
      <c r="PG191" s="279"/>
      <c r="PH191" s="279"/>
      <c r="PI191" s="279"/>
      <c r="PJ191" s="279"/>
      <c r="PK191" s="279"/>
      <c r="PL191" s="279"/>
      <c r="PM191" s="279"/>
      <c r="PN191" s="279"/>
      <c r="PO191" s="279"/>
      <c r="PP191" s="279"/>
      <c r="PQ191" s="279"/>
      <c r="PR191" s="279"/>
      <c r="PS191" s="279"/>
      <c r="PT191" s="279"/>
      <c r="PU191" s="279"/>
      <c r="PV191" s="279"/>
      <c r="PW191" s="279"/>
      <c r="PX191" s="279"/>
      <c r="PY191" s="279"/>
      <c r="PZ191" s="279"/>
      <c r="QA191" s="279"/>
      <c r="QB191" s="279"/>
      <c r="QC191" s="279"/>
      <c r="QD191" s="279"/>
      <c r="QE191" s="279"/>
      <c r="QF191" s="279"/>
      <c r="QG191" s="279"/>
      <c r="QH191" s="279"/>
      <c r="QI191" s="279"/>
      <c r="QJ191" s="279"/>
      <c r="QK191" s="279"/>
      <c r="QL191" s="279"/>
      <c r="QM191" s="279"/>
      <c r="QN191" s="279"/>
      <c r="QO191" s="279"/>
      <c r="QP191" s="279"/>
      <c r="QQ191" s="279"/>
      <c r="QR191" s="279"/>
      <c r="QS191" s="279"/>
      <c r="QT191" s="279"/>
      <c r="QU191" s="279"/>
      <c r="QV191" s="279"/>
      <c r="QW191" s="279"/>
      <c r="QX191" s="279"/>
      <c r="QY191" s="279"/>
      <c r="QZ191" s="279"/>
      <c r="RA191" s="279"/>
      <c r="RB191" s="279"/>
      <c r="RC191" s="279"/>
      <c r="RD191" s="279"/>
      <c r="RE191" s="279"/>
      <c r="RF191" s="279"/>
      <c r="RG191" s="279"/>
      <c r="RH191" s="279"/>
      <c r="RI191" s="279"/>
      <c r="RJ191" s="279"/>
      <c r="RK191" s="279"/>
      <c r="RL191" s="279"/>
      <c r="RM191" s="279"/>
      <c r="RN191" s="279"/>
      <c r="RO191" s="279"/>
      <c r="RP191" s="279"/>
      <c r="RQ191" s="279"/>
      <c r="RR191" s="279"/>
      <c r="RS191" s="279"/>
      <c r="RT191" s="279"/>
      <c r="RU191" s="279"/>
      <c r="RV191" s="279"/>
      <c r="RW191" s="279"/>
      <c r="RX191" s="279"/>
      <c r="RY191" s="279"/>
      <c r="RZ191" s="279"/>
      <c r="SA191" s="279"/>
      <c r="SB191" s="279"/>
      <c r="SC191" s="279"/>
      <c r="SD191" s="279"/>
      <c r="SE191" s="279"/>
      <c r="SF191" s="279"/>
      <c r="SG191" s="279"/>
      <c r="SH191" s="279"/>
      <c r="SI191" s="279"/>
      <c r="SJ191" s="279"/>
      <c r="SK191" s="279"/>
      <c r="SL191" s="279"/>
      <c r="SM191" s="279"/>
      <c r="SN191" s="279"/>
      <c r="SO191" s="279"/>
      <c r="SP191" s="279"/>
      <c r="SQ191" s="279"/>
      <c r="SR191" s="279"/>
      <c r="SS191" s="279"/>
      <c r="ST191" s="279"/>
      <c r="SU191" s="279"/>
      <c r="SV191" s="279"/>
      <c r="SW191" s="279"/>
      <c r="SX191" s="279"/>
      <c r="SY191" s="279"/>
      <c r="SZ191" s="279"/>
      <c r="TA191" s="279"/>
      <c r="TB191" s="279"/>
      <c r="TC191" s="279"/>
      <c r="TD191" s="279"/>
      <c r="TE191" s="279"/>
      <c r="TF191" s="279"/>
      <c r="TG191" s="279"/>
      <c r="TH191" s="279"/>
      <c r="TI191" s="279"/>
      <c r="TJ191" s="279"/>
      <c r="TK191" s="279"/>
      <c r="TL191" s="279"/>
      <c r="TM191" s="279"/>
      <c r="TN191" s="279"/>
      <c r="TO191" s="279"/>
      <c r="TP191" s="279"/>
      <c r="TQ191" s="279"/>
      <c r="TR191" s="279"/>
      <c r="TS191" s="279"/>
      <c r="TT191" s="279"/>
      <c r="TU191" s="279"/>
      <c r="TV191" s="279"/>
      <c r="TW191" s="279"/>
      <c r="TX191" s="279"/>
      <c r="TY191" s="279"/>
      <c r="TZ191" s="279"/>
      <c r="UA191" s="279"/>
      <c r="UB191" s="279"/>
      <c r="UC191" s="279"/>
      <c r="UD191" s="279"/>
      <c r="UE191" s="279"/>
      <c r="UF191" s="279"/>
      <c r="UG191" s="279"/>
      <c r="UH191" s="279"/>
      <c r="UI191" s="279"/>
      <c r="UJ191" s="279"/>
      <c r="UK191" s="279"/>
      <c r="UL191" s="279"/>
      <c r="UM191" s="279"/>
      <c r="UN191" s="279"/>
      <c r="UO191" s="279"/>
      <c r="UP191" s="279"/>
      <c r="UQ191" s="279"/>
      <c r="UR191" s="279"/>
      <c r="US191" s="279"/>
      <c r="UT191" s="279"/>
      <c r="UU191" s="279"/>
      <c r="UV191" s="279"/>
      <c r="UW191" s="279"/>
      <c r="UX191" s="279"/>
      <c r="UY191" s="279"/>
      <c r="UZ191" s="279"/>
      <c r="VA191" s="279"/>
      <c r="VB191" s="279"/>
      <c r="VC191" s="279"/>
      <c r="VD191" s="279"/>
      <c r="VE191" s="279"/>
      <c r="VF191" s="279"/>
      <c r="VG191" s="279"/>
      <c r="VH191" s="279"/>
      <c r="VI191" s="279"/>
      <c r="VJ191" s="279"/>
      <c r="VK191" s="279"/>
      <c r="VL191" s="279"/>
      <c r="VM191" s="279"/>
      <c r="VN191" s="279"/>
      <c r="VO191" s="279"/>
      <c r="VP191" s="279"/>
      <c r="VQ191" s="279"/>
      <c r="VR191" s="279"/>
      <c r="VS191" s="279"/>
      <c r="VT191" s="279"/>
      <c r="VU191" s="279"/>
      <c r="VV191" s="279"/>
      <c r="VW191" s="279"/>
      <c r="VX191" s="279"/>
      <c r="VY191" s="279"/>
      <c r="VZ191" s="279"/>
      <c r="WA191" s="279"/>
      <c r="WB191" s="279"/>
      <c r="WC191" s="279"/>
      <c r="WD191" s="279"/>
      <c r="WE191" s="279"/>
      <c r="WF191" s="279"/>
      <c r="WG191" s="279"/>
      <c r="WH191" s="279"/>
      <c r="WI191" s="279"/>
      <c r="WJ191" s="279"/>
      <c r="WK191" s="279"/>
      <c r="WL191" s="279"/>
      <c r="WM191" s="279"/>
      <c r="WN191" s="279"/>
      <c r="WO191" s="279"/>
      <c r="WP191" s="279"/>
      <c r="WQ191" s="279"/>
      <c r="WR191" s="279"/>
      <c r="WS191" s="279"/>
      <c r="WT191" s="279"/>
      <c r="WU191" s="279"/>
      <c r="WV191" s="279"/>
      <c r="WW191" s="279"/>
      <c r="WX191" s="279"/>
      <c r="WY191" s="279"/>
      <c r="WZ191" s="279"/>
      <c r="XA191" s="279"/>
      <c r="XB191" s="279"/>
      <c r="XC191" s="279"/>
      <c r="XD191" s="279"/>
      <c r="XE191" s="279"/>
      <c r="XF191" s="279"/>
      <c r="XG191" s="279"/>
      <c r="XH191" s="279"/>
      <c r="XI191" s="279"/>
      <c r="XJ191" s="279"/>
      <c r="XK191" s="279"/>
      <c r="XL191" s="279"/>
      <c r="XM191" s="279"/>
      <c r="XN191" s="279"/>
      <c r="XO191" s="279"/>
      <c r="XP191" s="279"/>
      <c r="XQ191" s="279"/>
      <c r="XR191" s="279"/>
      <c r="XS191" s="279"/>
      <c r="XT191" s="279"/>
      <c r="XU191" s="279"/>
      <c r="XV191" s="279"/>
      <c r="XW191" s="279"/>
      <c r="XX191" s="279"/>
      <c r="XY191" s="279"/>
      <c r="XZ191" s="279"/>
      <c r="YA191" s="279"/>
      <c r="YB191" s="279"/>
      <c r="YC191" s="279"/>
      <c r="YD191" s="279"/>
      <c r="YE191" s="279"/>
      <c r="YF191" s="279"/>
      <c r="YG191" s="279"/>
      <c r="YH191" s="279"/>
      <c r="YI191" s="279"/>
      <c r="YJ191" s="279"/>
      <c r="YK191" s="279"/>
      <c r="YL191" s="279"/>
      <c r="YM191" s="279"/>
      <c r="YN191" s="279"/>
      <c r="YO191" s="279"/>
      <c r="YP191" s="279"/>
      <c r="YQ191" s="279"/>
      <c r="YR191" s="279"/>
      <c r="YS191" s="279"/>
      <c r="YT191" s="279"/>
      <c r="YU191" s="279"/>
      <c r="YV191" s="279"/>
      <c r="YW191" s="279"/>
      <c r="YX191" s="279"/>
      <c r="YY191" s="279"/>
      <c r="YZ191" s="279"/>
      <c r="ZA191" s="279"/>
      <c r="ZB191" s="279"/>
      <c r="ZC191" s="279"/>
      <c r="ZD191" s="279"/>
      <c r="ZE191" s="279"/>
      <c r="ZF191" s="279"/>
      <c r="ZG191" s="279"/>
      <c r="ZH191" s="279"/>
      <c r="ZI191" s="279"/>
      <c r="ZJ191" s="279"/>
      <c r="ZK191" s="279"/>
      <c r="ZL191" s="279"/>
      <c r="ZM191" s="279"/>
      <c r="ZN191" s="279"/>
      <c r="ZO191" s="279"/>
      <c r="ZP191" s="279"/>
      <c r="ZQ191" s="279"/>
      <c r="ZR191" s="279"/>
      <c r="ZS191" s="279"/>
      <c r="ZT191" s="279"/>
      <c r="ZU191" s="279"/>
      <c r="ZV191" s="279"/>
      <c r="ZW191" s="279"/>
      <c r="ZX191" s="279"/>
      <c r="ZY191" s="279"/>
      <c r="ZZ191" s="279"/>
      <c r="AAA191" s="279"/>
      <c r="AAB191" s="279"/>
      <c r="AAC191" s="279"/>
      <c r="AAD191" s="279"/>
      <c r="AAE191" s="279"/>
      <c r="AAF191" s="279"/>
      <c r="AAG191" s="279"/>
      <c r="AAH191" s="279"/>
      <c r="AAI191" s="279"/>
      <c r="AAJ191" s="279"/>
      <c r="AAK191" s="279"/>
      <c r="AAL191" s="279"/>
      <c r="AAM191" s="279"/>
      <c r="AAN191" s="279"/>
      <c r="AAO191" s="279"/>
      <c r="AAP191" s="279"/>
      <c r="AAQ191" s="279"/>
      <c r="AAR191" s="279"/>
      <c r="AAS191" s="279"/>
      <c r="AAT191" s="279"/>
      <c r="AAU191" s="279"/>
      <c r="AAV191" s="279"/>
      <c r="AAW191" s="279"/>
      <c r="AAX191" s="279"/>
      <c r="AAY191" s="279"/>
      <c r="AAZ191" s="279"/>
      <c r="ABA191" s="279"/>
      <c r="ABB191" s="279"/>
      <c r="ABC191" s="279"/>
      <c r="ABD191" s="279"/>
      <c r="ABE191" s="279"/>
      <c r="ABF191" s="279"/>
      <c r="ABG191" s="279"/>
      <c r="ABH191" s="279"/>
      <c r="ABI191" s="279"/>
      <c r="ABJ191" s="279"/>
      <c r="ABK191" s="279"/>
      <c r="ABL191" s="279"/>
      <c r="ABM191" s="279"/>
      <c r="ABN191" s="279"/>
      <c r="ABO191" s="279"/>
      <c r="ABP191" s="279"/>
      <c r="ABQ191" s="279"/>
      <c r="ABR191" s="279"/>
      <c r="ABS191" s="279"/>
      <c r="ABT191" s="279"/>
      <c r="ABU191" s="279"/>
      <c r="ABV191" s="279"/>
      <c r="ABW191" s="279"/>
      <c r="ABX191" s="279"/>
      <c r="ABY191" s="279"/>
      <c r="ABZ191" s="279"/>
      <c r="ACA191" s="279"/>
      <c r="ACB191" s="279"/>
      <c r="ACC191" s="279"/>
      <c r="ACD191" s="279"/>
      <c r="ACE191" s="279"/>
      <c r="ACF191" s="279"/>
      <c r="ACG191" s="279"/>
      <c r="ACH191" s="279"/>
      <c r="ACI191" s="279"/>
      <c r="ACJ191" s="279"/>
      <c r="ACK191" s="279"/>
      <c r="ACL191" s="279"/>
      <c r="ACM191" s="279"/>
      <c r="ACN191" s="279"/>
      <c r="ACO191" s="279"/>
      <c r="ACP191" s="279"/>
      <c r="ACQ191" s="279"/>
      <c r="ACR191" s="279"/>
      <c r="ACS191" s="279"/>
      <c r="ACT191" s="279"/>
      <c r="ACU191" s="279"/>
      <c r="ACV191" s="279"/>
      <c r="ACW191" s="279"/>
      <c r="ACX191" s="279"/>
      <c r="ACY191" s="279"/>
      <c r="ACZ191" s="279"/>
      <c r="ADA191" s="279"/>
      <c r="ADB191" s="279"/>
      <c r="ADC191" s="279"/>
      <c r="ADD191" s="279"/>
      <c r="ADE191" s="279"/>
      <c r="ADF191" s="279"/>
      <c r="ADG191" s="279"/>
      <c r="ADH191" s="279"/>
      <c r="ADI191" s="279"/>
      <c r="ADJ191" s="279"/>
      <c r="ADK191" s="279"/>
      <c r="ADL191" s="279"/>
      <c r="ADM191" s="279"/>
      <c r="ADN191" s="279"/>
      <c r="ADO191" s="279"/>
      <c r="ADP191" s="279"/>
      <c r="ADQ191" s="279"/>
      <c r="ADR191" s="279"/>
      <c r="ADS191" s="279"/>
      <c r="ADT191" s="279"/>
      <c r="ADU191" s="279"/>
      <c r="ADV191" s="279"/>
      <c r="ADW191" s="279"/>
      <c r="ADX191" s="279"/>
      <c r="ADY191" s="279"/>
      <c r="ADZ191" s="279"/>
      <c r="AEA191" s="279"/>
      <c r="AEB191" s="279"/>
      <c r="AEC191" s="279"/>
      <c r="AED191" s="279"/>
      <c r="AEE191" s="279"/>
      <c r="AEF191" s="279"/>
      <c r="AEG191" s="279"/>
      <c r="AEH191" s="279"/>
      <c r="AEI191" s="279"/>
      <c r="AEJ191" s="279"/>
      <c r="AEK191" s="279"/>
      <c r="AEL191" s="279"/>
      <c r="AEM191" s="279"/>
      <c r="AEN191" s="279"/>
      <c r="AEO191" s="279"/>
      <c r="AEP191" s="279"/>
      <c r="AEQ191" s="279"/>
      <c r="AER191" s="279"/>
      <c r="AES191" s="279"/>
      <c r="AET191" s="279"/>
      <c r="AEU191" s="279"/>
      <c r="AEV191" s="279"/>
      <c r="AEW191" s="279"/>
      <c r="AEX191" s="279"/>
      <c r="AEY191" s="279"/>
      <c r="AEZ191" s="279"/>
      <c r="AFA191" s="279"/>
      <c r="AFB191" s="279"/>
      <c r="AFC191" s="279"/>
      <c r="AFD191" s="279"/>
      <c r="AFE191" s="279"/>
      <c r="AFF191" s="279"/>
      <c r="AFG191" s="279"/>
      <c r="AFH191" s="279"/>
      <c r="AFI191" s="279"/>
      <c r="AFJ191" s="279"/>
      <c r="AFK191" s="279"/>
      <c r="AFL191" s="279"/>
      <c r="AFM191" s="279"/>
      <c r="AFN191" s="279"/>
      <c r="AFO191" s="279"/>
      <c r="AFP191" s="279"/>
      <c r="AFQ191" s="279"/>
      <c r="AFR191" s="279"/>
      <c r="AFS191" s="279"/>
      <c r="AFT191" s="279"/>
      <c r="AFU191" s="279"/>
      <c r="AFV191" s="279"/>
      <c r="AFW191" s="279"/>
      <c r="AFX191" s="279"/>
      <c r="AFY191" s="279"/>
      <c r="AFZ191" s="279"/>
      <c r="AGA191" s="279"/>
      <c r="AGB191" s="279"/>
      <c r="AGC191" s="279"/>
      <c r="AGD191" s="279"/>
      <c r="AGE191" s="279"/>
      <c r="AGF191" s="279"/>
      <c r="AGG191" s="279"/>
      <c r="AGH191" s="279"/>
      <c r="AGI191" s="279"/>
      <c r="AGJ191" s="279"/>
      <c r="AGK191" s="279"/>
      <c r="AGL191" s="279"/>
      <c r="AGM191" s="279"/>
      <c r="AGN191" s="279"/>
      <c r="AGO191" s="279"/>
      <c r="AGP191" s="279"/>
      <c r="AGQ191" s="279"/>
      <c r="AGR191" s="279"/>
      <c r="AGS191" s="279"/>
      <c r="AGT191" s="279"/>
      <c r="AGU191" s="279"/>
      <c r="AGV191" s="279"/>
      <c r="AGW191" s="279"/>
      <c r="AGX191" s="279"/>
      <c r="AGY191" s="279"/>
      <c r="AGZ191" s="279"/>
      <c r="AHA191" s="279"/>
      <c r="AHB191" s="279"/>
      <c r="AHC191" s="279"/>
      <c r="AHD191" s="279"/>
      <c r="AHE191" s="279"/>
      <c r="AHF191" s="279"/>
      <c r="AHG191" s="279"/>
      <c r="AHH191" s="279"/>
      <c r="AHI191" s="279"/>
      <c r="AHJ191" s="279"/>
      <c r="AHK191" s="279"/>
      <c r="AHL191" s="279"/>
      <c r="AHM191" s="279"/>
      <c r="AHN191" s="279"/>
      <c r="AHO191" s="279"/>
      <c r="AHP191" s="279"/>
      <c r="AHQ191" s="279"/>
      <c r="AHR191" s="279"/>
      <c r="AHS191" s="279"/>
      <c r="AHT191" s="279"/>
      <c r="AHU191" s="279"/>
      <c r="AHV191" s="279"/>
      <c r="AHW191" s="279"/>
      <c r="AHX191" s="279"/>
      <c r="AHY191" s="279"/>
      <c r="AHZ191" s="279"/>
      <c r="AIA191" s="279"/>
      <c r="AIB191" s="279"/>
      <c r="AIC191" s="279"/>
      <c r="AID191" s="279"/>
      <c r="AIE191" s="279"/>
      <c r="AIF191" s="279"/>
      <c r="AIG191" s="279"/>
      <c r="AIH191" s="279"/>
      <c r="AII191" s="279"/>
      <c r="AIJ191" s="279"/>
      <c r="AIK191" s="279"/>
      <c r="AIL191" s="279"/>
      <c r="AIM191" s="279"/>
      <c r="AIN191" s="279"/>
      <c r="AIO191" s="279"/>
      <c r="AIP191" s="279"/>
      <c r="AIQ191" s="279"/>
      <c r="AIR191" s="279"/>
      <c r="AIS191" s="279"/>
      <c r="AIT191" s="279"/>
      <c r="AIU191" s="279"/>
      <c r="AIV191" s="279"/>
      <c r="AIW191" s="279"/>
      <c r="AIX191" s="279"/>
      <c r="AIY191" s="279"/>
      <c r="AIZ191" s="279"/>
      <c r="AJA191" s="279"/>
      <c r="AJB191" s="279"/>
      <c r="AJC191" s="279"/>
      <c r="AJD191" s="279"/>
      <c r="AJE191" s="279"/>
      <c r="AJF191" s="279"/>
      <c r="AJG191" s="279"/>
      <c r="AJH191" s="279"/>
      <c r="AJI191" s="279"/>
      <c r="AJJ191" s="279"/>
      <c r="AJK191" s="279"/>
      <c r="AJL191" s="279"/>
      <c r="AJM191" s="279"/>
      <c r="AJN191" s="279"/>
      <c r="AJO191" s="279"/>
      <c r="AJP191" s="279"/>
      <c r="AJQ191" s="279"/>
      <c r="AJR191" s="279"/>
      <c r="AJS191" s="279"/>
      <c r="AJT191" s="279"/>
      <c r="AJU191" s="279"/>
      <c r="AJV191" s="279"/>
      <c r="AJW191" s="279"/>
      <c r="AJX191" s="279"/>
      <c r="AJY191" s="279"/>
      <c r="AJZ191" s="279"/>
      <c r="AKA191" s="279"/>
      <c r="AKB191" s="279"/>
      <c r="AKC191" s="279"/>
      <c r="AKD191" s="279"/>
      <c r="AKE191" s="279"/>
      <c r="AKF191" s="279"/>
      <c r="AKG191" s="279"/>
      <c r="AKH191" s="279"/>
      <c r="AKI191" s="279"/>
      <c r="AKJ191" s="279"/>
      <c r="AKK191" s="279"/>
      <c r="AKL191" s="279"/>
      <c r="AKM191" s="279"/>
      <c r="AKN191" s="279"/>
      <c r="AKO191" s="279"/>
      <c r="AKP191" s="279"/>
      <c r="AKQ191" s="279"/>
      <c r="AKR191" s="279"/>
      <c r="AKS191" s="279"/>
      <c r="AKT191" s="279"/>
      <c r="AKU191" s="279"/>
      <c r="AKV191" s="279"/>
      <c r="AKW191" s="279"/>
      <c r="AKX191" s="279"/>
      <c r="AKY191" s="279"/>
      <c r="AKZ191" s="279"/>
      <c r="ALA191" s="279"/>
      <c r="ALB191" s="279"/>
      <c r="ALC191" s="279"/>
      <c r="ALD191" s="279"/>
      <c r="ALE191" s="279"/>
      <c r="ALF191" s="279"/>
      <c r="ALG191" s="279"/>
      <c r="ALH191" s="279"/>
      <c r="ALI191" s="279"/>
      <c r="ALJ191" s="279"/>
      <c r="ALK191" s="279"/>
      <c r="ALL191" s="279"/>
      <c r="ALM191" s="279"/>
      <c r="ALN191" s="279"/>
      <c r="ALO191" s="279"/>
      <c r="ALP191" s="279"/>
      <c r="ALQ191" s="279"/>
      <c r="ALR191" s="279"/>
      <c r="ALS191" s="279"/>
      <c r="ALT191" s="279"/>
      <c r="ALU191" s="279"/>
      <c r="ALV191" s="279"/>
      <c r="ALW191" s="279"/>
    </row>
    <row r="192" spans="1:1011" customFormat="1" ht="14.25" customHeight="1">
      <c r="A192" s="345">
        <v>188</v>
      </c>
      <c r="B192" s="321" t="s">
        <v>815</v>
      </c>
      <c r="C192" s="320" t="s">
        <v>814</v>
      </c>
      <c r="D192" s="273">
        <v>75.8</v>
      </c>
      <c r="E192" s="327">
        <v>75800</v>
      </c>
      <c r="F192" s="327"/>
      <c r="G192" s="399">
        <v>1</v>
      </c>
      <c r="H192" s="399"/>
      <c r="I192" s="399">
        <v>1950</v>
      </c>
      <c r="J192" s="399">
        <v>3</v>
      </c>
      <c r="K192" s="407" t="s">
        <v>811</v>
      </c>
      <c r="L192" s="407" t="s">
        <v>711</v>
      </c>
      <c r="M192" s="407" t="s">
        <v>720</v>
      </c>
      <c r="N192" s="401" t="s">
        <v>376</v>
      </c>
      <c r="O192" s="401" t="s">
        <v>376</v>
      </c>
      <c r="P192" s="401" t="s">
        <v>722</v>
      </c>
      <c r="Q192" s="401" t="s">
        <v>378</v>
      </c>
      <c r="R192" s="401" t="s">
        <v>376</v>
      </c>
      <c r="S192" s="401" t="s">
        <v>376</v>
      </c>
      <c r="T192" s="401" t="s">
        <v>376</v>
      </c>
      <c r="U192" s="401" t="s">
        <v>376</v>
      </c>
      <c r="V192" s="401" t="s">
        <v>376</v>
      </c>
      <c r="W192" s="401" t="s">
        <v>378</v>
      </c>
      <c r="X192" s="398" t="s">
        <v>378</v>
      </c>
      <c r="Y192" s="398" t="s">
        <v>378</v>
      </c>
      <c r="Z192" s="408" t="s">
        <v>1184</v>
      </c>
      <c r="AA192" s="398" t="s">
        <v>376</v>
      </c>
      <c r="AB192" s="408">
        <v>42277</v>
      </c>
      <c r="AC192" s="408">
        <v>42277</v>
      </c>
      <c r="AD192" s="398"/>
      <c r="AE192" s="402"/>
      <c r="AF192" s="397"/>
      <c r="AG192" s="398"/>
      <c r="AH192" s="305">
        <v>47.75</v>
      </c>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279"/>
      <c r="IB192" s="279"/>
      <c r="IC192" s="279"/>
      <c r="ID192" s="279"/>
      <c r="IE192" s="279"/>
      <c r="IF192" s="279"/>
      <c r="IG192" s="279"/>
      <c r="IH192" s="279"/>
      <c r="II192" s="279"/>
      <c r="IJ192" s="279"/>
      <c r="IK192" s="279"/>
      <c r="IL192" s="279"/>
      <c r="IM192" s="279"/>
      <c r="IN192" s="279"/>
      <c r="IO192" s="279"/>
      <c r="IP192" s="279"/>
      <c r="IQ192" s="279"/>
      <c r="IR192" s="279"/>
      <c r="IS192" s="279"/>
      <c r="IT192" s="279"/>
      <c r="IU192" s="279"/>
      <c r="IV192" s="279"/>
      <c r="IW192" s="279"/>
      <c r="IX192" s="279"/>
      <c r="IY192" s="279"/>
      <c r="IZ192" s="279"/>
      <c r="JA192" s="279"/>
      <c r="JB192" s="279"/>
      <c r="JC192" s="279"/>
      <c r="JD192" s="279"/>
      <c r="JE192" s="279"/>
      <c r="JF192" s="279"/>
      <c r="JG192" s="279"/>
      <c r="JH192" s="279"/>
      <c r="JI192" s="279"/>
      <c r="JJ192" s="279"/>
      <c r="JK192" s="279"/>
      <c r="JL192" s="279"/>
      <c r="JM192" s="279"/>
      <c r="JN192" s="279"/>
      <c r="JO192" s="279"/>
      <c r="JP192" s="279"/>
      <c r="JQ192" s="279"/>
      <c r="JR192" s="279"/>
      <c r="JS192" s="279"/>
      <c r="JT192" s="279"/>
      <c r="JU192" s="279"/>
      <c r="JV192" s="279"/>
      <c r="JW192" s="279"/>
      <c r="JX192" s="279"/>
      <c r="JY192" s="279"/>
      <c r="JZ192" s="279"/>
      <c r="KA192" s="279"/>
      <c r="KB192" s="279"/>
      <c r="KC192" s="279"/>
      <c r="KD192" s="279"/>
      <c r="KE192" s="279"/>
      <c r="KF192" s="279"/>
      <c r="KG192" s="279"/>
      <c r="KH192" s="279"/>
      <c r="KI192" s="279"/>
      <c r="KJ192" s="279"/>
      <c r="KK192" s="279"/>
      <c r="KL192" s="279"/>
      <c r="KM192" s="279"/>
      <c r="KN192" s="279"/>
      <c r="KO192" s="279"/>
      <c r="KP192" s="279"/>
      <c r="KQ192" s="279"/>
      <c r="KR192" s="279"/>
      <c r="KS192" s="279"/>
      <c r="KT192" s="279"/>
      <c r="KU192" s="279"/>
      <c r="KV192" s="279"/>
      <c r="KW192" s="279"/>
      <c r="KX192" s="279"/>
      <c r="KY192" s="279"/>
      <c r="KZ192" s="279"/>
      <c r="LA192" s="279"/>
      <c r="LB192" s="279"/>
      <c r="LC192" s="279"/>
      <c r="LD192" s="279"/>
      <c r="LE192" s="279"/>
      <c r="LF192" s="279"/>
      <c r="LG192" s="279"/>
      <c r="LH192" s="279"/>
      <c r="LI192" s="279"/>
      <c r="LJ192" s="279"/>
      <c r="LK192" s="279"/>
      <c r="LL192" s="279"/>
      <c r="LM192" s="279"/>
      <c r="LN192" s="279"/>
      <c r="LO192" s="279"/>
      <c r="LP192" s="279"/>
      <c r="LQ192" s="279"/>
      <c r="LR192" s="279"/>
      <c r="LS192" s="279"/>
      <c r="LT192" s="279"/>
      <c r="LU192" s="279"/>
      <c r="LV192" s="279"/>
      <c r="LW192" s="279"/>
      <c r="LX192" s="279"/>
      <c r="LY192" s="279"/>
      <c r="LZ192" s="279"/>
      <c r="MA192" s="279"/>
      <c r="MB192" s="279"/>
      <c r="MC192" s="279"/>
      <c r="MD192" s="279"/>
      <c r="ME192" s="279"/>
      <c r="MF192" s="279"/>
      <c r="MG192" s="279"/>
      <c r="MH192" s="279"/>
      <c r="MI192" s="279"/>
      <c r="MJ192" s="279"/>
      <c r="MK192" s="279"/>
      <c r="ML192" s="279"/>
      <c r="MM192" s="279"/>
      <c r="MN192" s="279"/>
      <c r="MO192" s="279"/>
      <c r="MP192" s="279"/>
      <c r="MQ192" s="279"/>
      <c r="MR192" s="279"/>
      <c r="MS192" s="279"/>
      <c r="MT192" s="279"/>
      <c r="MU192" s="279"/>
      <c r="MV192" s="279"/>
      <c r="MW192" s="279"/>
      <c r="MX192" s="279"/>
      <c r="MY192" s="279"/>
      <c r="MZ192" s="279"/>
      <c r="NA192" s="279"/>
      <c r="NB192" s="279"/>
      <c r="NC192" s="279"/>
      <c r="ND192" s="279"/>
      <c r="NE192" s="279"/>
      <c r="NF192" s="279"/>
      <c r="NG192" s="279"/>
      <c r="NH192" s="279"/>
      <c r="NI192" s="279"/>
      <c r="NJ192" s="279"/>
      <c r="NK192" s="279"/>
      <c r="NL192" s="279"/>
      <c r="NM192" s="279"/>
      <c r="NN192" s="279"/>
      <c r="NO192" s="279"/>
      <c r="NP192" s="279"/>
      <c r="NQ192" s="279"/>
      <c r="NR192" s="279"/>
      <c r="NS192" s="279"/>
      <c r="NT192" s="279"/>
      <c r="NU192" s="279"/>
      <c r="NV192" s="279"/>
      <c r="NW192" s="279"/>
      <c r="NX192" s="279"/>
      <c r="NY192" s="279"/>
      <c r="NZ192" s="279"/>
      <c r="OA192" s="279"/>
      <c r="OB192" s="279"/>
      <c r="OC192" s="279"/>
      <c r="OD192" s="279"/>
      <c r="OE192" s="279"/>
      <c r="OF192" s="279"/>
      <c r="OG192" s="279"/>
      <c r="OH192" s="279"/>
      <c r="OI192" s="279"/>
      <c r="OJ192" s="279"/>
      <c r="OK192" s="279"/>
      <c r="OL192" s="279"/>
      <c r="OM192" s="279"/>
      <c r="ON192" s="279"/>
      <c r="OO192" s="279"/>
      <c r="OP192" s="279"/>
      <c r="OQ192" s="279"/>
      <c r="OR192" s="279"/>
      <c r="OS192" s="279"/>
      <c r="OT192" s="279"/>
      <c r="OU192" s="279"/>
      <c r="OV192" s="279"/>
      <c r="OW192" s="279"/>
      <c r="OX192" s="279"/>
      <c r="OY192" s="279"/>
      <c r="OZ192" s="279"/>
      <c r="PA192" s="279"/>
      <c r="PB192" s="279"/>
      <c r="PC192" s="279"/>
      <c r="PD192" s="279"/>
      <c r="PE192" s="279"/>
      <c r="PF192" s="279"/>
      <c r="PG192" s="279"/>
      <c r="PH192" s="279"/>
      <c r="PI192" s="279"/>
      <c r="PJ192" s="279"/>
      <c r="PK192" s="279"/>
      <c r="PL192" s="279"/>
      <c r="PM192" s="279"/>
      <c r="PN192" s="279"/>
      <c r="PO192" s="279"/>
      <c r="PP192" s="279"/>
      <c r="PQ192" s="279"/>
      <c r="PR192" s="279"/>
      <c r="PS192" s="279"/>
      <c r="PT192" s="279"/>
      <c r="PU192" s="279"/>
      <c r="PV192" s="279"/>
      <c r="PW192" s="279"/>
      <c r="PX192" s="279"/>
      <c r="PY192" s="279"/>
      <c r="PZ192" s="279"/>
      <c r="QA192" s="279"/>
      <c r="QB192" s="279"/>
      <c r="QC192" s="279"/>
      <c r="QD192" s="279"/>
      <c r="QE192" s="279"/>
      <c r="QF192" s="279"/>
      <c r="QG192" s="279"/>
      <c r="QH192" s="279"/>
      <c r="QI192" s="279"/>
      <c r="QJ192" s="279"/>
      <c r="QK192" s="279"/>
      <c r="QL192" s="279"/>
      <c r="QM192" s="279"/>
      <c r="QN192" s="279"/>
      <c r="QO192" s="279"/>
      <c r="QP192" s="279"/>
      <c r="QQ192" s="279"/>
      <c r="QR192" s="279"/>
      <c r="QS192" s="279"/>
      <c r="QT192" s="279"/>
      <c r="QU192" s="279"/>
      <c r="QV192" s="279"/>
      <c r="QW192" s="279"/>
      <c r="QX192" s="279"/>
      <c r="QY192" s="279"/>
      <c r="QZ192" s="279"/>
      <c r="RA192" s="279"/>
      <c r="RB192" s="279"/>
      <c r="RC192" s="279"/>
      <c r="RD192" s="279"/>
      <c r="RE192" s="279"/>
      <c r="RF192" s="279"/>
      <c r="RG192" s="279"/>
      <c r="RH192" s="279"/>
      <c r="RI192" s="279"/>
      <c r="RJ192" s="279"/>
      <c r="RK192" s="279"/>
      <c r="RL192" s="279"/>
      <c r="RM192" s="279"/>
      <c r="RN192" s="279"/>
      <c r="RO192" s="279"/>
      <c r="RP192" s="279"/>
      <c r="RQ192" s="279"/>
      <c r="RR192" s="279"/>
      <c r="RS192" s="279"/>
      <c r="RT192" s="279"/>
      <c r="RU192" s="279"/>
      <c r="RV192" s="279"/>
      <c r="RW192" s="279"/>
      <c r="RX192" s="279"/>
      <c r="RY192" s="279"/>
      <c r="RZ192" s="279"/>
      <c r="SA192" s="279"/>
      <c r="SB192" s="279"/>
      <c r="SC192" s="279"/>
      <c r="SD192" s="279"/>
      <c r="SE192" s="279"/>
      <c r="SF192" s="279"/>
      <c r="SG192" s="279"/>
      <c r="SH192" s="279"/>
      <c r="SI192" s="279"/>
      <c r="SJ192" s="279"/>
      <c r="SK192" s="279"/>
      <c r="SL192" s="279"/>
      <c r="SM192" s="279"/>
      <c r="SN192" s="279"/>
      <c r="SO192" s="279"/>
      <c r="SP192" s="279"/>
      <c r="SQ192" s="279"/>
      <c r="SR192" s="279"/>
      <c r="SS192" s="279"/>
      <c r="ST192" s="279"/>
      <c r="SU192" s="279"/>
      <c r="SV192" s="279"/>
      <c r="SW192" s="279"/>
      <c r="SX192" s="279"/>
      <c r="SY192" s="279"/>
      <c r="SZ192" s="279"/>
      <c r="TA192" s="279"/>
      <c r="TB192" s="279"/>
      <c r="TC192" s="279"/>
      <c r="TD192" s="279"/>
      <c r="TE192" s="279"/>
      <c r="TF192" s="279"/>
      <c r="TG192" s="279"/>
      <c r="TH192" s="279"/>
      <c r="TI192" s="279"/>
      <c r="TJ192" s="279"/>
      <c r="TK192" s="279"/>
      <c r="TL192" s="279"/>
      <c r="TM192" s="279"/>
      <c r="TN192" s="279"/>
      <c r="TO192" s="279"/>
      <c r="TP192" s="279"/>
      <c r="TQ192" s="279"/>
      <c r="TR192" s="279"/>
      <c r="TS192" s="279"/>
      <c r="TT192" s="279"/>
      <c r="TU192" s="279"/>
      <c r="TV192" s="279"/>
      <c r="TW192" s="279"/>
      <c r="TX192" s="279"/>
      <c r="TY192" s="279"/>
      <c r="TZ192" s="279"/>
      <c r="UA192" s="279"/>
      <c r="UB192" s="279"/>
      <c r="UC192" s="279"/>
      <c r="UD192" s="279"/>
      <c r="UE192" s="279"/>
      <c r="UF192" s="279"/>
      <c r="UG192" s="279"/>
      <c r="UH192" s="279"/>
      <c r="UI192" s="279"/>
      <c r="UJ192" s="279"/>
      <c r="UK192" s="279"/>
      <c r="UL192" s="279"/>
      <c r="UM192" s="279"/>
      <c r="UN192" s="279"/>
      <c r="UO192" s="279"/>
      <c r="UP192" s="279"/>
      <c r="UQ192" s="279"/>
      <c r="UR192" s="279"/>
      <c r="US192" s="279"/>
      <c r="UT192" s="279"/>
      <c r="UU192" s="279"/>
      <c r="UV192" s="279"/>
      <c r="UW192" s="279"/>
      <c r="UX192" s="279"/>
      <c r="UY192" s="279"/>
      <c r="UZ192" s="279"/>
      <c r="VA192" s="279"/>
      <c r="VB192" s="279"/>
      <c r="VC192" s="279"/>
      <c r="VD192" s="279"/>
      <c r="VE192" s="279"/>
      <c r="VF192" s="279"/>
      <c r="VG192" s="279"/>
      <c r="VH192" s="279"/>
      <c r="VI192" s="279"/>
      <c r="VJ192" s="279"/>
      <c r="VK192" s="279"/>
      <c r="VL192" s="279"/>
      <c r="VM192" s="279"/>
      <c r="VN192" s="279"/>
      <c r="VO192" s="279"/>
      <c r="VP192" s="279"/>
      <c r="VQ192" s="279"/>
      <c r="VR192" s="279"/>
      <c r="VS192" s="279"/>
      <c r="VT192" s="279"/>
      <c r="VU192" s="279"/>
      <c r="VV192" s="279"/>
      <c r="VW192" s="279"/>
      <c r="VX192" s="279"/>
      <c r="VY192" s="279"/>
      <c r="VZ192" s="279"/>
      <c r="WA192" s="279"/>
      <c r="WB192" s="279"/>
      <c r="WC192" s="279"/>
      <c r="WD192" s="279"/>
      <c r="WE192" s="279"/>
      <c r="WF192" s="279"/>
      <c r="WG192" s="279"/>
      <c r="WH192" s="279"/>
      <c r="WI192" s="279"/>
      <c r="WJ192" s="279"/>
      <c r="WK192" s="279"/>
      <c r="WL192" s="279"/>
      <c r="WM192" s="279"/>
      <c r="WN192" s="279"/>
      <c r="WO192" s="279"/>
      <c r="WP192" s="279"/>
      <c r="WQ192" s="279"/>
      <c r="WR192" s="279"/>
      <c r="WS192" s="279"/>
      <c r="WT192" s="279"/>
      <c r="WU192" s="279"/>
      <c r="WV192" s="279"/>
      <c r="WW192" s="279"/>
      <c r="WX192" s="279"/>
      <c r="WY192" s="279"/>
      <c r="WZ192" s="279"/>
      <c r="XA192" s="279"/>
      <c r="XB192" s="279"/>
      <c r="XC192" s="279"/>
      <c r="XD192" s="279"/>
      <c r="XE192" s="279"/>
      <c r="XF192" s="279"/>
      <c r="XG192" s="279"/>
      <c r="XH192" s="279"/>
      <c r="XI192" s="279"/>
      <c r="XJ192" s="279"/>
      <c r="XK192" s="279"/>
      <c r="XL192" s="279"/>
      <c r="XM192" s="279"/>
      <c r="XN192" s="279"/>
      <c r="XO192" s="279"/>
      <c r="XP192" s="279"/>
      <c r="XQ192" s="279"/>
      <c r="XR192" s="279"/>
      <c r="XS192" s="279"/>
      <c r="XT192" s="279"/>
      <c r="XU192" s="279"/>
      <c r="XV192" s="279"/>
      <c r="XW192" s="279"/>
      <c r="XX192" s="279"/>
      <c r="XY192" s="279"/>
      <c r="XZ192" s="279"/>
      <c r="YA192" s="279"/>
      <c r="YB192" s="279"/>
      <c r="YC192" s="279"/>
      <c r="YD192" s="279"/>
      <c r="YE192" s="279"/>
      <c r="YF192" s="279"/>
      <c r="YG192" s="279"/>
      <c r="YH192" s="279"/>
      <c r="YI192" s="279"/>
      <c r="YJ192" s="279"/>
      <c r="YK192" s="279"/>
      <c r="YL192" s="279"/>
      <c r="YM192" s="279"/>
      <c r="YN192" s="279"/>
      <c r="YO192" s="279"/>
      <c r="YP192" s="279"/>
      <c r="YQ192" s="279"/>
      <c r="YR192" s="279"/>
      <c r="YS192" s="279"/>
      <c r="YT192" s="279"/>
      <c r="YU192" s="279"/>
      <c r="YV192" s="279"/>
      <c r="YW192" s="279"/>
      <c r="YX192" s="279"/>
      <c r="YY192" s="279"/>
      <c r="YZ192" s="279"/>
      <c r="ZA192" s="279"/>
      <c r="ZB192" s="279"/>
      <c r="ZC192" s="279"/>
      <c r="ZD192" s="279"/>
      <c r="ZE192" s="279"/>
      <c r="ZF192" s="279"/>
      <c r="ZG192" s="279"/>
      <c r="ZH192" s="279"/>
      <c r="ZI192" s="279"/>
      <c r="ZJ192" s="279"/>
      <c r="ZK192" s="279"/>
      <c r="ZL192" s="279"/>
      <c r="ZM192" s="279"/>
      <c r="ZN192" s="279"/>
      <c r="ZO192" s="279"/>
      <c r="ZP192" s="279"/>
      <c r="ZQ192" s="279"/>
      <c r="ZR192" s="279"/>
      <c r="ZS192" s="279"/>
      <c r="ZT192" s="279"/>
      <c r="ZU192" s="279"/>
      <c r="ZV192" s="279"/>
      <c r="ZW192" s="279"/>
      <c r="ZX192" s="279"/>
      <c r="ZY192" s="279"/>
      <c r="ZZ192" s="279"/>
      <c r="AAA192" s="279"/>
      <c r="AAB192" s="279"/>
      <c r="AAC192" s="279"/>
      <c r="AAD192" s="279"/>
      <c r="AAE192" s="279"/>
      <c r="AAF192" s="279"/>
      <c r="AAG192" s="279"/>
      <c r="AAH192" s="279"/>
      <c r="AAI192" s="279"/>
      <c r="AAJ192" s="279"/>
      <c r="AAK192" s="279"/>
      <c r="AAL192" s="279"/>
      <c r="AAM192" s="279"/>
      <c r="AAN192" s="279"/>
      <c r="AAO192" s="279"/>
      <c r="AAP192" s="279"/>
      <c r="AAQ192" s="279"/>
      <c r="AAR192" s="279"/>
      <c r="AAS192" s="279"/>
      <c r="AAT192" s="279"/>
      <c r="AAU192" s="279"/>
      <c r="AAV192" s="279"/>
      <c r="AAW192" s="279"/>
      <c r="AAX192" s="279"/>
      <c r="AAY192" s="279"/>
      <c r="AAZ192" s="279"/>
      <c r="ABA192" s="279"/>
      <c r="ABB192" s="279"/>
      <c r="ABC192" s="279"/>
      <c r="ABD192" s="279"/>
      <c r="ABE192" s="279"/>
      <c r="ABF192" s="279"/>
      <c r="ABG192" s="279"/>
      <c r="ABH192" s="279"/>
      <c r="ABI192" s="279"/>
      <c r="ABJ192" s="279"/>
      <c r="ABK192" s="279"/>
      <c r="ABL192" s="279"/>
      <c r="ABM192" s="279"/>
      <c r="ABN192" s="279"/>
      <c r="ABO192" s="279"/>
      <c r="ABP192" s="279"/>
      <c r="ABQ192" s="279"/>
      <c r="ABR192" s="279"/>
      <c r="ABS192" s="279"/>
      <c r="ABT192" s="279"/>
      <c r="ABU192" s="279"/>
      <c r="ABV192" s="279"/>
      <c r="ABW192" s="279"/>
      <c r="ABX192" s="279"/>
      <c r="ABY192" s="279"/>
      <c r="ABZ192" s="279"/>
      <c r="ACA192" s="279"/>
      <c r="ACB192" s="279"/>
      <c r="ACC192" s="279"/>
      <c r="ACD192" s="279"/>
      <c r="ACE192" s="279"/>
      <c r="ACF192" s="279"/>
      <c r="ACG192" s="279"/>
      <c r="ACH192" s="279"/>
      <c r="ACI192" s="279"/>
      <c r="ACJ192" s="279"/>
      <c r="ACK192" s="279"/>
      <c r="ACL192" s="279"/>
      <c r="ACM192" s="279"/>
      <c r="ACN192" s="279"/>
      <c r="ACO192" s="279"/>
      <c r="ACP192" s="279"/>
      <c r="ACQ192" s="279"/>
      <c r="ACR192" s="279"/>
      <c r="ACS192" s="279"/>
      <c r="ACT192" s="279"/>
      <c r="ACU192" s="279"/>
      <c r="ACV192" s="279"/>
      <c r="ACW192" s="279"/>
      <c r="ACX192" s="279"/>
      <c r="ACY192" s="279"/>
      <c r="ACZ192" s="279"/>
      <c r="ADA192" s="279"/>
      <c r="ADB192" s="279"/>
      <c r="ADC192" s="279"/>
      <c r="ADD192" s="279"/>
      <c r="ADE192" s="279"/>
      <c r="ADF192" s="279"/>
      <c r="ADG192" s="279"/>
      <c r="ADH192" s="279"/>
      <c r="ADI192" s="279"/>
      <c r="ADJ192" s="279"/>
      <c r="ADK192" s="279"/>
      <c r="ADL192" s="279"/>
      <c r="ADM192" s="279"/>
      <c r="ADN192" s="279"/>
      <c r="ADO192" s="279"/>
      <c r="ADP192" s="279"/>
      <c r="ADQ192" s="279"/>
      <c r="ADR192" s="279"/>
      <c r="ADS192" s="279"/>
      <c r="ADT192" s="279"/>
      <c r="ADU192" s="279"/>
      <c r="ADV192" s="279"/>
      <c r="ADW192" s="279"/>
      <c r="ADX192" s="279"/>
      <c r="ADY192" s="279"/>
      <c r="ADZ192" s="279"/>
      <c r="AEA192" s="279"/>
      <c r="AEB192" s="279"/>
      <c r="AEC192" s="279"/>
      <c r="AED192" s="279"/>
      <c r="AEE192" s="279"/>
      <c r="AEF192" s="279"/>
      <c r="AEG192" s="279"/>
      <c r="AEH192" s="279"/>
      <c r="AEI192" s="279"/>
      <c r="AEJ192" s="279"/>
      <c r="AEK192" s="279"/>
      <c r="AEL192" s="279"/>
      <c r="AEM192" s="279"/>
      <c r="AEN192" s="279"/>
      <c r="AEO192" s="279"/>
      <c r="AEP192" s="279"/>
      <c r="AEQ192" s="279"/>
      <c r="AER192" s="279"/>
      <c r="AES192" s="279"/>
      <c r="AET192" s="279"/>
      <c r="AEU192" s="279"/>
      <c r="AEV192" s="279"/>
      <c r="AEW192" s="279"/>
      <c r="AEX192" s="279"/>
      <c r="AEY192" s="279"/>
      <c r="AEZ192" s="279"/>
      <c r="AFA192" s="279"/>
      <c r="AFB192" s="279"/>
      <c r="AFC192" s="279"/>
      <c r="AFD192" s="279"/>
      <c r="AFE192" s="279"/>
      <c r="AFF192" s="279"/>
      <c r="AFG192" s="279"/>
      <c r="AFH192" s="279"/>
      <c r="AFI192" s="279"/>
      <c r="AFJ192" s="279"/>
      <c r="AFK192" s="279"/>
      <c r="AFL192" s="279"/>
      <c r="AFM192" s="279"/>
      <c r="AFN192" s="279"/>
      <c r="AFO192" s="279"/>
      <c r="AFP192" s="279"/>
      <c r="AFQ192" s="279"/>
      <c r="AFR192" s="279"/>
      <c r="AFS192" s="279"/>
      <c r="AFT192" s="279"/>
      <c r="AFU192" s="279"/>
      <c r="AFV192" s="279"/>
      <c r="AFW192" s="279"/>
      <c r="AFX192" s="279"/>
      <c r="AFY192" s="279"/>
      <c r="AFZ192" s="279"/>
      <c r="AGA192" s="279"/>
      <c r="AGB192" s="279"/>
      <c r="AGC192" s="279"/>
      <c r="AGD192" s="279"/>
      <c r="AGE192" s="279"/>
      <c r="AGF192" s="279"/>
      <c r="AGG192" s="279"/>
      <c r="AGH192" s="279"/>
      <c r="AGI192" s="279"/>
      <c r="AGJ192" s="279"/>
      <c r="AGK192" s="279"/>
      <c r="AGL192" s="279"/>
      <c r="AGM192" s="279"/>
      <c r="AGN192" s="279"/>
      <c r="AGO192" s="279"/>
      <c r="AGP192" s="279"/>
      <c r="AGQ192" s="279"/>
      <c r="AGR192" s="279"/>
      <c r="AGS192" s="279"/>
      <c r="AGT192" s="279"/>
      <c r="AGU192" s="279"/>
      <c r="AGV192" s="279"/>
      <c r="AGW192" s="279"/>
      <c r="AGX192" s="279"/>
      <c r="AGY192" s="279"/>
      <c r="AGZ192" s="279"/>
      <c r="AHA192" s="279"/>
      <c r="AHB192" s="279"/>
      <c r="AHC192" s="279"/>
      <c r="AHD192" s="279"/>
      <c r="AHE192" s="279"/>
      <c r="AHF192" s="279"/>
      <c r="AHG192" s="279"/>
      <c r="AHH192" s="279"/>
      <c r="AHI192" s="279"/>
      <c r="AHJ192" s="279"/>
      <c r="AHK192" s="279"/>
      <c r="AHL192" s="279"/>
      <c r="AHM192" s="279"/>
      <c r="AHN192" s="279"/>
      <c r="AHO192" s="279"/>
      <c r="AHP192" s="279"/>
      <c r="AHQ192" s="279"/>
      <c r="AHR192" s="279"/>
      <c r="AHS192" s="279"/>
      <c r="AHT192" s="279"/>
      <c r="AHU192" s="279"/>
      <c r="AHV192" s="279"/>
      <c r="AHW192" s="279"/>
      <c r="AHX192" s="279"/>
      <c r="AHY192" s="279"/>
      <c r="AHZ192" s="279"/>
      <c r="AIA192" s="279"/>
      <c r="AIB192" s="279"/>
      <c r="AIC192" s="279"/>
      <c r="AID192" s="279"/>
      <c r="AIE192" s="279"/>
      <c r="AIF192" s="279"/>
      <c r="AIG192" s="279"/>
      <c r="AIH192" s="279"/>
      <c r="AII192" s="279"/>
      <c r="AIJ192" s="279"/>
      <c r="AIK192" s="279"/>
      <c r="AIL192" s="279"/>
      <c r="AIM192" s="279"/>
      <c r="AIN192" s="279"/>
      <c r="AIO192" s="279"/>
      <c r="AIP192" s="279"/>
      <c r="AIQ192" s="279"/>
      <c r="AIR192" s="279"/>
      <c r="AIS192" s="279"/>
      <c r="AIT192" s="279"/>
      <c r="AIU192" s="279"/>
      <c r="AIV192" s="279"/>
      <c r="AIW192" s="279"/>
      <c r="AIX192" s="279"/>
      <c r="AIY192" s="279"/>
      <c r="AIZ192" s="279"/>
      <c r="AJA192" s="279"/>
      <c r="AJB192" s="279"/>
      <c r="AJC192" s="279"/>
      <c r="AJD192" s="279"/>
      <c r="AJE192" s="279"/>
      <c r="AJF192" s="279"/>
      <c r="AJG192" s="279"/>
      <c r="AJH192" s="279"/>
      <c r="AJI192" s="279"/>
      <c r="AJJ192" s="279"/>
      <c r="AJK192" s="279"/>
      <c r="AJL192" s="279"/>
      <c r="AJM192" s="279"/>
      <c r="AJN192" s="279"/>
      <c r="AJO192" s="279"/>
      <c r="AJP192" s="279"/>
      <c r="AJQ192" s="279"/>
      <c r="AJR192" s="279"/>
      <c r="AJS192" s="279"/>
      <c r="AJT192" s="279"/>
      <c r="AJU192" s="279"/>
      <c r="AJV192" s="279"/>
      <c r="AJW192" s="279"/>
      <c r="AJX192" s="279"/>
      <c r="AJY192" s="279"/>
      <c r="AJZ192" s="279"/>
      <c r="AKA192" s="279"/>
      <c r="AKB192" s="279"/>
      <c r="AKC192" s="279"/>
      <c r="AKD192" s="279"/>
      <c r="AKE192" s="279"/>
      <c r="AKF192" s="279"/>
      <c r="AKG192" s="279"/>
      <c r="AKH192" s="279"/>
      <c r="AKI192" s="279"/>
      <c r="AKJ192" s="279"/>
      <c r="AKK192" s="279"/>
      <c r="AKL192" s="279"/>
      <c r="AKM192" s="279"/>
      <c r="AKN192" s="279"/>
      <c r="AKO192" s="279"/>
      <c r="AKP192" s="279"/>
      <c r="AKQ192" s="279"/>
      <c r="AKR192" s="279"/>
      <c r="AKS192" s="279"/>
      <c r="AKT192" s="279"/>
      <c r="AKU192" s="279"/>
      <c r="AKV192" s="279"/>
      <c r="AKW192" s="279"/>
      <c r="AKX192" s="279"/>
      <c r="AKY192" s="279"/>
      <c r="AKZ192" s="279"/>
      <c r="ALA192" s="279"/>
      <c r="ALB192" s="279"/>
      <c r="ALC192" s="279"/>
      <c r="ALD192" s="279"/>
      <c r="ALE192" s="279"/>
      <c r="ALF192" s="279"/>
      <c r="ALG192" s="279"/>
      <c r="ALH192" s="279"/>
      <c r="ALI192" s="279"/>
      <c r="ALJ192" s="279"/>
      <c r="ALK192" s="279"/>
      <c r="ALL192" s="279"/>
      <c r="ALM192" s="279"/>
      <c r="ALN192" s="279"/>
      <c r="ALO192" s="279"/>
      <c r="ALP192" s="279"/>
      <c r="ALQ192" s="279"/>
      <c r="ALR192" s="279"/>
      <c r="ALS192" s="279"/>
      <c r="ALT192" s="279"/>
      <c r="ALU192" s="279"/>
      <c r="ALV192" s="279"/>
      <c r="ALW192" s="279"/>
    </row>
    <row r="193" spans="1:1011" ht="14.25" customHeight="1">
      <c r="A193" s="345">
        <v>189</v>
      </c>
      <c r="B193" s="154" t="s">
        <v>124</v>
      </c>
      <c r="C193" s="149" t="s">
        <v>22</v>
      </c>
      <c r="D193" s="286">
        <v>141.24</v>
      </c>
      <c r="E193" s="143">
        <v>141240</v>
      </c>
      <c r="F193" s="276"/>
      <c r="G193" s="399">
        <v>4</v>
      </c>
      <c r="H193" s="399"/>
      <c r="I193" s="390">
        <v>1870</v>
      </c>
      <c r="J193" s="390">
        <v>3</v>
      </c>
      <c r="K193" s="391" t="s">
        <v>388</v>
      </c>
      <c r="L193" s="391" t="s">
        <v>374</v>
      </c>
      <c r="M193" s="391" t="s">
        <v>488</v>
      </c>
      <c r="N193" s="387" t="s">
        <v>376</v>
      </c>
      <c r="O193" s="387" t="s">
        <v>376</v>
      </c>
      <c r="P193" s="387" t="s">
        <v>548</v>
      </c>
      <c r="Q193" s="387" t="s">
        <v>378</v>
      </c>
      <c r="R193" s="387" t="s">
        <v>376</v>
      </c>
      <c r="S193" s="387" t="s">
        <v>376</v>
      </c>
      <c r="T193" s="387" t="s">
        <v>376</v>
      </c>
      <c r="U193" s="387"/>
      <c r="V193" s="387" t="s">
        <v>376</v>
      </c>
      <c r="W193" s="387" t="s">
        <v>376</v>
      </c>
      <c r="X193" s="388" t="s">
        <v>376</v>
      </c>
      <c r="Y193" s="388" t="s">
        <v>378</v>
      </c>
      <c r="Z193" s="392">
        <v>44008</v>
      </c>
      <c r="AA193" s="388" t="s">
        <v>376</v>
      </c>
      <c r="AB193" s="392">
        <v>44377</v>
      </c>
      <c r="AC193" s="389"/>
      <c r="AD193" s="396" t="s">
        <v>549</v>
      </c>
      <c r="AE193" s="389" t="s">
        <v>550</v>
      </c>
      <c r="AF193" s="396" t="s">
        <v>551</v>
      </c>
      <c r="AG193" s="389"/>
      <c r="AH193" s="305">
        <v>88.98</v>
      </c>
    </row>
    <row r="194" spans="1:1011" ht="14.25" customHeight="1">
      <c r="A194" s="345">
        <v>190</v>
      </c>
      <c r="B194" s="154" t="s">
        <v>125</v>
      </c>
      <c r="C194" s="149" t="s">
        <v>22</v>
      </c>
      <c r="D194" s="273">
        <v>189.55</v>
      </c>
      <c r="E194" s="327">
        <v>191739.16</v>
      </c>
      <c r="F194" s="317"/>
      <c r="G194" s="399">
        <v>5</v>
      </c>
      <c r="H194" s="399"/>
      <c r="I194" s="390">
        <v>1870</v>
      </c>
      <c r="J194" s="390">
        <v>3</v>
      </c>
      <c r="K194" s="391" t="s">
        <v>388</v>
      </c>
      <c r="L194" s="391" t="s">
        <v>374</v>
      </c>
      <c r="M194" s="391" t="s">
        <v>381</v>
      </c>
      <c r="N194" s="387" t="s">
        <v>376</v>
      </c>
      <c r="O194" s="387" t="s">
        <v>376</v>
      </c>
      <c r="P194" s="387" t="s">
        <v>437</v>
      </c>
      <c r="Q194" s="387" t="s">
        <v>378</v>
      </c>
      <c r="R194" s="387" t="s">
        <v>376</v>
      </c>
      <c r="S194" s="387" t="s">
        <v>376</v>
      </c>
      <c r="T194" s="387" t="s">
        <v>376</v>
      </c>
      <c r="U194" s="387"/>
      <c r="V194" s="387" t="s">
        <v>376</v>
      </c>
      <c r="W194" s="387" t="s">
        <v>376</v>
      </c>
      <c r="X194" s="388" t="s">
        <v>376</v>
      </c>
      <c r="Y194" s="388" t="s">
        <v>378</v>
      </c>
      <c r="Z194" s="392">
        <v>43965</v>
      </c>
      <c r="AA194" s="388" t="s">
        <v>376</v>
      </c>
      <c r="AB194" s="392">
        <v>44057</v>
      </c>
      <c r="AC194" s="389"/>
      <c r="AD194" s="396" t="s">
        <v>1374</v>
      </c>
      <c r="AE194" s="389" t="s">
        <v>1375</v>
      </c>
      <c r="AF194" s="396" t="s">
        <v>1376</v>
      </c>
      <c r="AG194" s="389"/>
      <c r="AH194" s="305">
        <v>120.8</v>
      </c>
    </row>
    <row r="195" spans="1:1011" ht="14.25" customHeight="1">
      <c r="A195" s="345">
        <v>191</v>
      </c>
      <c r="B195" s="154" t="s">
        <v>126</v>
      </c>
      <c r="C195" s="149" t="s">
        <v>22</v>
      </c>
      <c r="D195" s="273">
        <v>65.239999999999995</v>
      </c>
      <c r="E195" s="327">
        <v>77714</v>
      </c>
      <c r="F195" s="317"/>
      <c r="G195" s="399">
        <v>2</v>
      </c>
      <c r="H195" s="399"/>
      <c r="I195" s="390">
        <v>1870</v>
      </c>
      <c r="J195" s="390">
        <v>1</v>
      </c>
      <c r="K195" s="391" t="s">
        <v>388</v>
      </c>
      <c r="L195" s="391" t="s">
        <v>374</v>
      </c>
      <c r="M195" s="391" t="s">
        <v>381</v>
      </c>
      <c r="N195" s="387" t="s">
        <v>376</v>
      </c>
      <c r="O195" s="387" t="s">
        <v>376</v>
      </c>
      <c r="P195" s="387" t="s">
        <v>377</v>
      </c>
      <c r="Q195" s="387" t="s">
        <v>378</v>
      </c>
      <c r="R195" s="387" t="s">
        <v>376</v>
      </c>
      <c r="S195" s="387" t="s">
        <v>376</v>
      </c>
      <c r="T195" s="387" t="s">
        <v>376</v>
      </c>
      <c r="U195" s="387"/>
      <c r="V195" s="387" t="s">
        <v>376</v>
      </c>
      <c r="W195" s="387" t="s">
        <v>376</v>
      </c>
      <c r="X195" s="388" t="s">
        <v>376</v>
      </c>
      <c r="Y195" s="388" t="s">
        <v>378</v>
      </c>
      <c r="Z195" s="392">
        <v>43965</v>
      </c>
      <c r="AA195" s="388" t="s">
        <v>376</v>
      </c>
      <c r="AB195" s="392">
        <v>44057</v>
      </c>
      <c r="AC195" s="389"/>
      <c r="AD195" s="396" t="s">
        <v>552</v>
      </c>
      <c r="AE195" s="389" t="s">
        <v>553</v>
      </c>
      <c r="AF195" s="396" t="s">
        <v>554</v>
      </c>
      <c r="AG195" s="389"/>
      <c r="AH195" s="305">
        <v>48.96</v>
      </c>
    </row>
    <row r="196" spans="1:1011" ht="14.25" customHeight="1">
      <c r="A196" s="345">
        <v>192</v>
      </c>
      <c r="B196" s="154" t="s">
        <v>127</v>
      </c>
      <c r="C196" s="149" t="s">
        <v>22</v>
      </c>
      <c r="D196" s="273">
        <v>25.06</v>
      </c>
      <c r="E196" s="143">
        <v>25060</v>
      </c>
      <c r="F196" s="317"/>
      <c r="G196" s="399">
        <v>1</v>
      </c>
      <c r="H196" s="399"/>
      <c r="I196" s="390">
        <v>1870</v>
      </c>
      <c r="J196" s="390">
        <v>2</v>
      </c>
      <c r="K196" s="391" t="s">
        <v>388</v>
      </c>
      <c r="L196" s="391" t="s">
        <v>374</v>
      </c>
      <c r="M196" s="391" t="s">
        <v>383</v>
      </c>
      <c r="N196" s="387" t="s">
        <v>376</v>
      </c>
      <c r="O196" s="387" t="s">
        <v>376</v>
      </c>
      <c r="P196" s="387" t="s">
        <v>386</v>
      </c>
      <c r="Q196" s="387" t="s">
        <v>376</v>
      </c>
      <c r="R196" s="387" t="s">
        <v>376</v>
      </c>
      <c r="S196" s="387" t="s">
        <v>376</v>
      </c>
      <c r="T196" s="387" t="s">
        <v>376</v>
      </c>
      <c r="U196" s="387"/>
      <c r="V196" s="387" t="s">
        <v>376</v>
      </c>
      <c r="W196" s="387" t="s">
        <v>376</v>
      </c>
      <c r="X196" s="388" t="s">
        <v>376</v>
      </c>
      <c r="Y196" s="388" t="s">
        <v>378</v>
      </c>
      <c r="Z196" s="392">
        <v>43945</v>
      </c>
      <c r="AA196" s="388" t="s">
        <v>376</v>
      </c>
      <c r="AB196" s="392">
        <v>44057</v>
      </c>
      <c r="AC196" s="389"/>
      <c r="AD196" s="396"/>
      <c r="AE196" s="389"/>
      <c r="AF196" s="396"/>
      <c r="AG196" s="389"/>
      <c r="AH196" s="305">
        <v>15.79</v>
      </c>
    </row>
    <row r="197" spans="1:1011" ht="14.25" customHeight="1">
      <c r="A197" s="345">
        <v>193</v>
      </c>
      <c r="B197" s="154" t="s">
        <v>128</v>
      </c>
      <c r="C197" s="149" t="s">
        <v>22</v>
      </c>
      <c r="D197" s="273">
        <v>128.58000000000001</v>
      </c>
      <c r="E197" s="143">
        <v>128580.00000000001</v>
      </c>
      <c r="F197" s="317"/>
      <c r="G197" s="399">
        <v>4</v>
      </c>
      <c r="H197" s="399"/>
      <c r="I197" s="390">
        <v>1870</v>
      </c>
      <c r="J197" s="390">
        <v>2</v>
      </c>
      <c r="K197" s="391" t="s">
        <v>388</v>
      </c>
      <c r="L197" s="391" t="s">
        <v>374</v>
      </c>
      <c r="M197" s="391" t="s">
        <v>381</v>
      </c>
      <c r="N197" s="387" t="s">
        <v>376</v>
      </c>
      <c r="O197" s="387" t="s">
        <v>376</v>
      </c>
      <c r="P197" s="387" t="s">
        <v>377</v>
      </c>
      <c r="Q197" s="387" t="s">
        <v>376</v>
      </c>
      <c r="R197" s="387" t="s">
        <v>376</v>
      </c>
      <c r="S197" s="387" t="s">
        <v>376</v>
      </c>
      <c r="T197" s="387" t="s">
        <v>376</v>
      </c>
      <c r="U197" s="387"/>
      <c r="V197" s="387" t="s">
        <v>376</v>
      </c>
      <c r="W197" s="387" t="s">
        <v>376</v>
      </c>
      <c r="X197" s="388" t="s">
        <v>376</v>
      </c>
      <c r="Y197" s="388" t="s">
        <v>378</v>
      </c>
      <c r="Z197" s="392">
        <v>43945</v>
      </c>
      <c r="AA197" s="388" t="s">
        <v>376</v>
      </c>
      <c r="AB197" s="392">
        <v>44057</v>
      </c>
      <c r="AC197" s="389"/>
      <c r="AD197" s="396" t="s">
        <v>1377</v>
      </c>
      <c r="AE197" s="389" t="s">
        <v>1378</v>
      </c>
      <c r="AF197" s="396" t="s">
        <v>1379</v>
      </c>
      <c r="AG197" s="389"/>
      <c r="AH197" s="305">
        <v>81.010000000000005</v>
      </c>
    </row>
    <row r="198" spans="1:1011" ht="14.25" customHeight="1">
      <c r="A198" s="345">
        <v>194</v>
      </c>
      <c r="B198" s="156" t="s">
        <v>129</v>
      </c>
      <c r="C198" s="149" t="s">
        <v>22</v>
      </c>
      <c r="D198" s="286">
        <v>591.04999999999995</v>
      </c>
      <c r="E198" s="143">
        <v>591050</v>
      </c>
      <c r="F198" s="317"/>
      <c r="G198" s="399">
        <v>12</v>
      </c>
      <c r="H198" s="399">
        <v>1</v>
      </c>
      <c r="I198" s="390">
        <v>1900</v>
      </c>
      <c r="J198" s="390">
        <v>4</v>
      </c>
      <c r="K198" s="391" t="s">
        <v>388</v>
      </c>
      <c r="L198" s="391" t="s">
        <v>374</v>
      </c>
      <c r="M198" s="391" t="s">
        <v>555</v>
      </c>
      <c r="N198" s="387" t="s">
        <v>376</v>
      </c>
      <c r="O198" s="387" t="s">
        <v>376</v>
      </c>
      <c r="P198" s="387" t="s">
        <v>437</v>
      </c>
      <c r="Q198" s="387" t="s">
        <v>378</v>
      </c>
      <c r="R198" s="387" t="s">
        <v>376</v>
      </c>
      <c r="S198" s="387" t="s">
        <v>376</v>
      </c>
      <c r="T198" s="387" t="s">
        <v>376</v>
      </c>
      <c r="U198" s="387"/>
      <c r="V198" s="387" t="s">
        <v>376</v>
      </c>
      <c r="W198" s="387" t="s">
        <v>378</v>
      </c>
      <c r="X198" s="388" t="s">
        <v>376</v>
      </c>
      <c r="Y198" s="388" t="s">
        <v>376</v>
      </c>
      <c r="Z198" s="392">
        <v>43965</v>
      </c>
      <c r="AA198" s="388" t="s">
        <v>376</v>
      </c>
      <c r="AB198" s="392">
        <v>44377</v>
      </c>
      <c r="AC198" s="389"/>
      <c r="AD198" s="396" t="s">
        <v>1380</v>
      </c>
      <c r="AE198" s="389" t="s">
        <v>1381</v>
      </c>
      <c r="AF198" s="396" t="s">
        <v>1382</v>
      </c>
      <c r="AG198" s="389"/>
      <c r="AH198" s="305">
        <v>372.36</v>
      </c>
    </row>
    <row r="199" spans="1:1011" ht="14.25" customHeight="1">
      <c r="A199" s="345">
        <v>195</v>
      </c>
      <c r="B199" s="154" t="s">
        <v>130</v>
      </c>
      <c r="C199" s="149" t="s">
        <v>22</v>
      </c>
      <c r="D199" s="273">
        <v>45.6</v>
      </c>
      <c r="E199" s="143">
        <v>45600</v>
      </c>
      <c r="F199" s="317"/>
      <c r="G199" s="399">
        <v>2</v>
      </c>
      <c r="H199" s="399"/>
      <c r="I199" s="390">
        <v>1870</v>
      </c>
      <c r="J199" s="390">
        <v>2</v>
      </c>
      <c r="K199" s="391" t="s">
        <v>388</v>
      </c>
      <c r="L199" s="391" t="s">
        <v>374</v>
      </c>
      <c r="M199" s="391" t="s">
        <v>383</v>
      </c>
      <c r="N199" s="387" t="s">
        <v>376</v>
      </c>
      <c r="O199" s="387" t="s">
        <v>376</v>
      </c>
      <c r="P199" s="387" t="s">
        <v>437</v>
      </c>
      <c r="Q199" s="387" t="s">
        <v>378</v>
      </c>
      <c r="R199" s="387" t="s">
        <v>376</v>
      </c>
      <c r="S199" s="387" t="s">
        <v>376</v>
      </c>
      <c r="T199" s="387" t="s">
        <v>376</v>
      </c>
      <c r="U199" s="387"/>
      <c r="V199" s="387" t="s">
        <v>376</v>
      </c>
      <c r="W199" s="387" t="s">
        <v>376</v>
      </c>
      <c r="X199" s="388" t="s">
        <v>376</v>
      </c>
      <c r="Y199" s="388" t="s">
        <v>378</v>
      </c>
      <c r="Z199" s="392">
        <v>43945</v>
      </c>
      <c r="AA199" s="388" t="s">
        <v>376</v>
      </c>
      <c r="AB199" s="392">
        <v>44057</v>
      </c>
      <c r="AC199" s="389"/>
      <c r="AD199" s="396"/>
      <c r="AE199" s="389"/>
      <c r="AF199" s="396"/>
      <c r="AG199" s="389"/>
      <c r="AH199" s="305">
        <v>28.73</v>
      </c>
    </row>
    <row r="200" spans="1:1011" ht="14.25" customHeight="1">
      <c r="A200" s="345">
        <v>196</v>
      </c>
      <c r="B200" s="154" t="s">
        <v>131</v>
      </c>
      <c r="C200" s="149" t="s">
        <v>22</v>
      </c>
      <c r="D200" s="273">
        <v>36.840000000000003</v>
      </c>
      <c r="E200" s="143">
        <v>36840</v>
      </c>
      <c r="F200" s="317"/>
      <c r="G200" s="399">
        <v>2</v>
      </c>
      <c r="H200" s="399"/>
      <c r="I200" s="390">
        <v>1870</v>
      </c>
      <c r="J200" s="390">
        <v>2</v>
      </c>
      <c r="K200" s="391" t="s">
        <v>388</v>
      </c>
      <c r="L200" s="391" t="s">
        <v>374</v>
      </c>
      <c r="M200" s="391" t="s">
        <v>383</v>
      </c>
      <c r="N200" s="387" t="s">
        <v>376</v>
      </c>
      <c r="O200" s="387" t="s">
        <v>376</v>
      </c>
      <c r="P200" s="387" t="s">
        <v>437</v>
      </c>
      <c r="Q200" s="387" t="s">
        <v>378</v>
      </c>
      <c r="R200" s="387" t="s">
        <v>376</v>
      </c>
      <c r="S200" s="387" t="s">
        <v>376</v>
      </c>
      <c r="T200" s="387" t="s">
        <v>376</v>
      </c>
      <c r="U200" s="387"/>
      <c r="V200" s="387" t="s">
        <v>376</v>
      </c>
      <c r="W200" s="387" t="s">
        <v>376</v>
      </c>
      <c r="X200" s="388" t="s">
        <v>376</v>
      </c>
      <c r="Y200" s="388" t="s">
        <v>378</v>
      </c>
      <c r="Z200" s="392">
        <v>43945</v>
      </c>
      <c r="AA200" s="388" t="s">
        <v>376</v>
      </c>
      <c r="AB200" s="392">
        <v>44787</v>
      </c>
      <c r="AC200" s="389"/>
      <c r="AD200" s="396"/>
      <c r="AE200" s="389"/>
      <c r="AF200" s="396"/>
      <c r="AG200" s="389"/>
      <c r="AH200" s="305">
        <v>23.21</v>
      </c>
    </row>
    <row r="201" spans="1:1011" ht="14.25" customHeight="1">
      <c r="A201" s="345">
        <v>197</v>
      </c>
      <c r="B201" s="154" t="s">
        <v>132</v>
      </c>
      <c r="C201" s="149" t="s">
        <v>133</v>
      </c>
      <c r="D201" s="273">
        <v>122.17</v>
      </c>
      <c r="E201" s="143">
        <v>122170</v>
      </c>
      <c r="F201" s="317"/>
      <c r="G201" s="399">
        <v>3</v>
      </c>
      <c r="H201" s="399"/>
      <c r="I201" s="390">
        <v>1870</v>
      </c>
      <c r="J201" s="390">
        <v>3</v>
      </c>
      <c r="K201" s="391" t="s">
        <v>388</v>
      </c>
      <c r="L201" s="391" t="s">
        <v>374</v>
      </c>
      <c r="M201" s="391" t="s">
        <v>381</v>
      </c>
      <c r="N201" s="387" t="s">
        <v>376</v>
      </c>
      <c r="O201" s="387" t="s">
        <v>376</v>
      </c>
      <c r="P201" s="387" t="s">
        <v>556</v>
      </c>
      <c r="Q201" s="387" t="s">
        <v>376</v>
      </c>
      <c r="R201" s="387" t="s">
        <v>376</v>
      </c>
      <c r="S201" s="387" t="s">
        <v>376</v>
      </c>
      <c r="T201" s="387" t="s">
        <v>376</v>
      </c>
      <c r="U201" s="387"/>
      <c r="V201" s="387" t="s">
        <v>376</v>
      </c>
      <c r="W201" s="387" t="s">
        <v>376</v>
      </c>
      <c r="X201" s="388" t="s">
        <v>376</v>
      </c>
      <c r="Y201" s="388" t="s">
        <v>378</v>
      </c>
      <c r="Z201" s="392">
        <v>43966</v>
      </c>
      <c r="AA201" s="388" t="s">
        <v>376</v>
      </c>
      <c r="AB201" s="392">
        <v>43566</v>
      </c>
      <c r="AC201" s="389"/>
      <c r="AD201" s="396" t="s">
        <v>1383</v>
      </c>
      <c r="AE201" s="389" t="s">
        <v>1384</v>
      </c>
      <c r="AF201" s="396" t="s">
        <v>1385</v>
      </c>
      <c r="AG201" s="389"/>
      <c r="AH201" s="305">
        <v>76.97</v>
      </c>
    </row>
    <row r="202" spans="1:1011" s="144" customFormat="1" ht="14.25" customHeight="1">
      <c r="A202" s="345">
        <v>198</v>
      </c>
      <c r="B202" s="271" t="s">
        <v>134</v>
      </c>
      <c r="C202" s="272" t="s">
        <v>133</v>
      </c>
      <c r="D202" s="273">
        <v>231.51</v>
      </c>
      <c r="E202" s="143"/>
      <c r="F202" s="344">
        <v>486130.89</v>
      </c>
      <c r="G202" s="399">
        <v>4</v>
      </c>
      <c r="H202" s="399"/>
      <c r="I202" s="390">
        <v>1930</v>
      </c>
      <c r="J202" s="390">
        <v>3</v>
      </c>
      <c r="K202" s="391" t="s">
        <v>388</v>
      </c>
      <c r="L202" s="391" t="s">
        <v>374</v>
      </c>
      <c r="M202" s="391" t="s">
        <v>381</v>
      </c>
      <c r="N202" s="387" t="s">
        <v>376</v>
      </c>
      <c r="O202" s="387" t="s">
        <v>376</v>
      </c>
      <c r="P202" s="387" t="s">
        <v>386</v>
      </c>
      <c r="Q202" s="387" t="s">
        <v>378</v>
      </c>
      <c r="R202" s="387" t="s">
        <v>376</v>
      </c>
      <c r="S202" s="387" t="s">
        <v>376</v>
      </c>
      <c r="T202" s="387" t="s">
        <v>376</v>
      </c>
      <c r="U202" s="387"/>
      <c r="V202" s="387" t="s">
        <v>376</v>
      </c>
      <c r="W202" s="387" t="s">
        <v>378</v>
      </c>
      <c r="X202" s="388" t="s">
        <v>376</v>
      </c>
      <c r="Y202" s="388" t="s">
        <v>378</v>
      </c>
      <c r="Z202" s="392">
        <v>43966</v>
      </c>
      <c r="AA202" s="388" t="s">
        <v>376</v>
      </c>
      <c r="AB202" s="392">
        <v>44377</v>
      </c>
      <c r="AC202" s="389"/>
      <c r="AD202" s="396" t="s">
        <v>1386</v>
      </c>
      <c r="AE202" s="389" t="s">
        <v>1387</v>
      </c>
      <c r="AF202" s="396" t="s">
        <v>1388</v>
      </c>
      <c r="AG202" s="389"/>
      <c r="AH202" s="305">
        <v>306.26</v>
      </c>
    </row>
    <row r="203" spans="1:1011" ht="14.25" customHeight="1">
      <c r="A203" s="345">
        <v>199</v>
      </c>
      <c r="B203" s="154" t="s">
        <v>135</v>
      </c>
      <c r="C203" s="149" t="s">
        <v>133</v>
      </c>
      <c r="D203" s="273">
        <v>131.61000000000001</v>
      </c>
      <c r="E203" s="143">
        <v>131610</v>
      </c>
      <c r="F203" s="317"/>
      <c r="G203" s="399">
        <v>3</v>
      </c>
      <c r="H203" s="399"/>
      <c r="I203" s="390">
        <v>1934</v>
      </c>
      <c r="J203" s="390">
        <v>3</v>
      </c>
      <c r="K203" s="391" t="s">
        <v>388</v>
      </c>
      <c r="L203" s="391" t="s">
        <v>374</v>
      </c>
      <c r="M203" s="391" t="s">
        <v>381</v>
      </c>
      <c r="N203" s="387" t="s">
        <v>376</v>
      </c>
      <c r="O203" s="387" t="s">
        <v>376</v>
      </c>
      <c r="P203" s="387" t="s">
        <v>437</v>
      </c>
      <c r="Q203" s="387" t="s">
        <v>378</v>
      </c>
      <c r="R203" s="387" t="s">
        <v>376</v>
      </c>
      <c r="S203" s="387" t="s">
        <v>376</v>
      </c>
      <c r="T203" s="387" t="s">
        <v>376</v>
      </c>
      <c r="U203" s="387"/>
      <c r="V203" s="387" t="s">
        <v>376</v>
      </c>
      <c r="W203" s="387" t="s">
        <v>376</v>
      </c>
      <c r="X203" s="388" t="s">
        <v>376</v>
      </c>
      <c r="Y203" s="388" t="s">
        <v>378</v>
      </c>
      <c r="Z203" s="392">
        <v>43965</v>
      </c>
      <c r="AA203" s="388" t="s">
        <v>376</v>
      </c>
      <c r="AB203" s="392">
        <v>43479</v>
      </c>
      <c r="AC203" s="389"/>
      <c r="AD203" s="396" t="s">
        <v>1389</v>
      </c>
      <c r="AE203" s="389" t="s">
        <v>1390</v>
      </c>
      <c r="AF203" s="396" t="s">
        <v>1391</v>
      </c>
      <c r="AG203" s="389"/>
      <c r="AH203" s="305">
        <v>82.91</v>
      </c>
    </row>
    <row r="204" spans="1:1011" ht="14.25" customHeight="1">
      <c r="A204" s="345">
        <v>200</v>
      </c>
      <c r="B204" s="154" t="s">
        <v>136</v>
      </c>
      <c r="C204" s="149" t="s">
        <v>133</v>
      </c>
      <c r="D204" s="286">
        <v>682.35</v>
      </c>
      <c r="E204" s="143">
        <v>682350</v>
      </c>
      <c r="F204" s="317"/>
      <c r="G204" s="399">
        <v>9</v>
      </c>
      <c r="H204" s="399">
        <v>3</v>
      </c>
      <c r="I204" s="390">
        <v>1870</v>
      </c>
      <c r="J204" s="390">
        <v>3</v>
      </c>
      <c r="K204" s="391" t="s">
        <v>388</v>
      </c>
      <c r="L204" s="391" t="s">
        <v>374</v>
      </c>
      <c r="M204" s="391" t="s">
        <v>381</v>
      </c>
      <c r="N204" s="387" t="s">
        <v>376</v>
      </c>
      <c r="O204" s="387" t="s">
        <v>376</v>
      </c>
      <c r="P204" s="387" t="s">
        <v>437</v>
      </c>
      <c r="Q204" s="387" t="s">
        <v>378</v>
      </c>
      <c r="R204" s="387" t="s">
        <v>376</v>
      </c>
      <c r="S204" s="387" t="s">
        <v>376</v>
      </c>
      <c r="T204" s="387" t="s">
        <v>376</v>
      </c>
      <c r="U204" s="387"/>
      <c r="V204" s="387" t="s">
        <v>376</v>
      </c>
      <c r="W204" s="387" t="s">
        <v>378</v>
      </c>
      <c r="X204" s="388" t="s">
        <v>376</v>
      </c>
      <c r="Y204" s="388" t="s">
        <v>378</v>
      </c>
      <c r="Z204" s="392">
        <v>42149</v>
      </c>
      <c r="AA204" s="388" t="s">
        <v>376</v>
      </c>
      <c r="AB204" s="392">
        <v>41875</v>
      </c>
      <c r="AC204" s="389"/>
      <c r="AD204" s="396" t="s">
        <v>1392</v>
      </c>
      <c r="AE204" s="389" t="s">
        <v>1393</v>
      </c>
      <c r="AF204" s="396" t="s">
        <v>1394</v>
      </c>
      <c r="AG204" s="389"/>
      <c r="AH204" s="305">
        <v>429.88</v>
      </c>
    </row>
    <row r="205" spans="1:1011" customFormat="1" ht="14.25" customHeight="1">
      <c r="A205" s="345">
        <v>201</v>
      </c>
      <c r="B205" s="321" t="s">
        <v>818</v>
      </c>
      <c r="C205" s="320" t="s">
        <v>817</v>
      </c>
      <c r="D205" s="273">
        <v>74.52</v>
      </c>
      <c r="E205" s="327">
        <v>74520</v>
      </c>
      <c r="F205" s="327"/>
      <c r="G205" s="399">
        <v>1</v>
      </c>
      <c r="H205" s="399"/>
      <c r="I205" s="399">
        <v>1973</v>
      </c>
      <c r="J205" s="399">
        <v>1</v>
      </c>
      <c r="K205" s="407" t="s">
        <v>811</v>
      </c>
      <c r="L205" s="407" t="s">
        <v>707</v>
      </c>
      <c r="M205" s="407" t="s">
        <v>710</v>
      </c>
      <c r="N205" s="401" t="s">
        <v>376</v>
      </c>
      <c r="O205" s="401" t="s">
        <v>376</v>
      </c>
      <c r="P205" s="401" t="s">
        <v>722</v>
      </c>
      <c r="Q205" s="401" t="s">
        <v>378</v>
      </c>
      <c r="R205" s="401" t="s">
        <v>376</v>
      </c>
      <c r="S205" s="401" t="s">
        <v>376</v>
      </c>
      <c r="T205" s="401" t="s">
        <v>376</v>
      </c>
      <c r="U205" s="401" t="s">
        <v>376</v>
      </c>
      <c r="V205" s="401" t="s">
        <v>376</v>
      </c>
      <c r="W205" s="401" t="s">
        <v>376</v>
      </c>
      <c r="X205" s="398" t="s">
        <v>376</v>
      </c>
      <c r="Y205" s="398" t="s">
        <v>378</v>
      </c>
      <c r="Z205" s="408" t="s">
        <v>1184</v>
      </c>
      <c r="AA205" s="398" t="s">
        <v>376</v>
      </c>
      <c r="AB205" s="408">
        <v>42307</v>
      </c>
      <c r="AC205" s="408">
        <v>42307</v>
      </c>
      <c r="AD205" s="398"/>
      <c r="AE205" s="402"/>
      <c r="AF205" s="397"/>
      <c r="AG205" s="398"/>
      <c r="AH205" s="305">
        <v>46.95</v>
      </c>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279"/>
      <c r="IB205" s="279"/>
      <c r="IC205" s="279"/>
      <c r="ID205" s="279"/>
      <c r="IE205" s="279"/>
      <c r="IF205" s="279"/>
      <c r="IG205" s="279"/>
      <c r="IH205" s="279"/>
      <c r="II205" s="279"/>
      <c r="IJ205" s="279"/>
      <c r="IK205" s="279"/>
      <c r="IL205" s="279"/>
      <c r="IM205" s="279"/>
      <c r="IN205" s="279"/>
      <c r="IO205" s="279"/>
      <c r="IP205" s="279"/>
      <c r="IQ205" s="279"/>
      <c r="IR205" s="279"/>
      <c r="IS205" s="279"/>
      <c r="IT205" s="279"/>
      <c r="IU205" s="279"/>
      <c r="IV205" s="279"/>
      <c r="IW205" s="279"/>
      <c r="IX205" s="279"/>
      <c r="IY205" s="279"/>
      <c r="IZ205" s="279"/>
      <c r="JA205" s="279"/>
      <c r="JB205" s="279"/>
      <c r="JC205" s="279"/>
      <c r="JD205" s="279"/>
      <c r="JE205" s="279"/>
      <c r="JF205" s="279"/>
      <c r="JG205" s="279"/>
      <c r="JH205" s="279"/>
      <c r="JI205" s="279"/>
      <c r="JJ205" s="279"/>
      <c r="JK205" s="279"/>
      <c r="JL205" s="279"/>
      <c r="JM205" s="279"/>
      <c r="JN205" s="279"/>
      <c r="JO205" s="279"/>
      <c r="JP205" s="279"/>
      <c r="JQ205" s="279"/>
      <c r="JR205" s="279"/>
      <c r="JS205" s="279"/>
      <c r="JT205" s="279"/>
      <c r="JU205" s="279"/>
      <c r="JV205" s="279"/>
      <c r="JW205" s="279"/>
      <c r="JX205" s="279"/>
      <c r="JY205" s="279"/>
      <c r="JZ205" s="279"/>
      <c r="KA205" s="279"/>
      <c r="KB205" s="279"/>
      <c r="KC205" s="279"/>
      <c r="KD205" s="279"/>
      <c r="KE205" s="279"/>
      <c r="KF205" s="279"/>
      <c r="KG205" s="279"/>
      <c r="KH205" s="279"/>
      <c r="KI205" s="279"/>
      <c r="KJ205" s="279"/>
      <c r="KK205" s="279"/>
      <c r="KL205" s="279"/>
      <c r="KM205" s="279"/>
      <c r="KN205" s="279"/>
      <c r="KO205" s="279"/>
      <c r="KP205" s="279"/>
      <c r="KQ205" s="279"/>
      <c r="KR205" s="279"/>
      <c r="KS205" s="279"/>
      <c r="KT205" s="279"/>
      <c r="KU205" s="279"/>
      <c r="KV205" s="279"/>
      <c r="KW205" s="279"/>
      <c r="KX205" s="279"/>
      <c r="KY205" s="279"/>
      <c r="KZ205" s="279"/>
      <c r="LA205" s="279"/>
      <c r="LB205" s="279"/>
      <c r="LC205" s="279"/>
      <c r="LD205" s="279"/>
      <c r="LE205" s="279"/>
      <c r="LF205" s="279"/>
      <c r="LG205" s="279"/>
      <c r="LH205" s="279"/>
      <c r="LI205" s="279"/>
      <c r="LJ205" s="279"/>
      <c r="LK205" s="279"/>
      <c r="LL205" s="279"/>
      <c r="LM205" s="279"/>
      <c r="LN205" s="279"/>
      <c r="LO205" s="279"/>
      <c r="LP205" s="279"/>
      <c r="LQ205" s="279"/>
      <c r="LR205" s="279"/>
      <c r="LS205" s="279"/>
      <c r="LT205" s="279"/>
      <c r="LU205" s="279"/>
      <c r="LV205" s="279"/>
      <c r="LW205" s="279"/>
      <c r="LX205" s="279"/>
      <c r="LY205" s="279"/>
      <c r="LZ205" s="279"/>
      <c r="MA205" s="279"/>
      <c r="MB205" s="279"/>
      <c r="MC205" s="279"/>
      <c r="MD205" s="279"/>
      <c r="ME205" s="279"/>
      <c r="MF205" s="279"/>
      <c r="MG205" s="279"/>
      <c r="MH205" s="279"/>
      <c r="MI205" s="279"/>
      <c r="MJ205" s="279"/>
      <c r="MK205" s="279"/>
      <c r="ML205" s="279"/>
      <c r="MM205" s="279"/>
      <c r="MN205" s="279"/>
      <c r="MO205" s="279"/>
      <c r="MP205" s="279"/>
      <c r="MQ205" s="279"/>
      <c r="MR205" s="279"/>
      <c r="MS205" s="279"/>
      <c r="MT205" s="279"/>
      <c r="MU205" s="279"/>
      <c r="MV205" s="279"/>
      <c r="MW205" s="279"/>
      <c r="MX205" s="279"/>
      <c r="MY205" s="279"/>
      <c r="MZ205" s="279"/>
      <c r="NA205" s="279"/>
      <c r="NB205" s="279"/>
      <c r="NC205" s="279"/>
      <c r="ND205" s="279"/>
      <c r="NE205" s="279"/>
      <c r="NF205" s="279"/>
      <c r="NG205" s="279"/>
      <c r="NH205" s="279"/>
      <c r="NI205" s="279"/>
      <c r="NJ205" s="279"/>
      <c r="NK205" s="279"/>
      <c r="NL205" s="279"/>
      <c r="NM205" s="279"/>
      <c r="NN205" s="279"/>
      <c r="NO205" s="279"/>
      <c r="NP205" s="279"/>
      <c r="NQ205" s="279"/>
      <c r="NR205" s="279"/>
      <c r="NS205" s="279"/>
      <c r="NT205" s="279"/>
      <c r="NU205" s="279"/>
      <c r="NV205" s="279"/>
      <c r="NW205" s="279"/>
      <c r="NX205" s="279"/>
      <c r="NY205" s="279"/>
      <c r="NZ205" s="279"/>
      <c r="OA205" s="279"/>
      <c r="OB205" s="279"/>
      <c r="OC205" s="279"/>
      <c r="OD205" s="279"/>
      <c r="OE205" s="279"/>
      <c r="OF205" s="279"/>
      <c r="OG205" s="279"/>
      <c r="OH205" s="279"/>
      <c r="OI205" s="279"/>
      <c r="OJ205" s="279"/>
      <c r="OK205" s="279"/>
      <c r="OL205" s="279"/>
      <c r="OM205" s="279"/>
      <c r="ON205" s="279"/>
      <c r="OO205" s="279"/>
      <c r="OP205" s="279"/>
      <c r="OQ205" s="279"/>
      <c r="OR205" s="279"/>
      <c r="OS205" s="279"/>
      <c r="OT205" s="279"/>
      <c r="OU205" s="279"/>
      <c r="OV205" s="279"/>
      <c r="OW205" s="279"/>
      <c r="OX205" s="279"/>
      <c r="OY205" s="279"/>
      <c r="OZ205" s="279"/>
      <c r="PA205" s="279"/>
      <c r="PB205" s="279"/>
      <c r="PC205" s="279"/>
      <c r="PD205" s="279"/>
      <c r="PE205" s="279"/>
      <c r="PF205" s="279"/>
      <c r="PG205" s="279"/>
      <c r="PH205" s="279"/>
      <c r="PI205" s="279"/>
      <c r="PJ205" s="279"/>
      <c r="PK205" s="279"/>
      <c r="PL205" s="279"/>
      <c r="PM205" s="279"/>
      <c r="PN205" s="279"/>
      <c r="PO205" s="279"/>
      <c r="PP205" s="279"/>
      <c r="PQ205" s="279"/>
      <c r="PR205" s="279"/>
      <c r="PS205" s="279"/>
      <c r="PT205" s="279"/>
      <c r="PU205" s="279"/>
      <c r="PV205" s="279"/>
      <c r="PW205" s="279"/>
      <c r="PX205" s="279"/>
      <c r="PY205" s="279"/>
      <c r="PZ205" s="279"/>
      <c r="QA205" s="279"/>
      <c r="QB205" s="279"/>
      <c r="QC205" s="279"/>
      <c r="QD205" s="279"/>
      <c r="QE205" s="279"/>
      <c r="QF205" s="279"/>
      <c r="QG205" s="279"/>
      <c r="QH205" s="279"/>
      <c r="QI205" s="279"/>
      <c r="QJ205" s="279"/>
      <c r="QK205" s="279"/>
      <c r="QL205" s="279"/>
      <c r="QM205" s="279"/>
      <c r="QN205" s="279"/>
      <c r="QO205" s="279"/>
      <c r="QP205" s="279"/>
      <c r="QQ205" s="279"/>
      <c r="QR205" s="279"/>
      <c r="QS205" s="279"/>
      <c r="QT205" s="279"/>
      <c r="QU205" s="279"/>
      <c r="QV205" s="279"/>
      <c r="QW205" s="279"/>
      <c r="QX205" s="279"/>
      <c r="QY205" s="279"/>
      <c r="QZ205" s="279"/>
      <c r="RA205" s="279"/>
      <c r="RB205" s="279"/>
      <c r="RC205" s="279"/>
      <c r="RD205" s="279"/>
      <c r="RE205" s="279"/>
      <c r="RF205" s="279"/>
      <c r="RG205" s="279"/>
      <c r="RH205" s="279"/>
      <c r="RI205" s="279"/>
      <c r="RJ205" s="279"/>
      <c r="RK205" s="279"/>
      <c r="RL205" s="279"/>
      <c r="RM205" s="279"/>
      <c r="RN205" s="279"/>
      <c r="RO205" s="279"/>
      <c r="RP205" s="279"/>
      <c r="RQ205" s="279"/>
      <c r="RR205" s="279"/>
      <c r="RS205" s="279"/>
      <c r="RT205" s="279"/>
      <c r="RU205" s="279"/>
      <c r="RV205" s="279"/>
      <c r="RW205" s="279"/>
      <c r="RX205" s="279"/>
      <c r="RY205" s="279"/>
      <c r="RZ205" s="279"/>
      <c r="SA205" s="279"/>
      <c r="SB205" s="279"/>
      <c r="SC205" s="279"/>
      <c r="SD205" s="279"/>
      <c r="SE205" s="279"/>
      <c r="SF205" s="279"/>
      <c r="SG205" s="279"/>
      <c r="SH205" s="279"/>
      <c r="SI205" s="279"/>
      <c r="SJ205" s="279"/>
      <c r="SK205" s="279"/>
      <c r="SL205" s="279"/>
      <c r="SM205" s="279"/>
      <c r="SN205" s="279"/>
      <c r="SO205" s="279"/>
      <c r="SP205" s="279"/>
      <c r="SQ205" s="279"/>
      <c r="SR205" s="279"/>
      <c r="SS205" s="279"/>
      <c r="ST205" s="279"/>
      <c r="SU205" s="279"/>
      <c r="SV205" s="279"/>
      <c r="SW205" s="279"/>
      <c r="SX205" s="279"/>
      <c r="SY205" s="279"/>
      <c r="SZ205" s="279"/>
      <c r="TA205" s="279"/>
      <c r="TB205" s="279"/>
      <c r="TC205" s="279"/>
      <c r="TD205" s="279"/>
      <c r="TE205" s="279"/>
      <c r="TF205" s="279"/>
      <c r="TG205" s="279"/>
      <c r="TH205" s="279"/>
      <c r="TI205" s="279"/>
      <c r="TJ205" s="279"/>
      <c r="TK205" s="279"/>
      <c r="TL205" s="279"/>
      <c r="TM205" s="279"/>
      <c r="TN205" s="279"/>
      <c r="TO205" s="279"/>
      <c r="TP205" s="279"/>
      <c r="TQ205" s="279"/>
      <c r="TR205" s="279"/>
      <c r="TS205" s="279"/>
      <c r="TT205" s="279"/>
      <c r="TU205" s="279"/>
      <c r="TV205" s="279"/>
      <c r="TW205" s="279"/>
      <c r="TX205" s="279"/>
      <c r="TY205" s="279"/>
      <c r="TZ205" s="279"/>
      <c r="UA205" s="279"/>
      <c r="UB205" s="279"/>
      <c r="UC205" s="279"/>
      <c r="UD205" s="279"/>
      <c r="UE205" s="279"/>
      <c r="UF205" s="279"/>
      <c r="UG205" s="279"/>
      <c r="UH205" s="279"/>
      <c r="UI205" s="279"/>
      <c r="UJ205" s="279"/>
      <c r="UK205" s="279"/>
      <c r="UL205" s="279"/>
      <c r="UM205" s="279"/>
      <c r="UN205" s="279"/>
      <c r="UO205" s="279"/>
      <c r="UP205" s="279"/>
      <c r="UQ205" s="279"/>
      <c r="UR205" s="279"/>
      <c r="US205" s="279"/>
      <c r="UT205" s="279"/>
      <c r="UU205" s="279"/>
      <c r="UV205" s="279"/>
      <c r="UW205" s="279"/>
      <c r="UX205" s="279"/>
      <c r="UY205" s="279"/>
      <c r="UZ205" s="279"/>
      <c r="VA205" s="279"/>
      <c r="VB205" s="279"/>
      <c r="VC205" s="279"/>
      <c r="VD205" s="279"/>
      <c r="VE205" s="279"/>
      <c r="VF205" s="279"/>
      <c r="VG205" s="279"/>
      <c r="VH205" s="279"/>
      <c r="VI205" s="279"/>
      <c r="VJ205" s="279"/>
      <c r="VK205" s="279"/>
      <c r="VL205" s="279"/>
      <c r="VM205" s="279"/>
      <c r="VN205" s="279"/>
      <c r="VO205" s="279"/>
      <c r="VP205" s="279"/>
      <c r="VQ205" s="279"/>
      <c r="VR205" s="279"/>
      <c r="VS205" s="279"/>
      <c r="VT205" s="279"/>
      <c r="VU205" s="279"/>
      <c r="VV205" s="279"/>
      <c r="VW205" s="279"/>
      <c r="VX205" s="279"/>
      <c r="VY205" s="279"/>
      <c r="VZ205" s="279"/>
      <c r="WA205" s="279"/>
      <c r="WB205" s="279"/>
      <c r="WC205" s="279"/>
      <c r="WD205" s="279"/>
      <c r="WE205" s="279"/>
      <c r="WF205" s="279"/>
      <c r="WG205" s="279"/>
      <c r="WH205" s="279"/>
      <c r="WI205" s="279"/>
      <c r="WJ205" s="279"/>
      <c r="WK205" s="279"/>
      <c r="WL205" s="279"/>
      <c r="WM205" s="279"/>
      <c r="WN205" s="279"/>
      <c r="WO205" s="279"/>
      <c r="WP205" s="279"/>
      <c r="WQ205" s="279"/>
      <c r="WR205" s="279"/>
      <c r="WS205" s="279"/>
      <c r="WT205" s="279"/>
      <c r="WU205" s="279"/>
      <c r="WV205" s="279"/>
      <c r="WW205" s="279"/>
      <c r="WX205" s="279"/>
      <c r="WY205" s="279"/>
      <c r="WZ205" s="279"/>
      <c r="XA205" s="279"/>
      <c r="XB205" s="279"/>
      <c r="XC205" s="279"/>
      <c r="XD205" s="279"/>
      <c r="XE205" s="279"/>
      <c r="XF205" s="279"/>
      <c r="XG205" s="279"/>
      <c r="XH205" s="279"/>
      <c r="XI205" s="279"/>
      <c r="XJ205" s="279"/>
      <c r="XK205" s="279"/>
      <c r="XL205" s="279"/>
      <c r="XM205" s="279"/>
      <c r="XN205" s="279"/>
      <c r="XO205" s="279"/>
      <c r="XP205" s="279"/>
      <c r="XQ205" s="279"/>
      <c r="XR205" s="279"/>
      <c r="XS205" s="279"/>
      <c r="XT205" s="279"/>
      <c r="XU205" s="279"/>
      <c r="XV205" s="279"/>
      <c r="XW205" s="279"/>
      <c r="XX205" s="279"/>
      <c r="XY205" s="279"/>
      <c r="XZ205" s="279"/>
      <c r="YA205" s="279"/>
      <c r="YB205" s="279"/>
      <c r="YC205" s="279"/>
      <c r="YD205" s="279"/>
      <c r="YE205" s="279"/>
      <c r="YF205" s="279"/>
      <c r="YG205" s="279"/>
      <c r="YH205" s="279"/>
      <c r="YI205" s="279"/>
      <c r="YJ205" s="279"/>
      <c r="YK205" s="279"/>
      <c r="YL205" s="279"/>
      <c r="YM205" s="279"/>
      <c r="YN205" s="279"/>
      <c r="YO205" s="279"/>
      <c r="YP205" s="279"/>
      <c r="YQ205" s="279"/>
      <c r="YR205" s="279"/>
      <c r="YS205" s="279"/>
      <c r="YT205" s="279"/>
      <c r="YU205" s="279"/>
      <c r="YV205" s="279"/>
      <c r="YW205" s="279"/>
      <c r="YX205" s="279"/>
      <c r="YY205" s="279"/>
      <c r="YZ205" s="279"/>
      <c r="ZA205" s="279"/>
      <c r="ZB205" s="279"/>
      <c r="ZC205" s="279"/>
      <c r="ZD205" s="279"/>
      <c r="ZE205" s="279"/>
      <c r="ZF205" s="279"/>
      <c r="ZG205" s="279"/>
      <c r="ZH205" s="279"/>
      <c r="ZI205" s="279"/>
      <c r="ZJ205" s="279"/>
      <c r="ZK205" s="279"/>
      <c r="ZL205" s="279"/>
      <c r="ZM205" s="279"/>
      <c r="ZN205" s="279"/>
      <c r="ZO205" s="279"/>
      <c r="ZP205" s="279"/>
      <c r="ZQ205" s="279"/>
      <c r="ZR205" s="279"/>
      <c r="ZS205" s="279"/>
      <c r="ZT205" s="279"/>
      <c r="ZU205" s="279"/>
      <c r="ZV205" s="279"/>
      <c r="ZW205" s="279"/>
      <c r="ZX205" s="279"/>
      <c r="ZY205" s="279"/>
      <c r="ZZ205" s="279"/>
      <c r="AAA205" s="279"/>
      <c r="AAB205" s="279"/>
      <c r="AAC205" s="279"/>
      <c r="AAD205" s="279"/>
      <c r="AAE205" s="279"/>
      <c r="AAF205" s="279"/>
      <c r="AAG205" s="279"/>
      <c r="AAH205" s="279"/>
      <c r="AAI205" s="279"/>
      <c r="AAJ205" s="279"/>
      <c r="AAK205" s="279"/>
      <c r="AAL205" s="279"/>
      <c r="AAM205" s="279"/>
      <c r="AAN205" s="279"/>
      <c r="AAO205" s="279"/>
      <c r="AAP205" s="279"/>
      <c r="AAQ205" s="279"/>
      <c r="AAR205" s="279"/>
      <c r="AAS205" s="279"/>
      <c r="AAT205" s="279"/>
      <c r="AAU205" s="279"/>
      <c r="AAV205" s="279"/>
      <c r="AAW205" s="279"/>
      <c r="AAX205" s="279"/>
      <c r="AAY205" s="279"/>
      <c r="AAZ205" s="279"/>
      <c r="ABA205" s="279"/>
      <c r="ABB205" s="279"/>
      <c r="ABC205" s="279"/>
      <c r="ABD205" s="279"/>
      <c r="ABE205" s="279"/>
      <c r="ABF205" s="279"/>
      <c r="ABG205" s="279"/>
      <c r="ABH205" s="279"/>
      <c r="ABI205" s="279"/>
      <c r="ABJ205" s="279"/>
      <c r="ABK205" s="279"/>
      <c r="ABL205" s="279"/>
      <c r="ABM205" s="279"/>
      <c r="ABN205" s="279"/>
      <c r="ABO205" s="279"/>
      <c r="ABP205" s="279"/>
      <c r="ABQ205" s="279"/>
      <c r="ABR205" s="279"/>
      <c r="ABS205" s="279"/>
      <c r="ABT205" s="279"/>
      <c r="ABU205" s="279"/>
      <c r="ABV205" s="279"/>
      <c r="ABW205" s="279"/>
      <c r="ABX205" s="279"/>
      <c r="ABY205" s="279"/>
      <c r="ABZ205" s="279"/>
      <c r="ACA205" s="279"/>
      <c r="ACB205" s="279"/>
      <c r="ACC205" s="279"/>
      <c r="ACD205" s="279"/>
      <c r="ACE205" s="279"/>
      <c r="ACF205" s="279"/>
      <c r="ACG205" s="279"/>
      <c r="ACH205" s="279"/>
      <c r="ACI205" s="279"/>
      <c r="ACJ205" s="279"/>
      <c r="ACK205" s="279"/>
      <c r="ACL205" s="279"/>
      <c r="ACM205" s="279"/>
      <c r="ACN205" s="279"/>
      <c r="ACO205" s="279"/>
      <c r="ACP205" s="279"/>
      <c r="ACQ205" s="279"/>
      <c r="ACR205" s="279"/>
      <c r="ACS205" s="279"/>
      <c r="ACT205" s="279"/>
      <c r="ACU205" s="279"/>
      <c r="ACV205" s="279"/>
      <c r="ACW205" s="279"/>
      <c r="ACX205" s="279"/>
      <c r="ACY205" s="279"/>
      <c r="ACZ205" s="279"/>
      <c r="ADA205" s="279"/>
      <c r="ADB205" s="279"/>
      <c r="ADC205" s="279"/>
      <c r="ADD205" s="279"/>
      <c r="ADE205" s="279"/>
      <c r="ADF205" s="279"/>
      <c r="ADG205" s="279"/>
      <c r="ADH205" s="279"/>
      <c r="ADI205" s="279"/>
      <c r="ADJ205" s="279"/>
      <c r="ADK205" s="279"/>
      <c r="ADL205" s="279"/>
      <c r="ADM205" s="279"/>
      <c r="ADN205" s="279"/>
      <c r="ADO205" s="279"/>
      <c r="ADP205" s="279"/>
      <c r="ADQ205" s="279"/>
      <c r="ADR205" s="279"/>
      <c r="ADS205" s="279"/>
      <c r="ADT205" s="279"/>
      <c r="ADU205" s="279"/>
      <c r="ADV205" s="279"/>
      <c r="ADW205" s="279"/>
      <c r="ADX205" s="279"/>
      <c r="ADY205" s="279"/>
      <c r="ADZ205" s="279"/>
      <c r="AEA205" s="279"/>
      <c r="AEB205" s="279"/>
      <c r="AEC205" s="279"/>
      <c r="AED205" s="279"/>
      <c r="AEE205" s="279"/>
      <c r="AEF205" s="279"/>
      <c r="AEG205" s="279"/>
      <c r="AEH205" s="279"/>
      <c r="AEI205" s="279"/>
      <c r="AEJ205" s="279"/>
      <c r="AEK205" s="279"/>
      <c r="AEL205" s="279"/>
      <c r="AEM205" s="279"/>
      <c r="AEN205" s="279"/>
      <c r="AEO205" s="279"/>
      <c r="AEP205" s="279"/>
      <c r="AEQ205" s="279"/>
      <c r="AER205" s="279"/>
      <c r="AES205" s="279"/>
      <c r="AET205" s="279"/>
      <c r="AEU205" s="279"/>
      <c r="AEV205" s="279"/>
      <c r="AEW205" s="279"/>
      <c r="AEX205" s="279"/>
      <c r="AEY205" s="279"/>
      <c r="AEZ205" s="279"/>
      <c r="AFA205" s="279"/>
      <c r="AFB205" s="279"/>
      <c r="AFC205" s="279"/>
      <c r="AFD205" s="279"/>
      <c r="AFE205" s="279"/>
      <c r="AFF205" s="279"/>
      <c r="AFG205" s="279"/>
      <c r="AFH205" s="279"/>
      <c r="AFI205" s="279"/>
      <c r="AFJ205" s="279"/>
      <c r="AFK205" s="279"/>
      <c r="AFL205" s="279"/>
      <c r="AFM205" s="279"/>
      <c r="AFN205" s="279"/>
      <c r="AFO205" s="279"/>
      <c r="AFP205" s="279"/>
      <c r="AFQ205" s="279"/>
      <c r="AFR205" s="279"/>
      <c r="AFS205" s="279"/>
      <c r="AFT205" s="279"/>
      <c r="AFU205" s="279"/>
      <c r="AFV205" s="279"/>
      <c r="AFW205" s="279"/>
      <c r="AFX205" s="279"/>
      <c r="AFY205" s="279"/>
      <c r="AFZ205" s="279"/>
      <c r="AGA205" s="279"/>
      <c r="AGB205" s="279"/>
      <c r="AGC205" s="279"/>
      <c r="AGD205" s="279"/>
      <c r="AGE205" s="279"/>
      <c r="AGF205" s="279"/>
      <c r="AGG205" s="279"/>
      <c r="AGH205" s="279"/>
      <c r="AGI205" s="279"/>
      <c r="AGJ205" s="279"/>
      <c r="AGK205" s="279"/>
      <c r="AGL205" s="279"/>
      <c r="AGM205" s="279"/>
      <c r="AGN205" s="279"/>
      <c r="AGO205" s="279"/>
      <c r="AGP205" s="279"/>
      <c r="AGQ205" s="279"/>
      <c r="AGR205" s="279"/>
      <c r="AGS205" s="279"/>
      <c r="AGT205" s="279"/>
      <c r="AGU205" s="279"/>
      <c r="AGV205" s="279"/>
      <c r="AGW205" s="279"/>
      <c r="AGX205" s="279"/>
      <c r="AGY205" s="279"/>
      <c r="AGZ205" s="279"/>
      <c r="AHA205" s="279"/>
      <c r="AHB205" s="279"/>
      <c r="AHC205" s="279"/>
      <c r="AHD205" s="279"/>
      <c r="AHE205" s="279"/>
      <c r="AHF205" s="279"/>
      <c r="AHG205" s="279"/>
      <c r="AHH205" s="279"/>
      <c r="AHI205" s="279"/>
      <c r="AHJ205" s="279"/>
      <c r="AHK205" s="279"/>
      <c r="AHL205" s="279"/>
      <c r="AHM205" s="279"/>
      <c r="AHN205" s="279"/>
      <c r="AHO205" s="279"/>
      <c r="AHP205" s="279"/>
      <c r="AHQ205" s="279"/>
      <c r="AHR205" s="279"/>
      <c r="AHS205" s="279"/>
      <c r="AHT205" s="279"/>
      <c r="AHU205" s="279"/>
      <c r="AHV205" s="279"/>
      <c r="AHW205" s="279"/>
      <c r="AHX205" s="279"/>
      <c r="AHY205" s="279"/>
      <c r="AHZ205" s="279"/>
      <c r="AIA205" s="279"/>
      <c r="AIB205" s="279"/>
      <c r="AIC205" s="279"/>
      <c r="AID205" s="279"/>
      <c r="AIE205" s="279"/>
      <c r="AIF205" s="279"/>
      <c r="AIG205" s="279"/>
      <c r="AIH205" s="279"/>
      <c r="AII205" s="279"/>
      <c r="AIJ205" s="279"/>
      <c r="AIK205" s="279"/>
      <c r="AIL205" s="279"/>
      <c r="AIM205" s="279"/>
      <c r="AIN205" s="279"/>
      <c r="AIO205" s="279"/>
      <c r="AIP205" s="279"/>
      <c r="AIQ205" s="279"/>
      <c r="AIR205" s="279"/>
      <c r="AIS205" s="279"/>
      <c r="AIT205" s="279"/>
      <c r="AIU205" s="279"/>
      <c r="AIV205" s="279"/>
      <c r="AIW205" s="279"/>
      <c r="AIX205" s="279"/>
      <c r="AIY205" s="279"/>
      <c r="AIZ205" s="279"/>
      <c r="AJA205" s="279"/>
      <c r="AJB205" s="279"/>
      <c r="AJC205" s="279"/>
      <c r="AJD205" s="279"/>
      <c r="AJE205" s="279"/>
      <c r="AJF205" s="279"/>
      <c r="AJG205" s="279"/>
      <c r="AJH205" s="279"/>
      <c r="AJI205" s="279"/>
      <c r="AJJ205" s="279"/>
      <c r="AJK205" s="279"/>
      <c r="AJL205" s="279"/>
      <c r="AJM205" s="279"/>
      <c r="AJN205" s="279"/>
      <c r="AJO205" s="279"/>
      <c r="AJP205" s="279"/>
      <c r="AJQ205" s="279"/>
      <c r="AJR205" s="279"/>
      <c r="AJS205" s="279"/>
      <c r="AJT205" s="279"/>
      <c r="AJU205" s="279"/>
      <c r="AJV205" s="279"/>
      <c r="AJW205" s="279"/>
      <c r="AJX205" s="279"/>
      <c r="AJY205" s="279"/>
      <c r="AJZ205" s="279"/>
      <c r="AKA205" s="279"/>
      <c r="AKB205" s="279"/>
      <c r="AKC205" s="279"/>
      <c r="AKD205" s="279"/>
      <c r="AKE205" s="279"/>
      <c r="AKF205" s="279"/>
      <c r="AKG205" s="279"/>
      <c r="AKH205" s="279"/>
      <c r="AKI205" s="279"/>
      <c r="AKJ205" s="279"/>
      <c r="AKK205" s="279"/>
      <c r="AKL205" s="279"/>
      <c r="AKM205" s="279"/>
      <c r="AKN205" s="279"/>
      <c r="AKO205" s="279"/>
      <c r="AKP205" s="279"/>
      <c r="AKQ205" s="279"/>
      <c r="AKR205" s="279"/>
      <c r="AKS205" s="279"/>
      <c r="AKT205" s="279"/>
      <c r="AKU205" s="279"/>
      <c r="AKV205" s="279"/>
      <c r="AKW205" s="279"/>
      <c r="AKX205" s="279"/>
      <c r="AKY205" s="279"/>
      <c r="AKZ205" s="279"/>
      <c r="ALA205" s="279"/>
      <c r="ALB205" s="279"/>
      <c r="ALC205" s="279"/>
      <c r="ALD205" s="279"/>
      <c r="ALE205" s="279"/>
      <c r="ALF205" s="279"/>
      <c r="ALG205" s="279"/>
      <c r="ALH205" s="279"/>
      <c r="ALI205" s="279"/>
      <c r="ALJ205" s="279"/>
      <c r="ALK205" s="279"/>
      <c r="ALL205" s="279"/>
      <c r="ALM205" s="279"/>
      <c r="ALN205" s="279"/>
      <c r="ALO205" s="279"/>
      <c r="ALP205" s="279"/>
      <c r="ALQ205" s="279"/>
      <c r="ALR205" s="279"/>
      <c r="ALS205" s="279"/>
      <c r="ALT205" s="279"/>
      <c r="ALU205" s="279"/>
      <c r="ALV205" s="279"/>
      <c r="ALW205" s="279"/>
    </row>
    <row r="206" spans="1:1011" ht="14.25" customHeight="1">
      <c r="A206" s="345">
        <v>202</v>
      </c>
      <c r="B206" s="154" t="s">
        <v>139</v>
      </c>
      <c r="C206" s="149" t="s">
        <v>140</v>
      </c>
      <c r="D206" s="273">
        <v>228.4</v>
      </c>
      <c r="E206" s="143">
        <v>228400</v>
      </c>
      <c r="F206" s="317"/>
      <c r="G206" s="399">
        <v>4</v>
      </c>
      <c r="H206" s="399"/>
      <c r="I206" s="390">
        <v>1932</v>
      </c>
      <c r="J206" s="390">
        <v>2</v>
      </c>
      <c r="K206" s="391" t="s">
        <v>388</v>
      </c>
      <c r="L206" s="391" t="s">
        <v>374</v>
      </c>
      <c r="M206" s="391" t="s">
        <v>381</v>
      </c>
      <c r="N206" s="387" t="s">
        <v>376</v>
      </c>
      <c r="O206" s="387" t="s">
        <v>376</v>
      </c>
      <c r="P206" s="387" t="s">
        <v>377</v>
      </c>
      <c r="Q206" s="387" t="s">
        <v>378</v>
      </c>
      <c r="R206" s="387" t="s">
        <v>376</v>
      </c>
      <c r="S206" s="387" t="s">
        <v>376</v>
      </c>
      <c r="T206" s="387" t="s">
        <v>376</v>
      </c>
      <c r="U206" s="387"/>
      <c r="V206" s="387" t="s">
        <v>376</v>
      </c>
      <c r="W206" s="387" t="s">
        <v>376</v>
      </c>
      <c r="X206" s="388" t="s">
        <v>376</v>
      </c>
      <c r="Y206" s="388" t="s">
        <v>376</v>
      </c>
      <c r="Z206" s="392">
        <v>44002</v>
      </c>
      <c r="AA206" s="388" t="s">
        <v>376</v>
      </c>
      <c r="AB206" s="392">
        <v>42916</v>
      </c>
      <c r="AC206" s="389"/>
      <c r="AD206" s="396" t="s">
        <v>1395</v>
      </c>
      <c r="AE206" s="389" t="s">
        <v>1396</v>
      </c>
      <c r="AF206" s="396" t="s">
        <v>1397</v>
      </c>
      <c r="AG206" s="389"/>
      <c r="AH206" s="305">
        <v>143.88999999999999</v>
      </c>
    </row>
    <row r="207" spans="1:1011" ht="14.25" customHeight="1">
      <c r="A207" s="345">
        <v>203</v>
      </c>
      <c r="B207" s="271" t="s">
        <v>141</v>
      </c>
      <c r="C207" s="149" t="s">
        <v>140</v>
      </c>
      <c r="D207" s="273">
        <v>228.4</v>
      </c>
      <c r="E207" s="327">
        <v>459769.22000000003</v>
      </c>
      <c r="F207" s="317"/>
      <c r="G207" s="399">
        <v>7</v>
      </c>
      <c r="H207" s="399">
        <v>1</v>
      </c>
      <c r="I207" s="390">
        <v>1935</v>
      </c>
      <c r="J207" s="390">
        <v>3</v>
      </c>
      <c r="K207" s="391" t="s">
        <v>388</v>
      </c>
      <c r="L207" s="391" t="s">
        <v>374</v>
      </c>
      <c r="M207" s="391" t="s">
        <v>381</v>
      </c>
      <c r="N207" s="387" t="s">
        <v>376</v>
      </c>
      <c r="O207" s="387" t="s">
        <v>378</v>
      </c>
      <c r="P207" s="387" t="s">
        <v>1398</v>
      </c>
      <c r="Q207" s="387" t="s">
        <v>378</v>
      </c>
      <c r="R207" s="387" t="s">
        <v>376</v>
      </c>
      <c r="S207" s="387" t="s">
        <v>376</v>
      </c>
      <c r="T207" s="387" t="s">
        <v>376</v>
      </c>
      <c r="U207" s="387"/>
      <c r="V207" s="387" t="s">
        <v>376</v>
      </c>
      <c r="W207" s="387" t="s">
        <v>378</v>
      </c>
      <c r="X207" s="388" t="s">
        <v>376</v>
      </c>
      <c r="Y207" s="388" t="s">
        <v>378</v>
      </c>
      <c r="Z207" s="392">
        <v>44002</v>
      </c>
      <c r="AA207" s="388" t="s">
        <v>376</v>
      </c>
      <c r="AB207" s="392">
        <v>43566</v>
      </c>
      <c r="AC207" s="389"/>
      <c r="AD207" s="396" t="s">
        <v>1399</v>
      </c>
      <c r="AE207" s="389" t="s">
        <v>1400</v>
      </c>
      <c r="AF207" s="396" t="s">
        <v>1401</v>
      </c>
      <c r="AG207" s="389"/>
      <c r="AH207" s="305">
        <v>289.64999999999998</v>
      </c>
    </row>
    <row r="208" spans="1:1011" ht="14.25" customHeight="1">
      <c r="A208" s="345">
        <v>204</v>
      </c>
      <c r="B208" s="154" t="s">
        <v>142</v>
      </c>
      <c r="C208" s="149" t="s">
        <v>140</v>
      </c>
      <c r="D208" s="273">
        <v>120.1</v>
      </c>
      <c r="E208" s="143">
        <v>120100</v>
      </c>
      <c r="F208" s="317"/>
      <c r="G208" s="399">
        <v>4</v>
      </c>
      <c r="H208" s="399"/>
      <c r="I208" s="390">
        <v>1900</v>
      </c>
      <c r="J208" s="390">
        <v>2</v>
      </c>
      <c r="K208" s="391" t="s">
        <v>388</v>
      </c>
      <c r="L208" s="391" t="s">
        <v>374</v>
      </c>
      <c r="M208" s="391" t="s">
        <v>381</v>
      </c>
      <c r="N208" s="387" t="s">
        <v>376</v>
      </c>
      <c r="O208" s="387" t="s">
        <v>376</v>
      </c>
      <c r="P208" s="387" t="s">
        <v>557</v>
      </c>
      <c r="Q208" s="387" t="s">
        <v>378</v>
      </c>
      <c r="R208" s="387" t="s">
        <v>376</v>
      </c>
      <c r="S208" s="387" t="s">
        <v>376</v>
      </c>
      <c r="T208" s="387" t="s">
        <v>376</v>
      </c>
      <c r="U208" s="387"/>
      <c r="V208" s="387" t="s">
        <v>376</v>
      </c>
      <c r="W208" s="387" t="s">
        <v>376</v>
      </c>
      <c r="X208" s="388" t="s">
        <v>376</v>
      </c>
      <c r="Y208" s="388" t="s">
        <v>378</v>
      </c>
      <c r="Z208" s="392">
        <v>44002</v>
      </c>
      <c r="AA208" s="388" t="s">
        <v>376</v>
      </c>
      <c r="AB208" s="392">
        <v>43481</v>
      </c>
      <c r="AC208" s="389"/>
      <c r="AD208" s="396" t="s">
        <v>1402</v>
      </c>
      <c r="AE208" s="389" t="s">
        <v>1403</v>
      </c>
      <c r="AF208" s="396" t="s">
        <v>1404</v>
      </c>
      <c r="AG208" s="389"/>
      <c r="AH208" s="305">
        <v>75.66</v>
      </c>
    </row>
    <row r="209" spans="1:1011" ht="14.25" customHeight="1">
      <c r="A209" s="345">
        <v>205</v>
      </c>
      <c r="B209" s="154" t="s">
        <v>143</v>
      </c>
      <c r="C209" s="149" t="s">
        <v>140</v>
      </c>
      <c r="D209" s="286">
        <v>314.73</v>
      </c>
      <c r="E209" s="327">
        <v>375030.28</v>
      </c>
      <c r="F209" s="317"/>
      <c r="G209" s="399">
        <v>5</v>
      </c>
      <c r="H209" s="399">
        <v>2</v>
      </c>
      <c r="I209" s="390">
        <v>1900</v>
      </c>
      <c r="J209" s="390">
        <v>2</v>
      </c>
      <c r="K209" s="391" t="s">
        <v>388</v>
      </c>
      <c r="L209" s="391" t="s">
        <v>374</v>
      </c>
      <c r="M209" s="391" t="s">
        <v>381</v>
      </c>
      <c r="N209" s="387" t="s">
        <v>376</v>
      </c>
      <c r="O209" s="387" t="s">
        <v>376</v>
      </c>
      <c r="P209" s="387" t="s">
        <v>437</v>
      </c>
      <c r="Q209" s="387" t="s">
        <v>378</v>
      </c>
      <c r="R209" s="387" t="s">
        <v>376</v>
      </c>
      <c r="S209" s="387" t="s">
        <v>376</v>
      </c>
      <c r="T209" s="387" t="s">
        <v>376</v>
      </c>
      <c r="U209" s="387"/>
      <c r="V209" s="387" t="s">
        <v>376</v>
      </c>
      <c r="W209" s="387" t="s">
        <v>378</v>
      </c>
      <c r="X209" s="388" t="s">
        <v>376</v>
      </c>
      <c r="Y209" s="388" t="s">
        <v>378</v>
      </c>
      <c r="Z209" s="392">
        <v>44002</v>
      </c>
      <c r="AA209" s="388" t="s">
        <v>376</v>
      </c>
      <c r="AB209" s="392">
        <v>43481</v>
      </c>
      <c r="AC209" s="389"/>
      <c r="AD209" s="396" t="s">
        <v>1405</v>
      </c>
      <c r="AE209" s="389" t="s">
        <v>1406</v>
      </c>
      <c r="AF209" s="396" t="s">
        <v>1407</v>
      </c>
      <c r="AG209" s="389"/>
      <c r="AH209" s="305">
        <v>236.27</v>
      </c>
    </row>
    <row r="210" spans="1:1011" ht="14.25" customHeight="1">
      <c r="A210" s="345">
        <v>206</v>
      </c>
      <c r="B210" s="154" t="s">
        <v>144</v>
      </c>
      <c r="C210" s="149" t="s">
        <v>140</v>
      </c>
      <c r="D210" s="273">
        <v>391.12</v>
      </c>
      <c r="E210" s="143"/>
      <c r="F210" s="344">
        <v>1055344.08</v>
      </c>
      <c r="G210" s="399">
        <v>7</v>
      </c>
      <c r="H210" s="399"/>
      <c r="I210" s="390">
        <v>1936</v>
      </c>
      <c r="J210" s="390">
        <v>3</v>
      </c>
      <c r="K210" s="391" t="s">
        <v>388</v>
      </c>
      <c r="L210" s="391" t="s">
        <v>374</v>
      </c>
      <c r="M210" s="391" t="s">
        <v>381</v>
      </c>
      <c r="N210" s="387" t="s">
        <v>376</v>
      </c>
      <c r="O210" s="387" t="s">
        <v>376</v>
      </c>
      <c r="P210" s="387" t="s">
        <v>437</v>
      </c>
      <c r="Q210" s="387" t="s">
        <v>378</v>
      </c>
      <c r="R210" s="387" t="s">
        <v>376</v>
      </c>
      <c r="S210" s="387" t="s">
        <v>376</v>
      </c>
      <c r="T210" s="387" t="s">
        <v>376</v>
      </c>
      <c r="U210" s="387"/>
      <c r="V210" s="387" t="s">
        <v>376</v>
      </c>
      <c r="W210" s="387" t="s">
        <v>378</v>
      </c>
      <c r="X210" s="388" t="s">
        <v>376</v>
      </c>
      <c r="Y210" s="388" t="s">
        <v>378</v>
      </c>
      <c r="Z210" s="392">
        <v>44002</v>
      </c>
      <c r="AA210" s="388" t="s">
        <v>376</v>
      </c>
      <c r="AB210" s="392">
        <v>44057</v>
      </c>
      <c r="AC210" s="389"/>
      <c r="AD210" s="396" t="s">
        <v>1408</v>
      </c>
      <c r="AE210" s="389" t="s">
        <v>1409</v>
      </c>
      <c r="AF210" s="396" t="s">
        <v>1410</v>
      </c>
      <c r="AG210" s="389"/>
      <c r="AH210" s="305">
        <v>664.87</v>
      </c>
    </row>
    <row r="211" spans="1:1011" ht="14.25" customHeight="1">
      <c r="A211" s="345">
        <v>207</v>
      </c>
      <c r="B211" s="154" t="s">
        <v>145</v>
      </c>
      <c r="C211" s="149" t="s">
        <v>140</v>
      </c>
      <c r="D211" s="273">
        <v>342</v>
      </c>
      <c r="E211" s="143">
        <v>342000</v>
      </c>
      <c r="F211" s="317"/>
      <c r="G211" s="399">
        <v>7</v>
      </c>
      <c r="H211" s="399"/>
      <c r="I211" s="390">
        <v>1910</v>
      </c>
      <c r="J211" s="390">
        <v>3</v>
      </c>
      <c r="K211" s="391" t="s">
        <v>388</v>
      </c>
      <c r="L211" s="391" t="s">
        <v>374</v>
      </c>
      <c r="M211" s="391" t="s">
        <v>381</v>
      </c>
      <c r="N211" s="387" t="s">
        <v>376</v>
      </c>
      <c r="O211" s="387" t="s">
        <v>376</v>
      </c>
      <c r="P211" s="387" t="s">
        <v>437</v>
      </c>
      <c r="Q211" s="387" t="s">
        <v>378</v>
      </c>
      <c r="R211" s="387" t="s">
        <v>376</v>
      </c>
      <c r="S211" s="387" t="s">
        <v>376</v>
      </c>
      <c r="T211" s="387" t="s">
        <v>376</v>
      </c>
      <c r="U211" s="387"/>
      <c r="V211" s="387" t="s">
        <v>376</v>
      </c>
      <c r="W211" s="387" t="s">
        <v>378</v>
      </c>
      <c r="X211" s="388" t="s">
        <v>376</v>
      </c>
      <c r="Y211" s="388" t="s">
        <v>378</v>
      </c>
      <c r="Z211" s="392">
        <v>44002</v>
      </c>
      <c r="AA211" s="388" t="s">
        <v>376</v>
      </c>
      <c r="AB211" s="392">
        <v>43481</v>
      </c>
      <c r="AC211" s="389"/>
      <c r="AD211" s="396" t="s">
        <v>559</v>
      </c>
      <c r="AE211" s="389" t="s">
        <v>560</v>
      </c>
      <c r="AF211" s="396" t="s">
        <v>561</v>
      </c>
      <c r="AG211" s="389"/>
      <c r="AH211" s="305">
        <v>215.46</v>
      </c>
    </row>
    <row r="212" spans="1:1011" ht="14.25" customHeight="1">
      <c r="A212" s="345">
        <v>208</v>
      </c>
      <c r="B212" s="154" t="s">
        <v>146</v>
      </c>
      <c r="C212" s="149" t="s">
        <v>140</v>
      </c>
      <c r="D212" s="273">
        <v>76.02</v>
      </c>
      <c r="E212" s="143">
        <v>76020</v>
      </c>
      <c r="F212" s="317"/>
      <c r="G212" s="399">
        <v>2</v>
      </c>
      <c r="H212" s="399"/>
      <c r="I212" s="390">
        <v>1900</v>
      </c>
      <c r="J212" s="390">
        <v>2</v>
      </c>
      <c r="K212" s="391" t="s">
        <v>388</v>
      </c>
      <c r="L212" s="391" t="s">
        <v>374</v>
      </c>
      <c r="M212" s="391" t="s">
        <v>381</v>
      </c>
      <c r="N212" s="387" t="s">
        <v>376</v>
      </c>
      <c r="O212" s="387" t="s">
        <v>376</v>
      </c>
      <c r="P212" s="387" t="s">
        <v>437</v>
      </c>
      <c r="Q212" s="387" t="s">
        <v>376</v>
      </c>
      <c r="R212" s="387" t="s">
        <v>376</v>
      </c>
      <c r="S212" s="387" t="s">
        <v>376</v>
      </c>
      <c r="T212" s="387" t="s">
        <v>376</v>
      </c>
      <c r="U212" s="387"/>
      <c r="V212" s="387" t="s">
        <v>376</v>
      </c>
      <c r="W212" s="387" t="s">
        <v>376</v>
      </c>
      <c r="X212" s="388" t="s">
        <v>376</v>
      </c>
      <c r="Y212" s="388" t="s">
        <v>378</v>
      </c>
      <c r="Z212" s="392">
        <v>44002</v>
      </c>
      <c r="AA212" s="388" t="s">
        <v>376</v>
      </c>
      <c r="AB212" s="392">
        <v>44057</v>
      </c>
      <c r="AC212" s="389"/>
      <c r="AD212" s="396" t="s">
        <v>562</v>
      </c>
      <c r="AE212" s="389" t="s">
        <v>563</v>
      </c>
      <c r="AF212" s="396" t="s">
        <v>564</v>
      </c>
      <c r="AG212" s="389"/>
      <c r="AH212" s="305">
        <v>47.89</v>
      </c>
    </row>
    <row r="213" spans="1:1011" ht="14.25" customHeight="1">
      <c r="A213" s="345">
        <v>209</v>
      </c>
      <c r="B213" s="154" t="s">
        <v>147</v>
      </c>
      <c r="C213" s="149" t="s">
        <v>140</v>
      </c>
      <c r="D213" s="273">
        <v>64.739999999999995</v>
      </c>
      <c r="E213" s="143">
        <v>64739.999999999993</v>
      </c>
      <c r="F213" s="317"/>
      <c r="G213" s="399">
        <v>1</v>
      </c>
      <c r="H213" s="399"/>
      <c r="I213" s="390">
        <v>1900</v>
      </c>
      <c r="J213" s="390">
        <v>1</v>
      </c>
      <c r="K213" s="391" t="s">
        <v>388</v>
      </c>
      <c r="L213" s="391" t="s">
        <v>374</v>
      </c>
      <c r="M213" s="391" t="s">
        <v>381</v>
      </c>
      <c r="N213" s="387" t="s">
        <v>376</v>
      </c>
      <c r="O213" s="387" t="s">
        <v>376</v>
      </c>
      <c r="P213" s="387" t="s">
        <v>557</v>
      </c>
      <c r="Q213" s="387" t="s">
        <v>376</v>
      </c>
      <c r="R213" s="387" t="s">
        <v>376</v>
      </c>
      <c r="S213" s="387" t="s">
        <v>376</v>
      </c>
      <c r="T213" s="387" t="s">
        <v>376</v>
      </c>
      <c r="U213" s="387"/>
      <c r="V213" s="387" t="s">
        <v>376</v>
      </c>
      <c r="W213" s="387" t="s">
        <v>376</v>
      </c>
      <c r="X213" s="388" t="s">
        <v>376</v>
      </c>
      <c r="Y213" s="388" t="s">
        <v>378</v>
      </c>
      <c r="Z213" s="392">
        <v>44002</v>
      </c>
      <c r="AA213" s="388" t="s">
        <v>376</v>
      </c>
      <c r="AB213" s="392">
        <v>44057</v>
      </c>
      <c r="AC213" s="389"/>
      <c r="AD213" s="396" t="s">
        <v>565</v>
      </c>
      <c r="AE213" s="389" t="s">
        <v>566</v>
      </c>
      <c r="AF213" s="395">
        <v>1015.02</v>
      </c>
      <c r="AG213" s="389"/>
      <c r="AH213" s="305">
        <v>40.79</v>
      </c>
    </row>
    <row r="214" spans="1:1011" customFormat="1" ht="14.25" customHeight="1">
      <c r="A214" s="345">
        <v>210</v>
      </c>
      <c r="B214" s="321" t="s">
        <v>821</v>
      </c>
      <c r="C214" s="320" t="s">
        <v>820</v>
      </c>
      <c r="D214" s="273">
        <v>734.41</v>
      </c>
      <c r="E214" s="327"/>
      <c r="F214" s="344">
        <v>1163644.8600000001</v>
      </c>
      <c r="G214" s="399">
        <v>20</v>
      </c>
      <c r="H214" s="399"/>
      <c r="I214" s="399">
        <v>1943</v>
      </c>
      <c r="J214" s="399">
        <v>2</v>
      </c>
      <c r="K214" s="407" t="s">
        <v>811</v>
      </c>
      <c r="L214" s="407" t="s">
        <v>707</v>
      </c>
      <c r="M214" s="407" t="s">
        <v>706</v>
      </c>
      <c r="N214" s="401" t="s">
        <v>376</v>
      </c>
      <c r="O214" s="401" t="s">
        <v>376</v>
      </c>
      <c r="P214" s="401" t="s">
        <v>406</v>
      </c>
      <c r="Q214" s="401" t="s">
        <v>378</v>
      </c>
      <c r="R214" s="401" t="s">
        <v>376</v>
      </c>
      <c r="S214" s="401" t="s">
        <v>376</v>
      </c>
      <c r="T214" s="401" t="s">
        <v>376</v>
      </c>
      <c r="U214" s="401" t="s">
        <v>819</v>
      </c>
      <c r="V214" s="401" t="s">
        <v>376</v>
      </c>
      <c r="W214" s="401" t="s">
        <v>376</v>
      </c>
      <c r="X214" s="398" t="s">
        <v>378</v>
      </c>
      <c r="Y214" s="398" t="s">
        <v>376</v>
      </c>
      <c r="Z214" s="408" t="s">
        <v>1184</v>
      </c>
      <c r="AA214" s="398" t="s">
        <v>376</v>
      </c>
      <c r="AB214" s="408">
        <v>41862</v>
      </c>
      <c r="AC214" s="408">
        <v>42165</v>
      </c>
      <c r="AD214" s="398"/>
      <c r="AE214" s="402"/>
      <c r="AF214" s="397"/>
      <c r="AG214" s="398"/>
      <c r="AH214" s="305">
        <v>733.1</v>
      </c>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279"/>
      <c r="IB214" s="279"/>
      <c r="IC214" s="279"/>
      <c r="ID214" s="279"/>
      <c r="IE214" s="279"/>
      <c r="IF214" s="279"/>
      <c r="IG214" s="279"/>
      <c r="IH214" s="279"/>
      <c r="II214" s="279"/>
      <c r="IJ214" s="279"/>
      <c r="IK214" s="279"/>
      <c r="IL214" s="279"/>
      <c r="IM214" s="279"/>
      <c r="IN214" s="279"/>
      <c r="IO214" s="279"/>
      <c r="IP214" s="279"/>
      <c r="IQ214" s="279"/>
      <c r="IR214" s="279"/>
      <c r="IS214" s="279"/>
      <c r="IT214" s="279"/>
      <c r="IU214" s="279"/>
      <c r="IV214" s="279"/>
      <c r="IW214" s="279"/>
      <c r="IX214" s="279"/>
      <c r="IY214" s="279"/>
      <c r="IZ214" s="279"/>
      <c r="JA214" s="279"/>
      <c r="JB214" s="279"/>
      <c r="JC214" s="279"/>
      <c r="JD214" s="279"/>
      <c r="JE214" s="279"/>
      <c r="JF214" s="279"/>
      <c r="JG214" s="279"/>
      <c r="JH214" s="279"/>
      <c r="JI214" s="279"/>
      <c r="JJ214" s="279"/>
      <c r="JK214" s="279"/>
      <c r="JL214" s="279"/>
      <c r="JM214" s="279"/>
      <c r="JN214" s="279"/>
      <c r="JO214" s="279"/>
      <c r="JP214" s="279"/>
      <c r="JQ214" s="279"/>
      <c r="JR214" s="279"/>
      <c r="JS214" s="279"/>
      <c r="JT214" s="279"/>
      <c r="JU214" s="279"/>
      <c r="JV214" s="279"/>
      <c r="JW214" s="279"/>
      <c r="JX214" s="279"/>
      <c r="JY214" s="279"/>
      <c r="JZ214" s="279"/>
      <c r="KA214" s="279"/>
      <c r="KB214" s="279"/>
      <c r="KC214" s="279"/>
      <c r="KD214" s="279"/>
      <c r="KE214" s="279"/>
      <c r="KF214" s="279"/>
      <c r="KG214" s="279"/>
      <c r="KH214" s="279"/>
      <c r="KI214" s="279"/>
      <c r="KJ214" s="279"/>
      <c r="KK214" s="279"/>
      <c r="KL214" s="279"/>
      <c r="KM214" s="279"/>
      <c r="KN214" s="279"/>
      <c r="KO214" s="279"/>
      <c r="KP214" s="279"/>
      <c r="KQ214" s="279"/>
      <c r="KR214" s="279"/>
      <c r="KS214" s="279"/>
      <c r="KT214" s="279"/>
      <c r="KU214" s="279"/>
      <c r="KV214" s="279"/>
      <c r="KW214" s="279"/>
      <c r="KX214" s="279"/>
      <c r="KY214" s="279"/>
      <c r="KZ214" s="279"/>
      <c r="LA214" s="279"/>
      <c r="LB214" s="279"/>
      <c r="LC214" s="279"/>
      <c r="LD214" s="279"/>
      <c r="LE214" s="279"/>
      <c r="LF214" s="279"/>
      <c r="LG214" s="279"/>
      <c r="LH214" s="279"/>
      <c r="LI214" s="279"/>
      <c r="LJ214" s="279"/>
      <c r="LK214" s="279"/>
      <c r="LL214" s="279"/>
      <c r="LM214" s="279"/>
      <c r="LN214" s="279"/>
      <c r="LO214" s="279"/>
      <c r="LP214" s="279"/>
      <c r="LQ214" s="279"/>
      <c r="LR214" s="279"/>
      <c r="LS214" s="279"/>
      <c r="LT214" s="279"/>
      <c r="LU214" s="279"/>
      <c r="LV214" s="279"/>
      <c r="LW214" s="279"/>
      <c r="LX214" s="279"/>
      <c r="LY214" s="279"/>
      <c r="LZ214" s="279"/>
      <c r="MA214" s="279"/>
      <c r="MB214" s="279"/>
      <c r="MC214" s="279"/>
      <c r="MD214" s="279"/>
      <c r="ME214" s="279"/>
      <c r="MF214" s="279"/>
      <c r="MG214" s="279"/>
      <c r="MH214" s="279"/>
      <c r="MI214" s="279"/>
      <c r="MJ214" s="279"/>
      <c r="MK214" s="279"/>
      <c r="ML214" s="279"/>
      <c r="MM214" s="279"/>
      <c r="MN214" s="279"/>
      <c r="MO214" s="279"/>
      <c r="MP214" s="279"/>
      <c r="MQ214" s="279"/>
      <c r="MR214" s="279"/>
      <c r="MS214" s="279"/>
      <c r="MT214" s="279"/>
      <c r="MU214" s="279"/>
      <c r="MV214" s="279"/>
      <c r="MW214" s="279"/>
      <c r="MX214" s="279"/>
      <c r="MY214" s="279"/>
      <c r="MZ214" s="279"/>
      <c r="NA214" s="279"/>
      <c r="NB214" s="279"/>
      <c r="NC214" s="279"/>
      <c r="ND214" s="279"/>
      <c r="NE214" s="279"/>
      <c r="NF214" s="279"/>
      <c r="NG214" s="279"/>
      <c r="NH214" s="279"/>
      <c r="NI214" s="279"/>
      <c r="NJ214" s="279"/>
      <c r="NK214" s="279"/>
      <c r="NL214" s="279"/>
      <c r="NM214" s="279"/>
      <c r="NN214" s="279"/>
      <c r="NO214" s="279"/>
      <c r="NP214" s="279"/>
      <c r="NQ214" s="279"/>
      <c r="NR214" s="279"/>
      <c r="NS214" s="279"/>
      <c r="NT214" s="279"/>
      <c r="NU214" s="279"/>
      <c r="NV214" s="279"/>
      <c r="NW214" s="279"/>
      <c r="NX214" s="279"/>
      <c r="NY214" s="279"/>
      <c r="NZ214" s="279"/>
      <c r="OA214" s="279"/>
      <c r="OB214" s="279"/>
      <c r="OC214" s="279"/>
      <c r="OD214" s="279"/>
      <c r="OE214" s="279"/>
      <c r="OF214" s="279"/>
      <c r="OG214" s="279"/>
      <c r="OH214" s="279"/>
      <c r="OI214" s="279"/>
      <c r="OJ214" s="279"/>
      <c r="OK214" s="279"/>
      <c r="OL214" s="279"/>
      <c r="OM214" s="279"/>
      <c r="ON214" s="279"/>
      <c r="OO214" s="279"/>
      <c r="OP214" s="279"/>
      <c r="OQ214" s="279"/>
      <c r="OR214" s="279"/>
      <c r="OS214" s="279"/>
      <c r="OT214" s="279"/>
      <c r="OU214" s="279"/>
      <c r="OV214" s="279"/>
      <c r="OW214" s="279"/>
      <c r="OX214" s="279"/>
      <c r="OY214" s="279"/>
      <c r="OZ214" s="279"/>
      <c r="PA214" s="279"/>
      <c r="PB214" s="279"/>
      <c r="PC214" s="279"/>
      <c r="PD214" s="279"/>
      <c r="PE214" s="279"/>
      <c r="PF214" s="279"/>
      <c r="PG214" s="279"/>
      <c r="PH214" s="279"/>
      <c r="PI214" s="279"/>
      <c r="PJ214" s="279"/>
      <c r="PK214" s="279"/>
      <c r="PL214" s="279"/>
      <c r="PM214" s="279"/>
      <c r="PN214" s="279"/>
      <c r="PO214" s="279"/>
      <c r="PP214" s="279"/>
      <c r="PQ214" s="279"/>
      <c r="PR214" s="279"/>
      <c r="PS214" s="279"/>
      <c r="PT214" s="279"/>
      <c r="PU214" s="279"/>
      <c r="PV214" s="279"/>
      <c r="PW214" s="279"/>
      <c r="PX214" s="279"/>
      <c r="PY214" s="279"/>
      <c r="PZ214" s="279"/>
      <c r="QA214" s="279"/>
      <c r="QB214" s="279"/>
      <c r="QC214" s="279"/>
      <c r="QD214" s="279"/>
      <c r="QE214" s="279"/>
      <c r="QF214" s="279"/>
      <c r="QG214" s="279"/>
      <c r="QH214" s="279"/>
      <c r="QI214" s="279"/>
      <c r="QJ214" s="279"/>
      <c r="QK214" s="279"/>
      <c r="QL214" s="279"/>
      <c r="QM214" s="279"/>
      <c r="QN214" s="279"/>
      <c r="QO214" s="279"/>
      <c r="QP214" s="279"/>
      <c r="QQ214" s="279"/>
      <c r="QR214" s="279"/>
      <c r="QS214" s="279"/>
      <c r="QT214" s="279"/>
      <c r="QU214" s="279"/>
      <c r="QV214" s="279"/>
      <c r="QW214" s="279"/>
      <c r="QX214" s="279"/>
      <c r="QY214" s="279"/>
      <c r="QZ214" s="279"/>
      <c r="RA214" s="279"/>
      <c r="RB214" s="279"/>
      <c r="RC214" s="279"/>
      <c r="RD214" s="279"/>
      <c r="RE214" s="279"/>
      <c r="RF214" s="279"/>
      <c r="RG214" s="279"/>
      <c r="RH214" s="279"/>
      <c r="RI214" s="279"/>
      <c r="RJ214" s="279"/>
      <c r="RK214" s="279"/>
      <c r="RL214" s="279"/>
      <c r="RM214" s="279"/>
      <c r="RN214" s="279"/>
      <c r="RO214" s="279"/>
      <c r="RP214" s="279"/>
      <c r="RQ214" s="279"/>
      <c r="RR214" s="279"/>
      <c r="RS214" s="279"/>
      <c r="RT214" s="279"/>
      <c r="RU214" s="279"/>
      <c r="RV214" s="279"/>
      <c r="RW214" s="279"/>
      <c r="RX214" s="279"/>
      <c r="RY214" s="279"/>
      <c r="RZ214" s="279"/>
      <c r="SA214" s="279"/>
      <c r="SB214" s="279"/>
      <c r="SC214" s="279"/>
      <c r="SD214" s="279"/>
      <c r="SE214" s="279"/>
      <c r="SF214" s="279"/>
      <c r="SG214" s="279"/>
      <c r="SH214" s="279"/>
      <c r="SI214" s="279"/>
      <c r="SJ214" s="279"/>
      <c r="SK214" s="279"/>
      <c r="SL214" s="279"/>
      <c r="SM214" s="279"/>
      <c r="SN214" s="279"/>
      <c r="SO214" s="279"/>
      <c r="SP214" s="279"/>
      <c r="SQ214" s="279"/>
      <c r="SR214" s="279"/>
      <c r="SS214" s="279"/>
      <c r="ST214" s="279"/>
      <c r="SU214" s="279"/>
      <c r="SV214" s="279"/>
      <c r="SW214" s="279"/>
      <c r="SX214" s="279"/>
      <c r="SY214" s="279"/>
      <c r="SZ214" s="279"/>
      <c r="TA214" s="279"/>
      <c r="TB214" s="279"/>
      <c r="TC214" s="279"/>
      <c r="TD214" s="279"/>
      <c r="TE214" s="279"/>
      <c r="TF214" s="279"/>
      <c r="TG214" s="279"/>
      <c r="TH214" s="279"/>
      <c r="TI214" s="279"/>
      <c r="TJ214" s="279"/>
      <c r="TK214" s="279"/>
      <c r="TL214" s="279"/>
      <c r="TM214" s="279"/>
      <c r="TN214" s="279"/>
      <c r="TO214" s="279"/>
      <c r="TP214" s="279"/>
      <c r="TQ214" s="279"/>
      <c r="TR214" s="279"/>
      <c r="TS214" s="279"/>
      <c r="TT214" s="279"/>
      <c r="TU214" s="279"/>
      <c r="TV214" s="279"/>
      <c r="TW214" s="279"/>
      <c r="TX214" s="279"/>
      <c r="TY214" s="279"/>
      <c r="TZ214" s="279"/>
      <c r="UA214" s="279"/>
      <c r="UB214" s="279"/>
      <c r="UC214" s="279"/>
      <c r="UD214" s="279"/>
      <c r="UE214" s="279"/>
      <c r="UF214" s="279"/>
      <c r="UG214" s="279"/>
      <c r="UH214" s="279"/>
      <c r="UI214" s="279"/>
      <c r="UJ214" s="279"/>
      <c r="UK214" s="279"/>
      <c r="UL214" s="279"/>
      <c r="UM214" s="279"/>
      <c r="UN214" s="279"/>
      <c r="UO214" s="279"/>
      <c r="UP214" s="279"/>
      <c r="UQ214" s="279"/>
      <c r="UR214" s="279"/>
      <c r="US214" s="279"/>
      <c r="UT214" s="279"/>
      <c r="UU214" s="279"/>
      <c r="UV214" s="279"/>
      <c r="UW214" s="279"/>
      <c r="UX214" s="279"/>
      <c r="UY214" s="279"/>
      <c r="UZ214" s="279"/>
      <c r="VA214" s="279"/>
      <c r="VB214" s="279"/>
      <c r="VC214" s="279"/>
      <c r="VD214" s="279"/>
      <c r="VE214" s="279"/>
      <c r="VF214" s="279"/>
      <c r="VG214" s="279"/>
      <c r="VH214" s="279"/>
      <c r="VI214" s="279"/>
      <c r="VJ214" s="279"/>
      <c r="VK214" s="279"/>
      <c r="VL214" s="279"/>
      <c r="VM214" s="279"/>
      <c r="VN214" s="279"/>
      <c r="VO214" s="279"/>
      <c r="VP214" s="279"/>
      <c r="VQ214" s="279"/>
      <c r="VR214" s="279"/>
      <c r="VS214" s="279"/>
      <c r="VT214" s="279"/>
      <c r="VU214" s="279"/>
      <c r="VV214" s="279"/>
      <c r="VW214" s="279"/>
      <c r="VX214" s="279"/>
      <c r="VY214" s="279"/>
      <c r="VZ214" s="279"/>
      <c r="WA214" s="279"/>
      <c r="WB214" s="279"/>
      <c r="WC214" s="279"/>
      <c r="WD214" s="279"/>
      <c r="WE214" s="279"/>
      <c r="WF214" s="279"/>
      <c r="WG214" s="279"/>
      <c r="WH214" s="279"/>
      <c r="WI214" s="279"/>
      <c r="WJ214" s="279"/>
      <c r="WK214" s="279"/>
      <c r="WL214" s="279"/>
      <c r="WM214" s="279"/>
      <c r="WN214" s="279"/>
      <c r="WO214" s="279"/>
      <c r="WP214" s="279"/>
      <c r="WQ214" s="279"/>
      <c r="WR214" s="279"/>
      <c r="WS214" s="279"/>
      <c r="WT214" s="279"/>
      <c r="WU214" s="279"/>
      <c r="WV214" s="279"/>
      <c r="WW214" s="279"/>
      <c r="WX214" s="279"/>
      <c r="WY214" s="279"/>
      <c r="WZ214" s="279"/>
      <c r="XA214" s="279"/>
      <c r="XB214" s="279"/>
      <c r="XC214" s="279"/>
      <c r="XD214" s="279"/>
      <c r="XE214" s="279"/>
      <c r="XF214" s="279"/>
      <c r="XG214" s="279"/>
      <c r="XH214" s="279"/>
      <c r="XI214" s="279"/>
      <c r="XJ214" s="279"/>
      <c r="XK214" s="279"/>
      <c r="XL214" s="279"/>
      <c r="XM214" s="279"/>
      <c r="XN214" s="279"/>
      <c r="XO214" s="279"/>
      <c r="XP214" s="279"/>
      <c r="XQ214" s="279"/>
      <c r="XR214" s="279"/>
      <c r="XS214" s="279"/>
      <c r="XT214" s="279"/>
      <c r="XU214" s="279"/>
      <c r="XV214" s="279"/>
      <c r="XW214" s="279"/>
      <c r="XX214" s="279"/>
      <c r="XY214" s="279"/>
      <c r="XZ214" s="279"/>
      <c r="YA214" s="279"/>
      <c r="YB214" s="279"/>
      <c r="YC214" s="279"/>
      <c r="YD214" s="279"/>
      <c r="YE214" s="279"/>
      <c r="YF214" s="279"/>
      <c r="YG214" s="279"/>
      <c r="YH214" s="279"/>
      <c r="YI214" s="279"/>
      <c r="YJ214" s="279"/>
      <c r="YK214" s="279"/>
      <c r="YL214" s="279"/>
      <c r="YM214" s="279"/>
      <c r="YN214" s="279"/>
      <c r="YO214" s="279"/>
      <c r="YP214" s="279"/>
      <c r="YQ214" s="279"/>
      <c r="YR214" s="279"/>
      <c r="YS214" s="279"/>
      <c r="YT214" s="279"/>
      <c r="YU214" s="279"/>
      <c r="YV214" s="279"/>
      <c r="YW214" s="279"/>
      <c r="YX214" s="279"/>
      <c r="YY214" s="279"/>
      <c r="YZ214" s="279"/>
      <c r="ZA214" s="279"/>
      <c r="ZB214" s="279"/>
      <c r="ZC214" s="279"/>
      <c r="ZD214" s="279"/>
      <c r="ZE214" s="279"/>
      <c r="ZF214" s="279"/>
      <c r="ZG214" s="279"/>
      <c r="ZH214" s="279"/>
      <c r="ZI214" s="279"/>
      <c r="ZJ214" s="279"/>
      <c r="ZK214" s="279"/>
      <c r="ZL214" s="279"/>
      <c r="ZM214" s="279"/>
      <c r="ZN214" s="279"/>
      <c r="ZO214" s="279"/>
      <c r="ZP214" s="279"/>
      <c r="ZQ214" s="279"/>
      <c r="ZR214" s="279"/>
      <c r="ZS214" s="279"/>
      <c r="ZT214" s="279"/>
      <c r="ZU214" s="279"/>
      <c r="ZV214" s="279"/>
      <c r="ZW214" s="279"/>
      <c r="ZX214" s="279"/>
      <c r="ZY214" s="279"/>
      <c r="ZZ214" s="279"/>
      <c r="AAA214" s="279"/>
      <c r="AAB214" s="279"/>
      <c r="AAC214" s="279"/>
      <c r="AAD214" s="279"/>
      <c r="AAE214" s="279"/>
      <c r="AAF214" s="279"/>
      <c r="AAG214" s="279"/>
      <c r="AAH214" s="279"/>
      <c r="AAI214" s="279"/>
      <c r="AAJ214" s="279"/>
      <c r="AAK214" s="279"/>
      <c r="AAL214" s="279"/>
      <c r="AAM214" s="279"/>
      <c r="AAN214" s="279"/>
      <c r="AAO214" s="279"/>
      <c r="AAP214" s="279"/>
      <c r="AAQ214" s="279"/>
      <c r="AAR214" s="279"/>
      <c r="AAS214" s="279"/>
      <c r="AAT214" s="279"/>
      <c r="AAU214" s="279"/>
      <c r="AAV214" s="279"/>
      <c r="AAW214" s="279"/>
      <c r="AAX214" s="279"/>
      <c r="AAY214" s="279"/>
      <c r="AAZ214" s="279"/>
      <c r="ABA214" s="279"/>
      <c r="ABB214" s="279"/>
      <c r="ABC214" s="279"/>
      <c r="ABD214" s="279"/>
      <c r="ABE214" s="279"/>
      <c r="ABF214" s="279"/>
      <c r="ABG214" s="279"/>
      <c r="ABH214" s="279"/>
      <c r="ABI214" s="279"/>
      <c r="ABJ214" s="279"/>
      <c r="ABK214" s="279"/>
      <c r="ABL214" s="279"/>
      <c r="ABM214" s="279"/>
      <c r="ABN214" s="279"/>
      <c r="ABO214" s="279"/>
      <c r="ABP214" s="279"/>
      <c r="ABQ214" s="279"/>
      <c r="ABR214" s="279"/>
      <c r="ABS214" s="279"/>
      <c r="ABT214" s="279"/>
      <c r="ABU214" s="279"/>
      <c r="ABV214" s="279"/>
      <c r="ABW214" s="279"/>
      <c r="ABX214" s="279"/>
      <c r="ABY214" s="279"/>
      <c r="ABZ214" s="279"/>
      <c r="ACA214" s="279"/>
      <c r="ACB214" s="279"/>
      <c r="ACC214" s="279"/>
      <c r="ACD214" s="279"/>
      <c r="ACE214" s="279"/>
      <c r="ACF214" s="279"/>
      <c r="ACG214" s="279"/>
      <c r="ACH214" s="279"/>
      <c r="ACI214" s="279"/>
      <c r="ACJ214" s="279"/>
      <c r="ACK214" s="279"/>
      <c r="ACL214" s="279"/>
      <c r="ACM214" s="279"/>
      <c r="ACN214" s="279"/>
      <c r="ACO214" s="279"/>
      <c r="ACP214" s="279"/>
      <c r="ACQ214" s="279"/>
      <c r="ACR214" s="279"/>
      <c r="ACS214" s="279"/>
      <c r="ACT214" s="279"/>
      <c r="ACU214" s="279"/>
      <c r="ACV214" s="279"/>
      <c r="ACW214" s="279"/>
      <c r="ACX214" s="279"/>
      <c r="ACY214" s="279"/>
      <c r="ACZ214" s="279"/>
      <c r="ADA214" s="279"/>
      <c r="ADB214" s="279"/>
      <c r="ADC214" s="279"/>
      <c r="ADD214" s="279"/>
      <c r="ADE214" s="279"/>
      <c r="ADF214" s="279"/>
      <c r="ADG214" s="279"/>
      <c r="ADH214" s="279"/>
      <c r="ADI214" s="279"/>
      <c r="ADJ214" s="279"/>
      <c r="ADK214" s="279"/>
      <c r="ADL214" s="279"/>
      <c r="ADM214" s="279"/>
      <c r="ADN214" s="279"/>
      <c r="ADO214" s="279"/>
      <c r="ADP214" s="279"/>
      <c r="ADQ214" s="279"/>
      <c r="ADR214" s="279"/>
      <c r="ADS214" s="279"/>
      <c r="ADT214" s="279"/>
      <c r="ADU214" s="279"/>
      <c r="ADV214" s="279"/>
      <c r="ADW214" s="279"/>
      <c r="ADX214" s="279"/>
      <c r="ADY214" s="279"/>
      <c r="ADZ214" s="279"/>
      <c r="AEA214" s="279"/>
      <c r="AEB214" s="279"/>
      <c r="AEC214" s="279"/>
      <c r="AED214" s="279"/>
      <c r="AEE214" s="279"/>
      <c r="AEF214" s="279"/>
      <c r="AEG214" s="279"/>
      <c r="AEH214" s="279"/>
      <c r="AEI214" s="279"/>
      <c r="AEJ214" s="279"/>
      <c r="AEK214" s="279"/>
      <c r="AEL214" s="279"/>
      <c r="AEM214" s="279"/>
      <c r="AEN214" s="279"/>
      <c r="AEO214" s="279"/>
      <c r="AEP214" s="279"/>
      <c r="AEQ214" s="279"/>
      <c r="AER214" s="279"/>
      <c r="AES214" s="279"/>
      <c r="AET214" s="279"/>
      <c r="AEU214" s="279"/>
      <c r="AEV214" s="279"/>
      <c r="AEW214" s="279"/>
      <c r="AEX214" s="279"/>
      <c r="AEY214" s="279"/>
      <c r="AEZ214" s="279"/>
      <c r="AFA214" s="279"/>
      <c r="AFB214" s="279"/>
      <c r="AFC214" s="279"/>
      <c r="AFD214" s="279"/>
      <c r="AFE214" s="279"/>
      <c r="AFF214" s="279"/>
      <c r="AFG214" s="279"/>
      <c r="AFH214" s="279"/>
      <c r="AFI214" s="279"/>
      <c r="AFJ214" s="279"/>
      <c r="AFK214" s="279"/>
      <c r="AFL214" s="279"/>
      <c r="AFM214" s="279"/>
      <c r="AFN214" s="279"/>
      <c r="AFO214" s="279"/>
      <c r="AFP214" s="279"/>
      <c r="AFQ214" s="279"/>
      <c r="AFR214" s="279"/>
      <c r="AFS214" s="279"/>
      <c r="AFT214" s="279"/>
      <c r="AFU214" s="279"/>
      <c r="AFV214" s="279"/>
      <c r="AFW214" s="279"/>
      <c r="AFX214" s="279"/>
      <c r="AFY214" s="279"/>
      <c r="AFZ214" s="279"/>
      <c r="AGA214" s="279"/>
      <c r="AGB214" s="279"/>
      <c r="AGC214" s="279"/>
      <c r="AGD214" s="279"/>
      <c r="AGE214" s="279"/>
      <c r="AGF214" s="279"/>
      <c r="AGG214" s="279"/>
      <c r="AGH214" s="279"/>
      <c r="AGI214" s="279"/>
      <c r="AGJ214" s="279"/>
      <c r="AGK214" s="279"/>
      <c r="AGL214" s="279"/>
      <c r="AGM214" s="279"/>
      <c r="AGN214" s="279"/>
      <c r="AGO214" s="279"/>
      <c r="AGP214" s="279"/>
      <c r="AGQ214" s="279"/>
      <c r="AGR214" s="279"/>
      <c r="AGS214" s="279"/>
      <c r="AGT214" s="279"/>
      <c r="AGU214" s="279"/>
      <c r="AGV214" s="279"/>
      <c r="AGW214" s="279"/>
      <c r="AGX214" s="279"/>
      <c r="AGY214" s="279"/>
      <c r="AGZ214" s="279"/>
      <c r="AHA214" s="279"/>
      <c r="AHB214" s="279"/>
      <c r="AHC214" s="279"/>
      <c r="AHD214" s="279"/>
      <c r="AHE214" s="279"/>
      <c r="AHF214" s="279"/>
      <c r="AHG214" s="279"/>
      <c r="AHH214" s="279"/>
      <c r="AHI214" s="279"/>
      <c r="AHJ214" s="279"/>
      <c r="AHK214" s="279"/>
      <c r="AHL214" s="279"/>
      <c r="AHM214" s="279"/>
      <c r="AHN214" s="279"/>
      <c r="AHO214" s="279"/>
      <c r="AHP214" s="279"/>
      <c r="AHQ214" s="279"/>
      <c r="AHR214" s="279"/>
      <c r="AHS214" s="279"/>
      <c r="AHT214" s="279"/>
      <c r="AHU214" s="279"/>
      <c r="AHV214" s="279"/>
      <c r="AHW214" s="279"/>
      <c r="AHX214" s="279"/>
      <c r="AHY214" s="279"/>
      <c r="AHZ214" s="279"/>
      <c r="AIA214" s="279"/>
      <c r="AIB214" s="279"/>
      <c r="AIC214" s="279"/>
      <c r="AID214" s="279"/>
      <c r="AIE214" s="279"/>
      <c r="AIF214" s="279"/>
      <c r="AIG214" s="279"/>
      <c r="AIH214" s="279"/>
      <c r="AII214" s="279"/>
      <c r="AIJ214" s="279"/>
      <c r="AIK214" s="279"/>
      <c r="AIL214" s="279"/>
      <c r="AIM214" s="279"/>
      <c r="AIN214" s="279"/>
      <c r="AIO214" s="279"/>
      <c r="AIP214" s="279"/>
      <c r="AIQ214" s="279"/>
      <c r="AIR214" s="279"/>
      <c r="AIS214" s="279"/>
      <c r="AIT214" s="279"/>
      <c r="AIU214" s="279"/>
      <c r="AIV214" s="279"/>
      <c r="AIW214" s="279"/>
      <c r="AIX214" s="279"/>
      <c r="AIY214" s="279"/>
      <c r="AIZ214" s="279"/>
      <c r="AJA214" s="279"/>
      <c r="AJB214" s="279"/>
      <c r="AJC214" s="279"/>
      <c r="AJD214" s="279"/>
      <c r="AJE214" s="279"/>
      <c r="AJF214" s="279"/>
      <c r="AJG214" s="279"/>
      <c r="AJH214" s="279"/>
      <c r="AJI214" s="279"/>
      <c r="AJJ214" s="279"/>
      <c r="AJK214" s="279"/>
      <c r="AJL214" s="279"/>
      <c r="AJM214" s="279"/>
      <c r="AJN214" s="279"/>
      <c r="AJO214" s="279"/>
      <c r="AJP214" s="279"/>
      <c r="AJQ214" s="279"/>
      <c r="AJR214" s="279"/>
      <c r="AJS214" s="279"/>
      <c r="AJT214" s="279"/>
      <c r="AJU214" s="279"/>
      <c r="AJV214" s="279"/>
      <c r="AJW214" s="279"/>
      <c r="AJX214" s="279"/>
      <c r="AJY214" s="279"/>
      <c r="AJZ214" s="279"/>
      <c r="AKA214" s="279"/>
      <c r="AKB214" s="279"/>
      <c r="AKC214" s="279"/>
      <c r="AKD214" s="279"/>
      <c r="AKE214" s="279"/>
      <c r="AKF214" s="279"/>
      <c r="AKG214" s="279"/>
      <c r="AKH214" s="279"/>
      <c r="AKI214" s="279"/>
      <c r="AKJ214" s="279"/>
      <c r="AKK214" s="279"/>
      <c r="AKL214" s="279"/>
      <c r="AKM214" s="279"/>
      <c r="AKN214" s="279"/>
      <c r="AKO214" s="279"/>
      <c r="AKP214" s="279"/>
      <c r="AKQ214" s="279"/>
      <c r="AKR214" s="279"/>
      <c r="AKS214" s="279"/>
      <c r="AKT214" s="279"/>
      <c r="AKU214" s="279"/>
      <c r="AKV214" s="279"/>
      <c r="AKW214" s="279"/>
      <c r="AKX214" s="279"/>
      <c r="AKY214" s="279"/>
      <c r="AKZ214" s="279"/>
      <c r="ALA214" s="279"/>
      <c r="ALB214" s="279"/>
      <c r="ALC214" s="279"/>
      <c r="ALD214" s="279"/>
      <c r="ALE214" s="279"/>
      <c r="ALF214" s="279"/>
      <c r="ALG214" s="279"/>
      <c r="ALH214" s="279"/>
      <c r="ALI214" s="279"/>
      <c r="ALJ214" s="279"/>
      <c r="ALK214" s="279"/>
      <c r="ALL214" s="279"/>
      <c r="ALM214" s="279"/>
      <c r="ALN214" s="279"/>
      <c r="ALO214" s="279"/>
      <c r="ALP214" s="279"/>
      <c r="ALQ214" s="279"/>
      <c r="ALR214" s="279"/>
      <c r="ALS214" s="279"/>
      <c r="ALT214" s="279"/>
      <c r="ALU214" s="279"/>
      <c r="ALV214" s="279"/>
      <c r="ALW214" s="279"/>
    </row>
    <row r="215" spans="1:1011" ht="14.25" customHeight="1">
      <c r="A215" s="345">
        <v>211</v>
      </c>
      <c r="B215" s="158" t="s">
        <v>148</v>
      </c>
      <c r="C215" s="152" t="s">
        <v>149</v>
      </c>
      <c r="D215" s="286">
        <v>342.14</v>
      </c>
      <c r="E215" s="143">
        <v>342140</v>
      </c>
      <c r="F215" s="317"/>
      <c r="G215" s="399">
        <v>7</v>
      </c>
      <c r="H215" s="399">
        <v>1</v>
      </c>
      <c r="I215" s="390">
        <v>1884</v>
      </c>
      <c r="J215" s="390">
        <v>3</v>
      </c>
      <c r="K215" s="391" t="s">
        <v>388</v>
      </c>
      <c r="L215" s="391" t="s">
        <v>374</v>
      </c>
      <c r="M215" s="391" t="s">
        <v>381</v>
      </c>
      <c r="N215" s="387" t="s">
        <v>376</v>
      </c>
      <c r="O215" s="387" t="s">
        <v>376</v>
      </c>
      <c r="P215" s="387" t="s">
        <v>557</v>
      </c>
      <c r="Q215" s="387" t="s">
        <v>378</v>
      </c>
      <c r="R215" s="387" t="s">
        <v>376</v>
      </c>
      <c r="S215" s="387" t="s">
        <v>376</v>
      </c>
      <c r="T215" s="387" t="s">
        <v>376</v>
      </c>
      <c r="U215" s="387"/>
      <c r="V215" s="387" t="s">
        <v>376</v>
      </c>
      <c r="W215" s="387" t="s">
        <v>378</v>
      </c>
      <c r="X215" s="388" t="s">
        <v>376</v>
      </c>
      <c r="Y215" s="388" t="s">
        <v>378</v>
      </c>
      <c r="Z215" s="392">
        <v>43964</v>
      </c>
      <c r="AA215" s="388" t="s">
        <v>376</v>
      </c>
      <c r="AB215" s="392">
        <v>43479</v>
      </c>
      <c r="AC215" s="389"/>
      <c r="AD215" s="396" t="s">
        <v>1411</v>
      </c>
      <c r="AE215" s="389" t="s">
        <v>1412</v>
      </c>
      <c r="AF215" s="396" t="s">
        <v>1413</v>
      </c>
      <c r="AG215" s="389"/>
      <c r="AH215" s="305">
        <v>215.55</v>
      </c>
    </row>
    <row r="216" spans="1:1011" ht="14.25" customHeight="1">
      <c r="A216" s="345">
        <v>212</v>
      </c>
      <c r="B216" s="158" t="s">
        <v>150</v>
      </c>
      <c r="C216" s="152" t="s">
        <v>149</v>
      </c>
      <c r="D216" s="286">
        <v>244.11</v>
      </c>
      <c r="E216" s="327">
        <v>308974.38</v>
      </c>
      <c r="F216" s="276"/>
      <c r="G216" s="399">
        <v>6</v>
      </c>
      <c r="H216" s="399"/>
      <c r="I216" s="390">
        <v>1890</v>
      </c>
      <c r="J216" s="390">
        <v>2</v>
      </c>
      <c r="K216" s="391" t="s">
        <v>388</v>
      </c>
      <c r="L216" s="391" t="s">
        <v>374</v>
      </c>
      <c r="M216" s="391" t="s">
        <v>381</v>
      </c>
      <c r="N216" s="387" t="s">
        <v>376</v>
      </c>
      <c r="O216" s="387" t="s">
        <v>376</v>
      </c>
      <c r="P216" s="387" t="s">
        <v>437</v>
      </c>
      <c r="Q216" s="387" t="s">
        <v>378</v>
      </c>
      <c r="R216" s="387" t="s">
        <v>376</v>
      </c>
      <c r="S216" s="387" t="s">
        <v>376</v>
      </c>
      <c r="T216" s="387" t="s">
        <v>376</v>
      </c>
      <c r="U216" s="387"/>
      <c r="V216" s="387" t="s">
        <v>376</v>
      </c>
      <c r="W216" s="387" t="s">
        <v>378</v>
      </c>
      <c r="X216" s="388" t="s">
        <v>376</v>
      </c>
      <c r="Y216" s="388" t="s">
        <v>378</v>
      </c>
      <c r="Z216" s="392">
        <v>43964</v>
      </c>
      <c r="AA216" s="388" t="s">
        <v>376</v>
      </c>
      <c r="AB216" s="392">
        <v>41653</v>
      </c>
      <c r="AC216" s="389"/>
      <c r="AD216" s="396" t="s">
        <v>1414</v>
      </c>
      <c r="AE216" s="389" t="s">
        <v>1415</v>
      </c>
      <c r="AF216" s="396" t="s">
        <v>1416</v>
      </c>
      <c r="AG216" s="389"/>
      <c r="AH216" s="305">
        <v>194.65</v>
      </c>
    </row>
    <row r="217" spans="1:1011" ht="14.25" customHeight="1">
      <c r="A217" s="345">
        <v>213</v>
      </c>
      <c r="B217" s="271" t="s">
        <v>695</v>
      </c>
      <c r="C217" s="152" t="s">
        <v>149</v>
      </c>
      <c r="D217" s="273">
        <v>76.709999999999994</v>
      </c>
      <c r="E217" s="143">
        <v>76710</v>
      </c>
      <c r="F217" s="317"/>
      <c r="G217" s="399">
        <v>2</v>
      </c>
      <c r="H217" s="399"/>
      <c r="I217" s="390">
        <v>1861</v>
      </c>
      <c r="J217" s="390">
        <v>2</v>
      </c>
      <c r="K217" s="391" t="s">
        <v>388</v>
      </c>
      <c r="L217" s="391" t="s">
        <v>374</v>
      </c>
      <c r="M217" s="391" t="s">
        <v>383</v>
      </c>
      <c r="N217" s="387" t="s">
        <v>376</v>
      </c>
      <c r="O217" s="387" t="s">
        <v>376</v>
      </c>
      <c r="P217" s="387" t="s">
        <v>567</v>
      </c>
      <c r="Q217" s="387" t="s">
        <v>378</v>
      </c>
      <c r="R217" s="387" t="s">
        <v>376</v>
      </c>
      <c r="S217" s="387" t="s">
        <v>376</v>
      </c>
      <c r="T217" s="387" t="s">
        <v>376</v>
      </c>
      <c r="U217" s="387"/>
      <c r="V217" s="387" t="s">
        <v>376</v>
      </c>
      <c r="W217" s="387" t="s">
        <v>376</v>
      </c>
      <c r="X217" s="388" t="s">
        <v>376</v>
      </c>
      <c r="Y217" s="388" t="s">
        <v>378</v>
      </c>
      <c r="Z217" s="392">
        <v>42155</v>
      </c>
      <c r="AA217" s="388" t="s">
        <v>376</v>
      </c>
      <c r="AB217" s="392">
        <v>42307</v>
      </c>
      <c r="AC217" s="389"/>
      <c r="AD217" s="393">
        <v>41498</v>
      </c>
      <c r="AE217" s="389" t="s">
        <v>568</v>
      </c>
      <c r="AF217" s="395">
        <v>2360</v>
      </c>
      <c r="AG217" s="389"/>
      <c r="AH217" s="305">
        <v>48.33</v>
      </c>
    </row>
    <row r="218" spans="1:1011" ht="14.25" customHeight="1">
      <c r="A218" s="345">
        <v>214</v>
      </c>
      <c r="B218" s="154" t="s">
        <v>151</v>
      </c>
      <c r="C218" s="152" t="s">
        <v>149</v>
      </c>
      <c r="D218" s="273">
        <v>114.23</v>
      </c>
      <c r="E218" s="143"/>
      <c r="F218" s="344">
        <v>152870.29</v>
      </c>
      <c r="G218" s="399">
        <v>2</v>
      </c>
      <c r="H218" s="399"/>
      <c r="I218" s="390">
        <v>1863</v>
      </c>
      <c r="J218" s="390">
        <v>2</v>
      </c>
      <c r="K218" s="391" t="s">
        <v>388</v>
      </c>
      <c r="L218" s="391" t="s">
        <v>374</v>
      </c>
      <c r="M218" s="391" t="s">
        <v>381</v>
      </c>
      <c r="N218" s="387" t="s">
        <v>376</v>
      </c>
      <c r="O218" s="387" t="s">
        <v>376</v>
      </c>
      <c r="P218" s="387" t="s">
        <v>557</v>
      </c>
      <c r="Q218" s="387" t="s">
        <v>378</v>
      </c>
      <c r="R218" s="387" t="s">
        <v>376</v>
      </c>
      <c r="S218" s="387" t="s">
        <v>376</v>
      </c>
      <c r="T218" s="387" t="s">
        <v>376</v>
      </c>
      <c r="U218" s="387"/>
      <c r="V218" s="387" t="s">
        <v>376</v>
      </c>
      <c r="W218" s="387" t="s">
        <v>376</v>
      </c>
      <c r="X218" s="388" t="s">
        <v>376</v>
      </c>
      <c r="Y218" s="388" t="s">
        <v>376</v>
      </c>
      <c r="Z218" s="392">
        <v>42155</v>
      </c>
      <c r="AA218" s="388" t="s">
        <v>376</v>
      </c>
      <c r="AB218" s="388"/>
      <c r="AC218" s="389"/>
      <c r="AD218" s="396" t="s">
        <v>569</v>
      </c>
      <c r="AE218" s="389" t="s">
        <v>570</v>
      </c>
      <c r="AF218" s="396" t="s">
        <v>571</v>
      </c>
      <c r="AG218" s="389"/>
      <c r="AH218" s="305">
        <v>96.31</v>
      </c>
    </row>
    <row r="219" spans="1:1011" ht="14.25" customHeight="1">
      <c r="A219" s="345">
        <v>215</v>
      </c>
      <c r="B219" s="154" t="s">
        <v>152</v>
      </c>
      <c r="C219" s="152" t="s">
        <v>149</v>
      </c>
      <c r="D219" s="273">
        <v>75.790000000000006</v>
      </c>
      <c r="E219" s="143">
        <v>75790</v>
      </c>
      <c r="F219" s="317"/>
      <c r="G219" s="399">
        <v>1</v>
      </c>
      <c r="H219" s="399"/>
      <c r="I219" s="390">
        <v>1863</v>
      </c>
      <c r="J219" s="390">
        <v>1</v>
      </c>
      <c r="K219" s="391" t="s">
        <v>388</v>
      </c>
      <c r="L219" s="391" t="s">
        <v>374</v>
      </c>
      <c r="M219" s="391" t="s">
        <v>381</v>
      </c>
      <c r="N219" s="387" t="s">
        <v>376</v>
      </c>
      <c r="O219" s="387" t="s">
        <v>376</v>
      </c>
      <c r="P219" s="387" t="s">
        <v>557</v>
      </c>
      <c r="Q219" s="387" t="s">
        <v>378</v>
      </c>
      <c r="R219" s="387" t="s">
        <v>376</v>
      </c>
      <c r="S219" s="387" t="s">
        <v>376</v>
      </c>
      <c r="T219" s="387" t="s">
        <v>376</v>
      </c>
      <c r="U219" s="387"/>
      <c r="V219" s="387" t="s">
        <v>376</v>
      </c>
      <c r="W219" s="387" t="s">
        <v>376</v>
      </c>
      <c r="X219" s="388" t="s">
        <v>376</v>
      </c>
      <c r="Y219" s="388" t="s">
        <v>376</v>
      </c>
      <c r="Z219" s="392">
        <v>42155</v>
      </c>
      <c r="AA219" s="388" t="s">
        <v>376</v>
      </c>
      <c r="AB219" s="388"/>
      <c r="AC219" s="389"/>
      <c r="AD219" s="396"/>
      <c r="AE219" s="389"/>
      <c r="AF219" s="396"/>
      <c r="AG219" s="389"/>
      <c r="AH219" s="305">
        <v>47.75</v>
      </c>
    </row>
    <row r="220" spans="1:1011" ht="14.25" customHeight="1">
      <c r="A220" s="345">
        <v>216</v>
      </c>
      <c r="B220" s="282" t="s">
        <v>689</v>
      </c>
      <c r="C220" s="152" t="s">
        <v>153</v>
      </c>
      <c r="D220" s="286">
        <v>285.39</v>
      </c>
      <c r="E220" s="143">
        <v>285390</v>
      </c>
      <c r="F220" s="284"/>
      <c r="G220" s="399">
        <v>4</v>
      </c>
      <c r="H220" s="399">
        <v>1</v>
      </c>
      <c r="I220" s="390">
        <v>1860</v>
      </c>
      <c r="J220" s="390">
        <v>3</v>
      </c>
      <c r="K220" s="391" t="s">
        <v>1540</v>
      </c>
      <c r="L220" s="391" t="s">
        <v>374</v>
      </c>
      <c r="M220" s="391" t="s">
        <v>383</v>
      </c>
      <c r="N220" s="387" t="s">
        <v>376</v>
      </c>
      <c r="O220" s="387" t="s">
        <v>376</v>
      </c>
      <c r="P220" s="387" t="s">
        <v>567</v>
      </c>
      <c r="Q220" s="387" t="s">
        <v>378</v>
      </c>
      <c r="R220" s="387" t="s">
        <v>376</v>
      </c>
      <c r="S220" s="387" t="s">
        <v>376</v>
      </c>
      <c r="T220" s="387" t="s">
        <v>376</v>
      </c>
      <c r="U220" s="387"/>
      <c r="V220" s="387" t="s">
        <v>376</v>
      </c>
      <c r="W220" s="387" t="s">
        <v>378</v>
      </c>
      <c r="X220" s="388" t="s">
        <v>376</v>
      </c>
      <c r="Y220" s="388" t="s">
        <v>376</v>
      </c>
      <c r="Z220" s="392">
        <v>43964</v>
      </c>
      <c r="AA220" s="388"/>
      <c r="AB220" s="392">
        <v>43587</v>
      </c>
      <c r="AC220" s="389"/>
      <c r="AD220" s="396" t="s">
        <v>1417</v>
      </c>
      <c r="AE220" s="389" t="s">
        <v>1418</v>
      </c>
      <c r="AF220" s="396" t="s">
        <v>1419</v>
      </c>
      <c r="AG220" s="389"/>
      <c r="AH220" s="305">
        <v>179.8</v>
      </c>
    </row>
    <row r="221" spans="1:1011" ht="14.25" customHeight="1">
      <c r="A221" s="345">
        <v>217</v>
      </c>
      <c r="B221" s="282" t="s">
        <v>688</v>
      </c>
      <c r="C221" s="152" t="s">
        <v>153</v>
      </c>
      <c r="D221" s="283">
        <v>262.45</v>
      </c>
      <c r="E221" s="327">
        <v>651383.21</v>
      </c>
      <c r="F221" s="276"/>
      <c r="G221" s="399">
        <v>4</v>
      </c>
      <c r="H221" s="399"/>
      <c r="I221" s="390">
        <v>1860</v>
      </c>
      <c r="J221" s="390">
        <v>4</v>
      </c>
      <c r="K221" s="391" t="s">
        <v>388</v>
      </c>
      <c r="L221" s="391" t="s">
        <v>374</v>
      </c>
      <c r="M221" s="391" t="s">
        <v>383</v>
      </c>
      <c r="N221" s="387" t="s">
        <v>376</v>
      </c>
      <c r="O221" s="387" t="s">
        <v>378</v>
      </c>
      <c r="P221" s="387"/>
      <c r="Q221" s="387" t="s">
        <v>378</v>
      </c>
      <c r="R221" s="387" t="s">
        <v>376</v>
      </c>
      <c r="S221" s="387" t="s">
        <v>376</v>
      </c>
      <c r="T221" s="387" t="s">
        <v>376</v>
      </c>
      <c r="U221" s="387"/>
      <c r="V221" s="387" t="s">
        <v>376</v>
      </c>
      <c r="W221" s="387" t="s">
        <v>378</v>
      </c>
      <c r="X221" s="388" t="s">
        <v>376</v>
      </c>
      <c r="Y221" s="388" t="s">
        <v>378</v>
      </c>
      <c r="Z221" s="392">
        <v>43964</v>
      </c>
      <c r="AA221" s="388" t="s">
        <v>376</v>
      </c>
      <c r="AB221" s="392">
        <v>43560</v>
      </c>
      <c r="AC221" s="389"/>
      <c r="AD221" s="396" t="s">
        <v>1420</v>
      </c>
      <c r="AE221" s="389" t="s">
        <v>1421</v>
      </c>
      <c r="AF221" s="396" t="s">
        <v>1422</v>
      </c>
      <c r="AG221" s="389"/>
      <c r="AH221" s="305">
        <v>410.37</v>
      </c>
    </row>
    <row r="222" spans="1:1011" ht="14.25" customHeight="1">
      <c r="A222" s="345">
        <v>218</v>
      </c>
      <c r="B222" s="282" t="s">
        <v>154</v>
      </c>
      <c r="C222" s="152" t="s">
        <v>153</v>
      </c>
      <c r="D222" s="286">
        <v>797.38</v>
      </c>
      <c r="E222" s="327">
        <v>1049562.2</v>
      </c>
      <c r="F222" s="428"/>
      <c r="G222" s="399">
        <v>12</v>
      </c>
      <c r="H222" s="399"/>
      <c r="I222" s="390">
        <v>1851</v>
      </c>
      <c r="J222" s="390">
        <v>4</v>
      </c>
      <c r="K222" s="391" t="s">
        <v>388</v>
      </c>
      <c r="L222" s="391" t="s">
        <v>374</v>
      </c>
      <c r="M222" s="391" t="s">
        <v>513</v>
      </c>
      <c r="N222" s="387" t="s">
        <v>376</v>
      </c>
      <c r="O222" s="387" t="s">
        <v>378</v>
      </c>
      <c r="P222" s="387"/>
      <c r="Q222" s="387" t="s">
        <v>378</v>
      </c>
      <c r="R222" s="387" t="s">
        <v>376</v>
      </c>
      <c r="S222" s="387" t="s">
        <v>376</v>
      </c>
      <c r="T222" s="387" t="s">
        <v>376</v>
      </c>
      <c r="U222" s="387"/>
      <c r="V222" s="387" t="s">
        <v>376</v>
      </c>
      <c r="W222" s="387" t="s">
        <v>378</v>
      </c>
      <c r="X222" s="388" t="s">
        <v>376</v>
      </c>
      <c r="Y222" s="388" t="s">
        <v>378</v>
      </c>
      <c r="Z222" s="392">
        <v>43964</v>
      </c>
      <c r="AA222" s="388" t="s">
        <v>376</v>
      </c>
      <c r="AB222" s="392">
        <v>42895</v>
      </c>
      <c r="AC222" s="389"/>
      <c r="AD222" s="396" t="s">
        <v>1423</v>
      </c>
      <c r="AE222" s="389" t="s">
        <v>1424</v>
      </c>
      <c r="AF222" s="396" t="s">
        <v>1425</v>
      </c>
      <c r="AG222" s="389"/>
      <c r="AH222" s="305">
        <v>661.22</v>
      </c>
    </row>
    <row r="223" spans="1:1011" ht="14.25" customHeight="1">
      <c r="A223" s="345">
        <v>219</v>
      </c>
      <c r="B223" s="282" t="s">
        <v>155</v>
      </c>
      <c r="C223" s="295" t="s">
        <v>153</v>
      </c>
      <c r="D223" s="286">
        <v>408.78000000000003</v>
      </c>
      <c r="E223" s="143">
        <v>408780.00000000006</v>
      </c>
      <c r="F223" s="276"/>
      <c r="G223" s="399">
        <v>5</v>
      </c>
      <c r="H223" s="399">
        <v>2</v>
      </c>
      <c r="I223" s="390">
        <v>1857</v>
      </c>
      <c r="J223" s="390">
        <v>3</v>
      </c>
      <c r="K223" s="391" t="s">
        <v>388</v>
      </c>
      <c r="L223" s="391" t="s">
        <v>374</v>
      </c>
      <c r="M223" s="391" t="s">
        <v>381</v>
      </c>
      <c r="N223" s="387" t="s">
        <v>376</v>
      </c>
      <c r="O223" s="387" t="s">
        <v>376</v>
      </c>
      <c r="P223" s="387" t="s">
        <v>437</v>
      </c>
      <c r="Q223" s="387" t="s">
        <v>378</v>
      </c>
      <c r="R223" s="387" t="s">
        <v>376</v>
      </c>
      <c r="S223" s="387" t="s">
        <v>376</v>
      </c>
      <c r="T223" s="387" t="s">
        <v>376</v>
      </c>
      <c r="U223" s="387"/>
      <c r="V223" s="387" t="s">
        <v>376</v>
      </c>
      <c r="W223" s="387" t="s">
        <v>378</v>
      </c>
      <c r="X223" s="388" t="s">
        <v>376</v>
      </c>
      <c r="Y223" s="388" t="s">
        <v>378</v>
      </c>
      <c r="Z223" s="392">
        <v>42157</v>
      </c>
      <c r="AA223" s="388" t="s">
        <v>376</v>
      </c>
      <c r="AB223" s="392">
        <v>41871</v>
      </c>
      <c r="AC223" s="389"/>
      <c r="AD223" s="396" t="s">
        <v>572</v>
      </c>
      <c r="AE223" s="389" t="s">
        <v>573</v>
      </c>
      <c r="AF223" s="396" t="s">
        <v>574</v>
      </c>
      <c r="AG223" s="389"/>
      <c r="AH223" s="305">
        <v>257.52999999999997</v>
      </c>
    </row>
    <row r="224" spans="1:1011" ht="14.25" customHeight="1">
      <c r="A224" s="345">
        <v>220</v>
      </c>
      <c r="B224" s="12" t="s">
        <v>156</v>
      </c>
      <c r="C224" s="111" t="s">
        <v>157</v>
      </c>
      <c r="D224" s="286">
        <v>106.78</v>
      </c>
      <c r="E224" s="327">
        <v>136164.26999999999</v>
      </c>
      <c r="F224" s="276"/>
      <c r="G224" s="399">
        <v>3</v>
      </c>
      <c r="H224" s="399"/>
      <c r="I224" s="390">
        <v>1910</v>
      </c>
      <c r="J224" s="390">
        <v>2</v>
      </c>
      <c r="K224" s="391" t="s">
        <v>388</v>
      </c>
      <c r="L224" s="391" t="s">
        <v>374</v>
      </c>
      <c r="M224" s="391" t="s">
        <v>381</v>
      </c>
      <c r="N224" s="387" t="s">
        <v>376</v>
      </c>
      <c r="O224" s="387" t="s">
        <v>376</v>
      </c>
      <c r="P224" s="387" t="s">
        <v>437</v>
      </c>
      <c r="Q224" s="387" t="s">
        <v>376</v>
      </c>
      <c r="R224" s="387" t="s">
        <v>376</v>
      </c>
      <c r="S224" s="387" t="s">
        <v>376</v>
      </c>
      <c r="T224" s="387" t="s">
        <v>376</v>
      </c>
      <c r="U224" s="387"/>
      <c r="V224" s="387" t="s">
        <v>376</v>
      </c>
      <c r="W224" s="387" t="s">
        <v>376</v>
      </c>
      <c r="X224" s="388" t="s">
        <v>376</v>
      </c>
      <c r="Y224" s="388" t="s">
        <v>378</v>
      </c>
      <c r="Z224" s="392">
        <v>43944</v>
      </c>
      <c r="AA224" s="388" t="s">
        <v>376</v>
      </c>
      <c r="AB224" s="392">
        <v>43560</v>
      </c>
      <c r="AC224" s="389"/>
      <c r="AD224" s="396" t="s">
        <v>1426</v>
      </c>
      <c r="AE224" s="389" t="s">
        <v>1427</v>
      </c>
      <c r="AF224" s="396" t="s">
        <v>1428</v>
      </c>
      <c r="AG224" s="389"/>
      <c r="AH224" s="305">
        <v>85.78</v>
      </c>
    </row>
    <row r="225" spans="1:1011" ht="14.25" customHeight="1">
      <c r="A225" s="345">
        <v>221</v>
      </c>
      <c r="B225" s="12" t="s">
        <v>158</v>
      </c>
      <c r="C225" s="111" t="s">
        <v>157</v>
      </c>
      <c r="D225" s="286">
        <v>600.34</v>
      </c>
      <c r="E225" s="143">
        <v>600340</v>
      </c>
      <c r="F225" s="276"/>
      <c r="G225" s="399">
        <v>14</v>
      </c>
      <c r="H225" s="399"/>
      <c r="I225" s="390">
        <v>1910</v>
      </c>
      <c r="J225" s="390">
        <v>4</v>
      </c>
      <c r="K225" s="391" t="s">
        <v>388</v>
      </c>
      <c r="L225" s="391" t="s">
        <v>374</v>
      </c>
      <c r="M225" s="391" t="s">
        <v>375</v>
      </c>
      <c r="N225" s="387" t="s">
        <v>376</v>
      </c>
      <c r="O225" s="387" t="s">
        <v>376</v>
      </c>
      <c r="P225" s="387" t="s">
        <v>437</v>
      </c>
      <c r="Q225" s="387" t="s">
        <v>378</v>
      </c>
      <c r="R225" s="387" t="s">
        <v>376</v>
      </c>
      <c r="S225" s="387" t="s">
        <v>376</v>
      </c>
      <c r="T225" s="387" t="s">
        <v>376</v>
      </c>
      <c r="U225" s="387"/>
      <c r="V225" s="387" t="s">
        <v>376</v>
      </c>
      <c r="W225" s="387" t="s">
        <v>378</v>
      </c>
      <c r="X225" s="388" t="s">
        <v>376</v>
      </c>
      <c r="Y225" s="388" t="s">
        <v>378</v>
      </c>
      <c r="Z225" s="392">
        <v>43944</v>
      </c>
      <c r="AA225" s="388" t="s">
        <v>376</v>
      </c>
      <c r="AB225" s="392">
        <v>43566</v>
      </c>
      <c r="AC225" s="389"/>
      <c r="AD225" s="396" t="s">
        <v>1429</v>
      </c>
      <c r="AE225" s="389" t="s">
        <v>1430</v>
      </c>
      <c r="AF225" s="396" t="s">
        <v>1431</v>
      </c>
      <c r="AG225" s="389"/>
      <c r="AH225" s="305">
        <v>378.21</v>
      </c>
    </row>
    <row r="226" spans="1:1011" customFormat="1" ht="14.25" customHeight="1">
      <c r="A226" s="345">
        <v>222</v>
      </c>
      <c r="B226" s="321" t="s">
        <v>834</v>
      </c>
      <c r="C226" s="320" t="s">
        <v>833</v>
      </c>
      <c r="D226" s="273">
        <v>119.03</v>
      </c>
      <c r="E226" s="327">
        <v>119030</v>
      </c>
      <c r="F226" s="327"/>
      <c r="G226" s="399">
        <v>1</v>
      </c>
      <c r="H226" s="399">
        <v>1</v>
      </c>
      <c r="I226" s="399">
        <v>1935</v>
      </c>
      <c r="J226" s="399">
        <v>1</v>
      </c>
      <c r="K226" s="407" t="s">
        <v>715</v>
      </c>
      <c r="L226" s="407" t="s">
        <v>711</v>
      </c>
      <c r="M226" s="407" t="s">
        <v>706</v>
      </c>
      <c r="N226" s="401" t="s">
        <v>376</v>
      </c>
      <c r="O226" s="401" t="s">
        <v>376</v>
      </c>
      <c r="P226" s="401" t="s">
        <v>722</v>
      </c>
      <c r="Q226" s="401" t="s">
        <v>376</v>
      </c>
      <c r="R226" s="401" t="s">
        <v>376</v>
      </c>
      <c r="S226" s="401" t="s">
        <v>376</v>
      </c>
      <c r="T226" s="401" t="s">
        <v>376</v>
      </c>
      <c r="U226" s="401" t="s">
        <v>376</v>
      </c>
      <c r="V226" s="401" t="s">
        <v>376</v>
      </c>
      <c r="W226" s="401" t="s">
        <v>376</v>
      </c>
      <c r="X226" s="398" t="s">
        <v>376</v>
      </c>
      <c r="Y226" s="398" t="s">
        <v>378</v>
      </c>
      <c r="Z226" s="408" t="s">
        <v>1184</v>
      </c>
      <c r="AA226" s="398" t="s">
        <v>376</v>
      </c>
      <c r="AB226" s="408">
        <v>42307</v>
      </c>
      <c r="AC226" s="408">
        <v>42307</v>
      </c>
      <c r="AD226" s="398"/>
      <c r="AE226" s="402"/>
      <c r="AF226" s="397"/>
      <c r="AG226" s="398"/>
      <c r="AH226" s="305">
        <v>74.989999999999995</v>
      </c>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279"/>
      <c r="IB226" s="279"/>
      <c r="IC226" s="279"/>
      <c r="ID226" s="279"/>
      <c r="IE226" s="279"/>
      <c r="IF226" s="279"/>
      <c r="IG226" s="279"/>
      <c r="IH226" s="279"/>
      <c r="II226" s="279"/>
      <c r="IJ226" s="279"/>
      <c r="IK226" s="279"/>
      <c r="IL226" s="279"/>
      <c r="IM226" s="279"/>
      <c r="IN226" s="279"/>
      <c r="IO226" s="279"/>
      <c r="IP226" s="279"/>
      <c r="IQ226" s="279"/>
      <c r="IR226" s="279"/>
      <c r="IS226" s="279"/>
      <c r="IT226" s="279"/>
      <c r="IU226" s="279"/>
      <c r="IV226" s="279"/>
      <c r="IW226" s="279"/>
      <c r="IX226" s="279"/>
      <c r="IY226" s="279"/>
      <c r="IZ226" s="279"/>
      <c r="JA226" s="279"/>
      <c r="JB226" s="279"/>
      <c r="JC226" s="279"/>
      <c r="JD226" s="279"/>
      <c r="JE226" s="279"/>
      <c r="JF226" s="279"/>
      <c r="JG226" s="279"/>
      <c r="JH226" s="279"/>
      <c r="JI226" s="279"/>
      <c r="JJ226" s="279"/>
      <c r="JK226" s="279"/>
      <c r="JL226" s="279"/>
      <c r="JM226" s="279"/>
      <c r="JN226" s="279"/>
      <c r="JO226" s="279"/>
      <c r="JP226" s="279"/>
      <c r="JQ226" s="279"/>
      <c r="JR226" s="279"/>
      <c r="JS226" s="279"/>
      <c r="JT226" s="279"/>
      <c r="JU226" s="279"/>
      <c r="JV226" s="279"/>
      <c r="JW226" s="279"/>
      <c r="JX226" s="279"/>
      <c r="JY226" s="279"/>
      <c r="JZ226" s="279"/>
      <c r="KA226" s="279"/>
      <c r="KB226" s="279"/>
      <c r="KC226" s="279"/>
      <c r="KD226" s="279"/>
      <c r="KE226" s="279"/>
      <c r="KF226" s="279"/>
      <c r="KG226" s="279"/>
      <c r="KH226" s="279"/>
      <c r="KI226" s="279"/>
      <c r="KJ226" s="279"/>
      <c r="KK226" s="279"/>
      <c r="KL226" s="279"/>
      <c r="KM226" s="279"/>
      <c r="KN226" s="279"/>
      <c r="KO226" s="279"/>
      <c r="KP226" s="279"/>
      <c r="KQ226" s="279"/>
      <c r="KR226" s="279"/>
      <c r="KS226" s="279"/>
      <c r="KT226" s="279"/>
      <c r="KU226" s="279"/>
      <c r="KV226" s="279"/>
      <c r="KW226" s="279"/>
      <c r="KX226" s="279"/>
      <c r="KY226" s="279"/>
      <c r="KZ226" s="279"/>
      <c r="LA226" s="279"/>
      <c r="LB226" s="279"/>
      <c r="LC226" s="279"/>
      <c r="LD226" s="279"/>
      <c r="LE226" s="279"/>
      <c r="LF226" s="279"/>
      <c r="LG226" s="279"/>
      <c r="LH226" s="279"/>
      <c r="LI226" s="279"/>
      <c r="LJ226" s="279"/>
      <c r="LK226" s="279"/>
      <c r="LL226" s="279"/>
      <c r="LM226" s="279"/>
      <c r="LN226" s="279"/>
      <c r="LO226" s="279"/>
      <c r="LP226" s="279"/>
      <c r="LQ226" s="279"/>
      <c r="LR226" s="279"/>
      <c r="LS226" s="279"/>
      <c r="LT226" s="279"/>
      <c r="LU226" s="279"/>
      <c r="LV226" s="279"/>
      <c r="LW226" s="279"/>
      <c r="LX226" s="279"/>
      <c r="LY226" s="279"/>
      <c r="LZ226" s="279"/>
      <c r="MA226" s="279"/>
      <c r="MB226" s="279"/>
      <c r="MC226" s="279"/>
      <c r="MD226" s="279"/>
      <c r="ME226" s="279"/>
      <c r="MF226" s="279"/>
      <c r="MG226" s="279"/>
      <c r="MH226" s="279"/>
      <c r="MI226" s="279"/>
      <c r="MJ226" s="279"/>
      <c r="MK226" s="279"/>
      <c r="ML226" s="279"/>
      <c r="MM226" s="279"/>
      <c r="MN226" s="279"/>
      <c r="MO226" s="279"/>
      <c r="MP226" s="279"/>
      <c r="MQ226" s="279"/>
      <c r="MR226" s="279"/>
      <c r="MS226" s="279"/>
      <c r="MT226" s="279"/>
      <c r="MU226" s="279"/>
      <c r="MV226" s="279"/>
      <c r="MW226" s="279"/>
      <c r="MX226" s="279"/>
      <c r="MY226" s="279"/>
      <c r="MZ226" s="279"/>
      <c r="NA226" s="279"/>
      <c r="NB226" s="279"/>
      <c r="NC226" s="279"/>
      <c r="ND226" s="279"/>
      <c r="NE226" s="279"/>
      <c r="NF226" s="279"/>
      <c r="NG226" s="279"/>
      <c r="NH226" s="279"/>
      <c r="NI226" s="279"/>
      <c r="NJ226" s="279"/>
      <c r="NK226" s="279"/>
      <c r="NL226" s="279"/>
      <c r="NM226" s="279"/>
      <c r="NN226" s="279"/>
      <c r="NO226" s="279"/>
      <c r="NP226" s="279"/>
      <c r="NQ226" s="279"/>
      <c r="NR226" s="279"/>
      <c r="NS226" s="279"/>
      <c r="NT226" s="279"/>
      <c r="NU226" s="279"/>
      <c r="NV226" s="279"/>
      <c r="NW226" s="279"/>
      <c r="NX226" s="279"/>
      <c r="NY226" s="279"/>
      <c r="NZ226" s="279"/>
      <c r="OA226" s="279"/>
      <c r="OB226" s="279"/>
      <c r="OC226" s="279"/>
      <c r="OD226" s="279"/>
      <c r="OE226" s="279"/>
      <c r="OF226" s="279"/>
      <c r="OG226" s="279"/>
      <c r="OH226" s="279"/>
      <c r="OI226" s="279"/>
      <c r="OJ226" s="279"/>
      <c r="OK226" s="279"/>
      <c r="OL226" s="279"/>
      <c r="OM226" s="279"/>
      <c r="ON226" s="279"/>
      <c r="OO226" s="279"/>
      <c r="OP226" s="279"/>
      <c r="OQ226" s="279"/>
      <c r="OR226" s="279"/>
      <c r="OS226" s="279"/>
      <c r="OT226" s="279"/>
      <c r="OU226" s="279"/>
      <c r="OV226" s="279"/>
      <c r="OW226" s="279"/>
      <c r="OX226" s="279"/>
      <c r="OY226" s="279"/>
      <c r="OZ226" s="279"/>
      <c r="PA226" s="279"/>
      <c r="PB226" s="279"/>
      <c r="PC226" s="279"/>
      <c r="PD226" s="279"/>
      <c r="PE226" s="279"/>
      <c r="PF226" s="279"/>
      <c r="PG226" s="279"/>
      <c r="PH226" s="279"/>
      <c r="PI226" s="279"/>
      <c r="PJ226" s="279"/>
      <c r="PK226" s="279"/>
      <c r="PL226" s="279"/>
      <c r="PM226" s="279"/>
      <c r="PN226" s="279"/>
      <c r="PO226" s="279"/>
      <c r="PP226" s="279"/>
      <c r="PQ226" s="279"/>
      <c r="PR226" s="279"/>
      <c r="PS226" s="279"/>
      <c r="PT226" s="279"/>
      <c r="PU226" s="279"/>
      <c r="PV226" s="279"/>
      <c r="PW226" s="279"/>
      <c r="PX226" s="279"/>
      <c r="PY226" s="279"/>
      <c r="PZ226" s="279"/>
      <c r="QA226" s="279"/>
      <c r="QB226" s="279"/>
      <c r="QC226" s="279"/>
      <c r="QD226" s="279"/>
      <c r="QE226" s="279"/>
      <c r="QF226" s="279"/>
      <c r="QG226" s="279"/>
      <c r="QH226" s="279"/>
      <c r="QI226" s="279"/>
      <c r="QJ226" s="279"/>
      <c r="QK226" s="279"/>
      <c r="QL226" s="279"/>
      <c r="QM226" s="279"/>
      <c r="QN226" s="279"/>
      <c r="QO226" s="279"/>
      <c r="QP226" s="279"/>
      <c r="QQ226" s="279"/>
      <c r="QR226" s="279"/>
      <c r="QS226" s="279"/>
      <c r="QT226" s="279"/>
      <c r="QU226" s="279"/>
      <c r="QV226" s="279"/>
      <c r="QW226" s="279"/>
      <c r="QX226" s="279"/>
      <c r="QY226" s="279"/>
      <c r="QZ226" s="279"/>
      <c r="RA226" s="279"/>
      <c r="RB226" s="279"/>
      <c r="RC226" s="279"/>
      <c r="RD226" s="279"/>
      <c r="RE226" s="279"/>
      <c r="RF226" s="279"/>
      <c r="RG226" s="279"/>
      <c r="RH226" s="279"/>
      <c r="RI226" s="279"/>
      <c r="RJ226" s="279"/>
      <c r="RK226" s="279"/>
      <c r="RL226" s="279"/>
      <c r="RM226" s="279"/>
      <c r="RN226" s="279"/>
      <c r="RO226" s="279"/>
      <c r="RP226" s="279"/>
      <c r="RQ226" s="279"/>
      <c r="RR226" s="279"/>
      <c r="RS226" s="279"/>
      <c r="RT226" s="279"/>
      <c r="RU226" s="279"/>
      <c r="RV226" s="279"/>
      <c r="RW226" s="279"/>
      <c r="RX226" s="279"/>
      <c r="RY226" s="279"/>
      <c r="RZ226" s="279"/>
      <c r="SA226" s="279"/>
      <c r="SB226" s="279"/>
      <c r="SC226" s="279"/>
      <c r="SD226" s="279"/>
      <c r="SE226" s="279"/>
      <c r="SF226" s="279"/>
      <c r="SG226" s="279"/>
      <c r="SH226" s="279"/>
      <c r="SI226" s="279"/>
      <c r="SJ226" s="279"/>
      <c r="SK226" s="279"/>
      <c r="SL226" s="279"/>
      <c r="SM226" s="279"/>
      <c r="SN226" s="279"/>
      <c r="SO226" s="279"/>
      <c r="SP226" s="279"/>
      <c r="SQ226" s="279"/>
      <c r="SR226" s="279"/>
      <c r="SS226" s="279"/>
      <c r="ST226" s="279"/>
      <c r="SU226" s="279"/>
      <c r="SV226" s="279"/>
      <c r="SW226" s="279"/>
      <c r="SX226" s="279"/>
      <c r="SY226" s="279"/>
      <c r="SZ226" s="279"/>
      <c r="TA226" s="279"/>
      <c r="TB226" s="279"/>
      <c r="TC226" s="279"/>
      <c r="TD226" s="279"/>
      <c r="TE226" s="279"/>
      <c r="TF226" s="279"/>
      <c r="TG226" s="279"/>
      <c r="TH226" s="279"/>
      <c r="TI226" s="279"/>
      <c r="TJ226" s="279"/>
      <c r="TK226" s="279"/>
      <c r="TL226" s="279"/>
      <c r="TM226" s="279"/>
      <c r="TN226" s="279"/>
      <c r="TO226" s="279"/>
      <c r="TP226" s="279"/>
      <c r="TQ226" s="279"/>
      <c r="TR226" s="279"/>
      <c r="TS226" s="279"/>
      <c r="TT226" s="279"/>
      <c r="TU226" s="279"/>
      <c r="TV226" s="279"/>
      <c r="TW226" s="279"/>
      <c r="TX226" s="279"/>
      <c r="TY226" s="279"/>
      <c r="TZ226" s="279"/>
      <c r="UA226" s="279"/>
      <c r="UB226" s="279"/>
      <c r="UC226" s="279"/>
      <c r="UD226" s="279"/>
      <c r="UE226" s="279"/>
      <c r="UF226" s="279"/>
      <c r="UG226" s="279"/>
      <c r="UH226" s="279"/>
      <c r="UI226" s="279"/>
      <c r="UJ226" s="279"/>
      <c r="UK226" s="279"/>
      <c r="UL226" s="279"/>
      <c r="UM226" s="279"/>
      <c r="UN226" s="279"/>
      <c r="UO226" s="279"/>
      <c r="UP226" s="279"/>
      <c r="UQ226" s="279"/>
      <c r="UR226" s="279"/>
      <c r="US226" s="279"/>
      <c r="UT226" s="279"/>
      <c r="UU226" s="279"/>
      <c r="UV226" s="279"/>
      <c r="UW226" s="279"/>
      <c r="UX226" s="279"/>
      <c r="UY226" s="279"/>
      <c r="UZ226" s="279"/>
      <c r="VA226" s="279"/>
      <c r="VB226" s="279"/>
      <c r="VC226" s="279"/>
      <c r="VD226" s="279"/>
      <c r="VE226" s="279"/>
      <c r="VF226" s="279"/>
      <c r="VG226" s="279"/>
      <c r="VH226" s="279"/>
      <c r="VI226" s="279"/>
      <c r="VJ226" s="279"/>
      <c r="VK226" s="279"/>
      <c r="VL226" s="279"/>
      <c r="VM226" s="279"/>
      <c r="VN226" s="279"/>
      <c r="VO226" s="279"/>
      <c r="VP226" s="279"/>
      <c r="VQ226" s="279"/>
      <c r="VR226" s="279"/>
      <c r="VS226" s="279"/>
      <c r="VT226" s="279"/>
      <c r="VU226" s="279"/>
      <c r="VV226" s="279"/>
      <c r="VW226" s="279"/>
      <c r="VX226" s="279"/>
      <c r="VY226" s="279"/>
      <c r="VZ226" s="279"/>
      <c r="WA226" s="279"/>
      <c r="WB226" s="279"/>
      <c r="WC226" s="279"/>
      <c r="WD226" s="279"/>
      <c r="WE226" s="279"/>
      <c r="WF226" s="279"/>
      <c r="WG226" s="279"/>
      <c r="WH226" s="279"/>
      <c r="WI226" s="279"/>
      <c r="WJ226" s="279"/>
      <c r="WK226" s="279"/>
      <c r="WL226" s="279"/>
      <c r="WM226" s="279"/>
      <c r="WN226" s="279"/>
      <c r="WO226" s="279"/>
      <c r="WP226" s="279"/>
      <c r="WQ226" s="279"/>
      <c r="WR226" s="279"/>
      <c r="WS226" s="279"/>
      <c r="WT226" s="279"/>
      <c r="WU226" s="279"/>
      <c r="WV226" s="279"/>
      <c r="WW226" s="279"/>
      <c r="WX226" s="279"/>
      <c r="WY226" s="279"/>
      <c r="WZ226" s="279"/>
      <c r="XA226" s="279"/>
      <c r="XB226" s="279"/>
      <c r="XC226" s="279"/>
      <c r="XD226" s="279"/>
      <c r="XE226" s="279"/>
      <c r="XF226" s="279"/>
      <c r="XG226" s="279"/>
      <c r="XH226" s="279"/>
      <c r="XI226" s="279"/>
      <c r="XJ226" s="279"/>
      <c r="XK226" s="279"/>
      <c r="XL226" s="279"/>
      <c r="XM226" s="279"/>
      <c r="XN226" s="279"/>
      <c r="XO226" s="279"/>
      <c r="XP226" s="279"/>
      <c r="XQ226" s="279"/>
      <c r="XR226" s="279"/>
      <c r="XS226" s="279"/>
      <c r="XT226" s="279"/>
      <c r="XU226" s="279"/>
      <c r="XV226" s="279"/>
      <c r="XW226" s="279"/>
      <c r="XX226" s="279"/>
      <c r="XY226" s="279"/>
      <c r="XZ226" s="279"/>
      <c r="YA226" s="279"/>
      <c r="YB226" s="279"/>
      <c r="YC226" s="279"/>
      <c r="YD226" s="279"/>
      <c r="YE226" s="279"/>
      <c r="YF226" s="279"/>
      <c r="YG226" s="279"/>
      <c r="YH226" s="279"/>
      <c r="YI226" s="279"/>
      <c r="YJ226" s="279"/>
      <c r="YK226" s="279"/>
      <c r="YL226" s="279"/>
      <c r="YM226" s="279"/>
      <c r="YN226" s="279"/>
      <c r="YO226" s="279"/>
      <c r="YP226" s="279"/>
      <c r="YQ226" s="279"/>
      <c r="YR226" s="279"/>
      <c r="YS226" s="279"/>
      <c r="YT226" s="279"/>
      <c r="YU226" s="279"/>
      <c r="YV226" s="279"/>
      <c r="YW226" s="279"/>
      <c r="YX226" s="279"/>
      <c r="YY226" s="279"/>
      <c r="YZ226" s="279"/>
      <c r="ZA226" s="279"/>
      <c r="ZB226" s="279"/>
      <c r="ZC226" s="279"/>
      <c r="ZD226" s="279"/>
      <c r="ZE226" s="279"/>
      <c r="ZF226" s="279"/>
      <c r="ZG226" s="279"/>
      <c r="ZH226" s="279"/>
      <c r="ZI226" s="279"/>
      <c r="ZJ226" s="279"/>
      <c r="ZK226" s="279"/>
      <c r="ZL226" s="279"/>
      <c r="ZM226" s="279"/>
      <c r="ZN226" s="279"/>
      <c r="ZO226" s="279"/>
      <c r="ZP226" s="279"/>
      <c r="ZQ226" s="279"/>
      <c r="ZR226" s="279"/>
      <c r="ZS226" s="279"/>
      <c r="ZT226" s="279"/>
      <c r="ZU226" s="279"/>
      <c r="ZV226" s="279"/>
      <c r="ZW226" s="279"/>
      <c r="ZX226" s="279"/>
      <c r="ZY226" s="279"/>
      <c r="ZZ226" s="279"/>
      <c r="AAA226" s="279"/>
      <c r="AAB226" s="279"/>
      <c r="AAC226" s="279"/>
      <c r="AAD226" s="279"/>
      <c r="AAE226" s="279"/>
      <c r="AAF226" s="279"/>
      <c r="AAG226" s="279"/>
      <c r="AAH226" s="279"/>
      <c r="AAI226" s="279"/>
      <c r="AAJ226" s="279"/>
      <c r="AAK226" s="279"/>
      <c r="AAL226" s="279"/>
      <c r="AAM226" s="279"/>
      <c r="AAN226" s="279"/>
      <c r="AAO226" s="279"/>
      <c r="AAP226" s="279"/>
      <c r="AAQ226" s="279"/>
      <c r="AAR226" s="279"/>
      <c r="AAS226" s="279"/>
      <c r="AAT226" s="279"/>
      <c r="AAU226" s="279"/>
      <c r="AAV226" s="279"/>
      <c r="AAW226" s="279"/>
      <c r="AAX226" s="279"/>
      <c r="AAY226" s="279"/>
      <c r="AAZ226" s="279"/>
      <c r="ABA226" s="279"/>
      <c r="ABB226" s="279"/>
      <c r="ABC226" s="279"/>
      <c r="ABD226" s="279"/>
      <c r="ABE226" s="279"/>
      <c r="ABF226" s="279"/>
      <c r="ABG226" s="279"/>
      <c r="ABH226" s="279"/>
      <c r="ABI226" s="279"/>
      <c r="ABJ226" s="279"/>
      <c r="ABK226" s="279"/>
      <c r="ABL226" s="279"/>
      <c r="ABM226" s="279"/>
      <c r="ABN226" s="279"/>
      <c r="ABO226" s="279"/>
      <c r="ABP226" s="279"/>
      <c r="ABQ226" s="279"/>
      <c r="ABR226" s="279"/>
      <c r="ABS226" s="279"/>
      <c r="ABT226" s="279"/>
      <c r="ABU226" s="279"/>
      <c r="ABV226" s="279"/>
      <c r="ABW226" s="279"/>
      <c r="ABX226" s="279"/>
      <c r="ABY226" s="279"/>
      <c r="ABZ226" s="279"/>
      <c r="ACA226" s="279"/>
      <c r="ACB226" s="279"/>
      <c r="ACC226" s="279"/>
      <c r="ACD226" s="279"/>
      <c r="ACE226" s="279"/>
      <c r="ACF226" s="279"/>
      <c r="ACG226" s="279"/>
      <c r="ACH226" s="279"/>
      <c r="ACI226" s="279"/>
      <c r="ACJ226" s="279"/>
      <c r="ACK226" s="279"/>
      <c r="ACL226" s="279"/>
      <c r="ACM226" s="279"/>
      <c r="ACN226" s="279"/>
      <c r="ACO226" s="279"/>
      <c r="ACP226" s="279"/>
      <c r="ACQ226" s="279"/>
      <c r="ACR226" s="279"/>
      <c r="ACS226" s="279"/>
      <c r="ACT226" s="279"/>
      <c r="ACU226" s="279"/>
      <c r="ACV226" s="279"/>
      <c r="ACW226" s="279"/>
      <c r="ACX226" s="279"/>
      <c r="ACY226" s="279"/>
      <c r="ACZ226" s="279"/>
      <c r="ADA226" s="279"/>
      <c r="ADB226" s="279"/>
      <c r="ADC226" s="279"/>
      <c r="ADD226" s="279"/>
      <c r="ADE226" s="279"/>
      <c r="ADF226" s="279"/>
      <c r="ADG226" s="279"/>
      <c r="ADH226" s="279"/>
      <c r="ADI226" s="279"/>
      <c r="ADJ226" s="279"/>
      <c r="ADK226" s="279"/>
      <c r="ADL226" s="279"/>
      <c r="ADM226" s="279"/>
      <c r="ADN226" s="279"/>
      <c r="ADO226" s="279"/>
      <c r="ADP226" s="279"/>
      <c r="ADQ226" s="279"/>
      <c r="ADR226" s="279"/>
      <c r="ADS226" s="279"/>
      <c r="ADT226" s="279"/>
      <c r="ADU226" s="279"/>
      <c r="ADV226" s="279"/>
      <c r="ADW226" s="279"/>
      <c r="ADX226" s="279"/>
      <c r="ADY226" s="279"/>
      <c r="ADZ226" s="279"/>
      <c r="AEA226" s="279"/>
      <c r="AEB226" s="279"/>
      <c r="AEC226" s="279"/>
      <c r="AED226" s="279"/>
      <c r="AEE226" s="279"/>
      <c r="AEF226" s="279"/>
      <c r="AEG226" s="279"/>
      <c r="AEH226" s="279"/>
      <c r="AEI226" s="279"/>
      <c r="AEJ226" s="279"/>
      <c r="AEK226" s="279"/>
      <c r="AEL226" s="279"/>
      <c r="AEM226" s="279"/>
      <c r="AEN226" s="279"/>
      <c r="AEO226" s="279"/>
      <c r="AEP226" s="279"/>
      <c r="AEQ226" s="279"/>
      <c r="AER226" s="279"/>
      <c r="AES226" s="279"/>
      <c r="AET226" s="279"/>
      <c r="AEU226" s="279"/>
      <c r="AEV226" s="279"/>
      <c r="AEW226" s="279"/>
      <c r="AEX226" s="279"/>
      <c r="AEY226" s="279"/>
      <c r="AEZ226" s="279"/>
      <c r="AFA226" s="279"/>
      <c r="AFB226" s="279"/>
      <c r="AFC226" s="279"/>
      <c r="AFD226" s="279"/>
      <c r="AFE226" s="279"/>
      <c r="AFF226" s="279"/>
      <c r="AFG226" s="279"/>
      <c r="AFH226" s="279"/>
      <c r="AFI226" s="279"/>
      <c r="AFJ226" s="279"/>
      <c r="AFK226" s="279"/>
      <c r="AFL226" s="279"/>
      <c r="AFM226" s="279"/>
      <c r="AFN226" s="279"/>
      <c r="AFO226" s="279"/>
      <c r="AFP226" s="279"/>
      <c r="AFQ226" s="279"/>
      <c r="AFR226" s="279"/>
      <c r="AFS226" s="279"/>
      <c r="AFT226" s="279"/>
      <c r="AFU226" s="279"/>
      <c r="AFV226" s="279"/>
      <c r="AFW226" s="279"/>
      <c r="AFX226" s="279"/>
      <c r="AFY226" s="279"/>
      <c r="AFZ226" s="279"/>
      <c r="AGA226" s="279"/>
      <c r="AGB226" s="279"/>
      <c r="AGC226" s="279"/>
      <c r="AGD226" s="279"/>
      <c r="AGE226" s="279"/>
      <c r="AGF226" s="279"/>
      <c r="AGG226" s="279"/>
      <c r="AGH226" s="279"/>
      <c r="AGI226" s="279"/>
      <c r="AGJ226" s="279"/>
      <c r="AGK226" s="279"/>
      <c r="AGL226" s="279"/>
      <c r="AGM226" s="279"/>
      <c r="AGN226" s="279"/>
      <c r="AGO226" s="279"/>
      <c r="AGP226" s="279"/>
      <c r="AGQ226" s="279"/>
      <c r="AGR226" s="279"/>
      <c r="AGS226" s="279"/>
      <c r="AGT226" s="279"/>
      <c r="AGU226" s="279"/>
      <c r="AGV226" s="279"/>
      <c r="AGW226" s="279"/>
      <c r="AGX226" s="279"/>
      <c r="AGY226" s="279"/>
      <c r="AGZ226" s="279"/>
      <c r="AHA226" s="279"/>
      <c r="AHB226" s="279"/>
      <c r="AHC226" s="279"/>
      <c r="AHD226" s="279"/>
      <c r="AHE226" s="279"/>
      <c r="AHF226" s="279"/>
      <c r="AHG226" s="279"/>
      <c r="AHH226" s="279"/>
      <c r="AHI226" s="279"/>
      <c r="AHJ226" s="279"/>
      <c r="AHK226" s="279"/>
      <c r="AHL226" s="279"/>
      <c r="AHM226" s="279"/>
      <c r="AHN226" s="279"/>
      <c r="AHO226" s="279"/>
      <c r="AHP226" s="279"/>
      <c r="AHQ226" s="279"/>
      <c r="AHR226" s="279"/>
      <c r="AHS226" s="279"/>
      <c r="AHT226" s="279"/>
      <c r="AHU226" s="279"/>
      <c r="AHV226" s="279"/>
      <c r="AHW226" s="279"/>
      <c r="AHX226" s="279"/>
      <c r="AHY226" s="279"/>
      <c r="AHZ226" s="279"/>
      <c r="AIA226" s="279"/>
      <c r="AIB226" s="279"/>
      <c r="AIC226" s="279"/>
      <c r="AID226" s="279"/>
      <c r="AIE226" s="279"/>
      <c r="AIF226" s="279"/>
      <c r="AIG226" s="279"/>
      <c r="AIH226" s="279"/>
      <c r="AII226" s="279"/>
      <c r="AIJ226" s="279"/>
      <c r="AIK226" s="279"/>
      <c r="AIL226" s="279"/>
      <c r="AIM226" s="279"/>
      <c r="AIN226" s="279"/>
      <c r="AIO226" s="279"/>
      <c r="AIP226" s="279"/>
      <c r="AIQ226" s="279"/>
      <c r="AIR226" s="279"/>
      <c r="AIS226" s="279"/>
      <c r="AIT226" s="279"/>
      <c r="AIU226" s="279"/>
      <c r="AIV226" s="279"/>
      <c r="AIW226" s="279"/>
      <c r="AIX226" s="279"/>
      <c r="AIY226" s="279"/>
      <c r="AIZ226" s="279"/>
      <c r="AJA226" s="279"/>
      <c r="AJB226" s="279"/>
      <c r="AJC226" s="279"/>
      <c r="AJD226" s="279"/>
      <c r="AJE226" s="279"/>
      <c r="AJF226" s="279"/>
      <c r="AJG226" s="279"/>
      <c r="AJH226" s="279"/>
      <c r="AJI226" s="279"/>
      <c r="AJJ226" s="279"/>
      <c r="AJK226" s="279"/>
      <c r="AJL226" s="279"/>
      <c r="AJM226" s="279"/>
      <c r="AJN226" s="279"/>
      <c r="AJO226" s="279"/>
      <c r="AJP226" s="279"/>
      <c r="AJQ226" s="279"/>
      <c r="AJR226" s="279"/>
      <c r="AJS226" s="279"/>
      <c r="AJT226" s="279"/>
      <c r="AJU226" s="279"/>
      <c r="AJV226" s="279"/>
      <c r="AJW226" s="279"/>
      <c r="AJX226" s="279"/>
      <c r="AJY226" s="279"/>
      <c r="AJZ226" s="279"/>
      <c r="AKA226" s="279"/>
      <c r="AKB226" s="279"/>
      <c r="AKC226" s="279"/>
      <c r="AKD226" s="279"/>
      <c r="AKE226" s="279"/>
      <c r="AKF226" s="279"/>
      <c r="AKG226" s="279"/>
      <c r="AKH226" s="279"/>
      <c r="AKI226" s="279"/>
      <c r="AKJ226" s="279"/>
      <c r="AKK226" s="279"/>
      <c r="AKL226" s="279"/>
      <c r="AKM226" s="279"/>
      <c r="AKN226" s="279"/>
      <c r="AKO226" s="279"/>
      <c r="AKP226" s="279"/>
      <c r="AKQ226" s="279"/>
      <c r="AKR226" s="279"/>
      <c r="AKS226" s="279"/>
      <c r="AKT226" s="279"/>
      <c r="AKU226" s="279"/>
      <c r="AKV226" s="279"/>
      <c r="AKW226" s="279"/>
      <c r="AKX226" s="279"/>
      <c r="AKY226" s="279"/>
      <c r="AKZ226" s="279"/>
      <c r="ALA226" s="279"/>
      <c r="ALB226" s="279"/>
      <c r="ALC226" s="279"/>
      <c r="ALD226" s="279"/>
      <c r="ALE226" s="279"/>
      <c r="ALF226" s="279"/>
      <c r="ALG226" s="279"/>
      <c r="ALH226" s="279"/>
      <c r="ALI226" s="279"/>
      <c r="ALJ226" s="279"/>
      <c r="ALK226" s="279"/>
      <c r="ALL226" s="279"/>
      <c r="ALM226" s="279"/>
      <c r="ALN226" s="279"/>
      <c r="ALO226" s="279"/>
      <c r="ALP226" s="279"/>
      <c r="ALQ226" s="279"/>
      <c r="ALR226" s="279"/>
      <c r="ALS226" s="279"/>
      <c r="ALT226" s="279"/>
      <c r="ALU226" s="279"/>
      <c r="ALV226" s="279"/>
      <c r="ALW226" s="279"/>
    </row>
    <row r="227" spans="1:1011" customFormat="1" ht="14.25" customHeight="1">
      <c r="A227" s="345">
        <v>223</v>
      </c>
      <c r="B227" s="321" t="s">
        <v>836</v>
      </c>
      <c r="C227" s="320" t="s">
        <v>835</v>
      </c>
      <c r="D227" s="273">
        <v>100.55</v>
      </c>
      <c r="E227" s="327">
        <v>100550</v>
      </c>
      <c r="F227" s="327"/>
      <c r="G227" s="399">
        <v>2</v>
      </c>
      <c r="H227" s="399"/>
      <c r="I227" s="399">
        <v>1900</v>
      </c>
      <c r="J227" s="399">
        <v>3</v>
      </c>
      <c r="K227" s="407" t="s">
        <v>715</v>
      </c>
      <c r="L227" s="407" t="s">
        <v>711</v>
      </c>
      <c r="M227" s="407" t="s">
        <v>710</v>
      </c>
      <c r="N227" s="401" t="s">
        <v>376</v>
      </c>
      <c r="O227" s="401" t="s">
        <v>376</v>
      </c>
      <c r="P227" s="401" t="s">
        <v>722</v>
      </c>
      <c r="Q227" s="401" t="s">
        <v>378</v>
      </c>
      <c r="R227" s="401" t="s">
        <v>376</v>
      </c>
      <c r="S227" s="401" t="s">
        <v>376</v>
      </c>
      <c r="T227" s="401" t="s">
        <v>376</v>
      </c>
      <c r="U227" s="401" t="s">
        <v>376</v>
      </c>
      <c r="V227" s="401" t="s">
        <v>376</v>
      </c>
      <c r="W227" s="401" t="s">
        <v>378</v>
      </c>
      <c r="X227" s="398" t="s">
        <v>376</v>
      </c>
      <c r="Y227" s="398" t="s">
        <v>378</v>
      </c>
      <c r="Z227" s="408" t="s">
        <v>1184</v>
      </c>
      <c r="AA227" s="398" t="s">
        <v>376</v>
      </c>
      <c r="AB227" s="398">
        <v>2015</v>
      </c>
      <c r="AC227" s="398">
        <v>2015</v>
      </c>
      <c r="AD227" s="398"/>
      <c r="AE227" s="402"/>
      <c r="AF227" s="397"/>
      <c r="AG227" s="398"/>
      <c r="AH227" s="305">
        <v>63.35</v>
      </c>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279"/>
      <c r="IB227" s="279"/>
      <c r="IC227" s="279"/>
      <c r="ID227" s="279"/>
      <c r="IE227" s="279"/>
      <c r="IF227" s="279"/>
      <c r="IG227" s="279"/>
      <c r="IH227" s="279"/>
      <c r="II227" s="279"/>
      <c r="IJ227" s="279"/>
      <c r="IK227" s="279"/>
      <c r="IL227" s="279"/>
      <c r="IM227" s="279"/>
      <c r="IN227" s="279"/>
      <c r="IO227" s="279"/>
      <c r="IP227" s="279"/>
      <c r="IQ227" s="279"/>
      <c r="IR227" s="279"/>
      <c r="IS227" s="279"/>
      <c r="IT227" s="279"/>
      <c r="IU227" s="279"/>
      <c r="IV227" s="279"/>
      <c r="IW227" s="279"/>
      <c r="IX227" s="279"/>
      <c r="IY227" s="279"/>
      <c r="IZ227" s="279"/>
      <c r="JA227" s="279"/>
      <c r="JB227" s="279"/>
      <c r="JC227" s="279"/>
      <c r="JD227" s="279"/>
      <c r="JE227" s="279"/>
      <c r="JF227" s="279"/>
      <c r="JG227" s="279"/>
      <c r="JH227" s="279"/>
      <c r="JI227" s="279"/>
      <c r="JJ227" s="279"/>
      <c r="JK227" s="279"/>
      <c r="JL227" s="279"/>
      <c r="JM227" s="279"/>
      <c r="JN227" s="279"/>
      <c r="JO227" s="279"/>
      <c r="JP227" s="279"/>
      <c r="JQ227" s="279"/>
      <c r="JR227" s="279"/>
      <c r="JS227" s="279"/>
      <c r="JT227" s="279"/>
      <c r="JU227" s="279"/>
      <c r="JV227" s="279"/>
      <c r="JW227" s="279"/>
      <c r="JX227" s="279"/>
      <c r="JY227" s="279"/>
      <c r="JZ227" s="279"/>
      <c r="KA227" s="279"/>
      <c r="KB227" s="279"/>
      <c r="KC227" s="279"/>
      <c r="KD227" s="279"/>
      <c r="KE227" s="279"/>
      <c r="KF227" s="279"/>
      <c r="KG227" s="279"/>
      <c r="KH227" s="279"/>
      <c r="KI227" s="279"/>
      <c r="KJ227" s="279"/>
      <c r="KK227" s="279"/>
      <c r="KL227" s="279"/>
      <c r="KM227" s="279"/>
      <c r="KN227" s="279"/>
      <c r="KO227" s="279"/>
      <c r="KP227" s="279"/>
      <c r="KQ227" s="279"/>
      <c r="KR227" s="279"/>
      <c r="KS227" s="279"/>
      <c r="KT227" s="279"/>
      <c r="KU227" s="279"/>
      <c r="KV227" s="279"/>
      <c r="KW227" s="279"/>
      <c r="KX227" s="279"/>
      <c r="KY227" s="279"/>
      <c r="KZ227" s="279"/>
      <c r="LA227" s="279"/>
      <c r="LB227" s="279"/>
      <c r="LC227" s="279"/>
      <c r="LD227" s="279"/>
      <c r="LE227" s="279"/>
      <c r="LF227" s="279"/>
      <c r="LG227" s="279"/>
      <c r="LH227" s="279"/>
      <c r="LI227" s="279"/>
      <c r="LJ227" s="279"/>
      <c r="LK227" s="279"/>
      <c r="LL227" s="279"/>
      <c r="LM227" s="279"/>
      <c r="LN227" s="279"/>
      <c r="LO227" s="279"/>
      <c r="LP227" s="279"/>
      <c r="LQ227" s="279"/>
      <c r="LR227" s="279"/>
      <c r="LS227" s="279"/>
      <c r="LT227" s="279"/>
      <c r="LU227" s="279"/>
      <c r="LV227" s="279"/>
      <c r="LW227" s="279"/>
      <c r="LX227" s="279"/>
      <c r="LY227" s="279"/>
      <c r="LZ227" s="279"/>
      <c r="MA227" s="279"/>
      <c r="MB227" s="279"/>
      <c r="MC227" s="279"/>
      <c r="MD227" s="279"/>
      <c r="ME227" s="279"/>
      <c r="MF227" s="279"/>
      <c r="MG227" s="279"/>
      <c r="MH227" s="279"/>
      <c r="MI227" s="279"/>
      <c r="MJ227" s="279"/>
      <c r="MK227" s="279"/>
      <c r="ML227" s="279"/>
      <c r="MM227" s="279"/>
      <c r="MN227" s="279"/>
      <c r="MO227" s="279"/>
      <c r="MP227" s="279"/>
      <c r="MQ227" s="279"/>
      <c r="MR227" s="279"/>
      <c r="MS227" s="279"/>
      <c r="MT227" s="279"/>
      <c r="MU227" s="279"/>
      <c r="MV227" s="279"/>
      <c r="MW227" s="279"/>
      <c r="MX227" s="279"/>
      <c r="MY227" s="279"/>
      <c r="MZ227" s="279"/>
      <c r="NA227" s="279"/>
      <c r="NB227" s="279"/>
      <c r="NC227" s="279"/>
      <c r="ND227" s="279"/>
      <c r="NE227" s="279"/>
      <c r="NF227" s="279"/>
      <c r="NG227" s="279"/>
      <c r="NH227" s="279"/>
      <c r="NI227" s="279"/>
      <c r="NJ227" s="279"/>
      <c r="NK227" s="279"/>
      <c r="NL227" s="279"/>
      <c r="NM227" s="279"/>
      <c r="NN227" s="279"/>
      <c r="NO227" s="279"/>
      <c r="NP227" s="279"/>
      <c r="NQ227" s="279"/>
      <c r="NR227" s="279"/>
      <c r="NS227" s="279"/>
      <c r="NT227" s="279"/>
      <c r="NU227" s="279"/>
      <c r="NV227" s="279"/>
      <c r="NW227" s="279"/>
      <c r="NX227" s="279"/>
      <c r="NY227" s="279"/>
      <c r="NZ227" s="279"/>
      <c r="OA227" s="279"/>
      <c r="OB227" s="279"/>
      <c r="OC227" s="279"/>
      <c r="OD227" s="279"/>
      <c r="OE227" s="279"/>
      <c r="OF227" s="279"/>
      <c r="OG227" s="279"/>
      <c r="OH227" s="279"/>
      <c r="OI227" s="279"/>
      <c r="OJ227" s="279"/>
      <c r="OK227" s="279"/>
      <c r="OL227" s="279"/>
      <c r="OM227" s="279"/>
      <c r="ON227" s="279"/>
      <c r="OO227" s="279"/>
      <c r="OP227" s="279"/>
      <c r="OQ227" s="279"/>
      <c r="OR227" s="279"/>
      <c r="OS227" s="279"/>
      <c r="OT227" s="279"/>
      <c r="OU227" s="279"/>
      <c r="OV227" s="279"/>
      <c r="OW227" s="279"/>
      <c r="OX227" s="279"/>
      <c r="OY227" s="279"/>
      <c r="OZ227" s="279"/>
      <c r="PA227" s="279"/>
      <c r="PB227" s="279"/>
      <c r="PC227" s="279"/>
      <c r="PD227" s="279"/>
      <c r="PE227" s="279"/>
      <c r="PF227" s="279"/>
      <c r="PG227" s="279"/>
      <c r="PH227" s="279"/>
      <c r="PI227" s="279"/>
      <c r="PJ227" s="279"/>
      <c r="PK227" s="279"/>
      <c r="PL227" s="279"/>
      <c r="PM227" s="279"/>
      <c r="PN227" s="279"/>
      <c r="PO227" s="279"/>
      <c r="PP227" s="279"/>
      <c r="PQ227" s="279"/>
      <c r="PR227" s="279"/>
      <c r="PS227" s="279"/>
      <c r="PT227" s="279"/>
      <c r="PU227" s="279"/>
      <c r="PV227" s="279"/>
      <c r="PW227" s="279"/>
      <c r="PX227" s="279"/>
      <c r="PY227" s="279"/>
      <c r="PZ227" s="279"/>
      <c r="QA227" s="279"/>
      <c r="QB227" s="279"/>
      <c r="QC227" s="279"/>
      <c r="QD227" s="279"/>
      <c r="QE227" s="279"/>
      <c r="QF227" s="279"/>
      <c r="QG227" s="279"/>
      <c r="QH227" s="279"/>
      <c r="QI227" s="279"/>
      <c r="QJ227" s="279"/>
      <c r="QK227" s="279"/>
      <c r="QL227" s="279"/>
      <c r="QM227" s="279"/>
      <c r="QN227" s="279"/>
      <c r="QO227" s="279"/>
      <c r="QP227" s="279"/>
      <c r="QQ227" s="279"/>
      <c r="QR227" s="279"/>
      <c r="QS227" s="279"/>
      <c r="QT227" s="279"/>
      <c r="QU227" s="279"/>
      <c r="QV227" s="279"/>
      <c r="QW227" s="279"/>
      <c r="QX227" s="279"/>
      <c r="QY227" s="279"/>
      <c r="QZ227" s="279"/>
      <c r="RA227" s="279"/>
      <c r="RB227" s="279"/>
      <c r="RC227" s="279"/>
      <c r="RD227" s="279"/>
      <c r="RE227" s="279"/>
      <c r="RF227" s="279"/>
      <c r="RG227" s="279"/>
      <c r="RH227" s="279"/>
      <c r="RI227" s="279"/>
      <c r="RJ227" s="279"/>
      <c r="RK227" s="279"/>
      <c r="RL227" s="279"/>
      <c r="RM227" s="279"/>
      <c r="RN227" s="279"/>
      <c r="RO227" s="279"/>
      <c r="RP227" s="279"/>
      <c r="RQ227" s="279"/>
      <c r="RR227" s="279"/>
      <c r="RS227" s="279"/>
      <c r="RT227" s="279"/>
      <c r="RU227" s="279"/>
      <c r="RV227" s="279"/>
      <c r="RW227" s="279"/>
      <c r="RX227" s="279"/>
      <c r="RY227" s="279"/>
      <c r="RZ227" s="279"/>
      <c r="SA227" s="279"/>
      <c r="SB227" s="279"/>
      <c r="SC227" s="279"/>
      <c r="SD227" s="279"/>
      <c r="SE227" s="279"/>
      <c r="SF227" s="279"/>
      <c r="SG227" s="279"/>
      <c r="SH227" s="279"/>
      <c r="SI227" s="279"/>
      <c r="SJ227" s="279"/>
      <c r="SK227" s="279"/>
      <c r="SL227" s="279"/>
      <c r="SM227" s="279"/>
      <c r="SN227" s="279"/>
      <c r="SO227" s="279"/>
      <c r="SP227" s="279"/>
      <c r="SQ227" s="279"/>
      <c r="SR227" s="279"/>
      <c r="SS227" s="279"/>
      <c r="ST227" s="279"/>
      <c r="SU227" s="279"/>
      <c r="SV227" s="279"/>
      <c r="SW227" s="279"/>
      <c r="SX227" s="279"/>
      <c r="SY227" s="279"/>
      <c r="SZ227" s="279"/>
      <c r="TA227" s="279"/>
      <c r="TB227" s="279"/>
      <c r="TC227" s="279"/>
      <c r="TD227" s="279"/>
      <c r="TE227" s="279"/>
      <c r="TF227" s="279"/>
      <c r="TG227" s="279"/>
      <c r="TH227" s="279"/>
      <c r="TI227" s="279"/>
      <c r="TJ227" s="279"/>
      <c r="TK227" s="279"/>
      <c r="TL227" s="279"/>
      <c r="TM227" s="279"/>
      <c r="TN227" s="279"/>
      <c r="TO227" s="279"/>
      <c r="TP227" s="279"/>
      <c r="TQ227" s="279"/>
      <c r="TR227" s="279"/>
      <c r="TS227" s="279"/>
      <c r="TT227" s="279"/>
      <c r="TU227" s="279"/>
      <c r="TV227" s="279"/>
      <c r="TW227" s="279"/>
      <c r="TX227" s="279"/>
      <c r="TY227" s="279"/>
      <c r="TZ227" s="279"/>
      <c r="UA227" s="279"/>
      <c r="UB227" s="279"/>
      <c r="UC227" s="279"/>
      <c r="UD227" s="279"/>
      <c r="UE227" s="279"/>
      <c r="UF227" s="279"/>
      <c r="UG227" s="279"/>
      <c r="UH227" s="279"/>
      <c r="UI227" s="279"/>
      <c r="UJ227" s="279"/>
      <c r="UK227" s="279"/>
      <c r="UL227" s="279"/>
      <c r="UM227" s="279"/>
      <c r="UN227" s="279"/>
      <c r="UO227" s="279"/>
      <c r="UP227" s="279"/>
      <c r="UQ227" s="279"/>
      <c r="UR227" s="279"/>
      <c r="US227" s="279"/>
      <c r="UT227" s="279"/>
      <c r="UU227" s="279"/>
      <c r="UV227" s="279"/>
      <c r="UW227" s="279"/>
      <c r="UX227" s="279"/>
      <c r="UY227" s="279"/>
      <c r="UZ227" s="279"/>
      <c r="VA227" s="279"/>
      <c r="VB227" s="279"/>
      <c r="VC227" s="279"/>
      <c r="VD227" s="279"/>
      <c r="VE227" s="279"/>
      <c r="VF227" s="279"/>
      <c r="VG227" s="279"/>
      <c r="VH227" s="279"/>
      <c r="VI227" s="279"/>
      <c r="VJ227" s="279"/>
      <c r="VK227" s="279"/>
      <c r="VL227" s="279"/>
      <c r="VM227" s="279"/>
      <c r="VN227" s="279"/>
      <c r="VO227" s="279"/>
      <c r="VP227" s="279"/>
      <c r="VQ227" s="279"/>
      <c r="VR227" s="279"/>
      <c r="VS227" s="279"/>
      <c r="VT227" s="279"/>
      <c r="VU227" s="279"/>
      <c r="VV227" s="279"/>
      <c r="VW227" s="279"/>
      <c r="VX227" s="279"/>
      <c r="VY227" s="279"/>
      <c r="VZ227" s="279"/>
      <c r="WA227" s="279"/>
      <c r="WB227" s="279"/>
      <c r="WC227" s="279"/>
      <c r="WD227" s="279"/>
      <c r="WE227" s="279"/>
      <c r="WF227" s="279"/>
      <c r="WG227" s="279"/>
      <c r="WH227" s="279"/>
      <c r="WI227" s="279"/>
      <c r="WJ227" s="279"/>
      <c r="WK227" s="279"/>
      <c r="WL227" s="279"/>
      <c r="WM227" s="279"/>
      <c r="WN227" s="279"/>
      <c r="WO227" s="279"/>
      <c r="WP227" s="279"/>
      <c r="WQ227" s="279"/>
      <c r="WR227" s="279"/>
      <c r="WS227" s="279"/>
      <c r="WT227" s="279"/>
      <c r="WU227" s="279"/>
      <c r="WV227" s="279"/>
      <c r="WW227" s="279"/>
      <c r="WX227" s="279"/>
      <c r="WY227" s="279"/>
      <c r="WZ227" s="279"/>
      <c r="XA227" s="279"/>
      <c r="XB227" s="279"/>
      <c r="XC227" s="279"/>
      <c r="XD227" s="279"/>
      <c r="XE227" s="279"/>
      <c r="XF227" s="279"/>
      <c r="XG227" s="279"/>
      <c r="XH227" s="279"/>
      <c r="XI227" s="279"/>
      <c r="XJ227" s="279"/>
      <c r="XK227" s="279"/>
      <c r="XL227" s="279"/>
      <c r="XM227" s="279"/>
      <c r="XN227" s="279"/>
      <c r="XO227" s="279"/>
      <c r="XP227" s="279"/>
      <c r="XQ227" s="279"/>
      <c r="XR227" s="279"/>
      <c r="XS227" s="279"/>
      <c r="XT227" s="279"/>
      <c r="XU227" s="279"/>
      <c r="XV227" s="279"/>
      <c r="XW227" s="279"/>
      <c r="XX227" s="279"/>
      <c r="XY227" s="279"/>
      <c r="XZ227" s="279"/>
      <c r="YA227" s="279"/>
      <c r="YB227" s="279"/>
      <c r="YC227" s="279"/>
      <c r="YD227" s="279"/>
      <c r="YE227" s="279"/>
      <c r="YF227" s="279"/>
      <c r="YG227" s="279"/>
      <c r="YH227" s="279"/>
      <c r="YI227" s="279"/>
      <c r="YJ227" s="279"/>
      <c r="YK227" s="279"/>
      <c r="YL227" s="279"/>
      <c r="YM227" s="279"/>
      <c r="YN227" s="279"/>
      <c r="YO227" s="279"/>
      <c r="YP227" s="279"/>
      <c r="YQ227" s="279"/>
      <c r="YR227" s="279"/>
      <c r="YS227" s="279"/>
      <c r="YT227" s="279"/>
      <c r="YU227" s="279"/>
      <c r="YV227" s="279"/>
      <c r="YW227" s="279"/>
      <c r="YX227" s="279"/>
      <c r="YY227" s="279"/>
      <c r="YZ227" s="279"/>
      <c r="ZA227" s="279"/>
      <c r="ZB227" s="279"/>
      <c r="ZC227" s="279"/>
      <c r="ZD227" s="279"/>
      <c r="ZE227" s="279"/>
      <c r="ZF227" s="279"/>
      <c r="ZG227" s="279"/>
      <c r="ZH227" s="279"/>
      <c r="ZI227" s="279"/>
      <c r="ZJ227" s="279"/>
      <c r="ZK227" s="279"/>
      <c r="ZL227" s="279"/>
      <c r="ZM227" s="279"/>
      <c r="ZN227" s="279"/>
      <c r="ZO227" s="279"/>
      <c r="ZP227" s="279"/>
      <c r="ZQ227" s="279"/>
      <c r="ZR227" s="279"/>
      <c r="ZS227" s="279"/>
      <c r="ZT227" s="279"/>
      <c r="ZU227" s="279"/>
      <c r="ZV227" s="279"/>
      <c r="ZW227" s="279"/>
      <c r="ZX227" s="279"/>
      <c r="ZY227" s="279"/>
      <c r="ZZ227" s="279"/>
      <c r="AAA227" s="279"/>
      <c r="AAB227" s="279"/>
      <c r="AAC227" s="279"/>
      <c r="AAD227" s="279"/>
      <c r="AAE227" s="279"/>
      <c r="AAF227" s="279"/>
      <c r="AAG227" s="279"/>
      <c r="AAH227" s="279"/>
      <c r="AAI227" s="279"/>
      <c r="AAJ227" s="279"/>
      <c r="AAK227" s="279"/>
      <c r="AAL227" s="279"/>
      <c r="AAM227" s="279"/>
      <c r="AAN227" s="279"/>
      <c r="AAO227" s="279"/>
      <c r="AAP227" s="279"/>
      <c r="AAQ227" s="279"/>
      <c r="AAR227" s="279"/>
      <c r="AAS227" s="279"/>
      <c r="AAT227" s="279"/>
      <c r="AAU227" s="279"/>
      <c r="AAV227" s="279"/>
      <c r="AAW227" s="279"/>
      <c r="AAX227" s="279"/>
      <c r="AAY227" s="279"/>
      <c r="AAZ227" s="279"/>
      <c r="ABA227" s="279"/>
      <c r="ABB227" s="279"/>
      <c r="ABC227" s="279"/>
      <c r="ABD227" s="279"/>
      <c r="ABE227" s="279"/>
      <c r="ABF227" s="279"/>
      <c r="ABG227" s="279"/>
      <c r="ABH227" s="279"/>
      <c r="ABI227" s="279"/>
      <c r="ABJ227" s="279"/>
      <c r="ABK227" s="279"/>
      <c r="ABL227" s="279"/>
      <c r="ABM227" s="279"/>
      <c r="ABN227" s="279"/>
      <c r="ABO227" s="279"/>
      <c r="ABP227" s="279"/>
      <c r="ABQ227" s="279"/>
      <c r="ABR227" s="279"/>
      <c r="ABS227" s="279"/>
      <c r="ABT227" s="279"/>
      <c r="ABU227" s="279"/>
      <c r="ABV227" s="279"/>
      <c r="ABW227" s="279"/>
      <c r="ABX227" s="279"/>
      <c r="ABY227" s="279"/>
      <c r="ABZ227" s="279"/>
      <c r="ACA227" s="279"/>
      <c r="ACB227" s="279"/>
      <c r="ACC227" s="279"/>
      <c r="ACD227" s="279"/>
      <c r="ACE227" s="279"/>
      <c r="ACF227" s="279"/>
      <c r="ACG227" s="279"/>
      <c r="ACH227" s="279"/>
      <c r="ACI227" s="279"/>
      <c r="ACJ227" s="279"/>
      <c r="ACK227" s="279"/>
      <c r="ACL227" s="279"/>
      <c r="ACM227" s="279"/>
      <c r="ACN227" s="279"/>
      <c r="ACO227" s="279"/>
      <c r="ACP227" s="279"/>
      <c r="ACQ227" s="279"/>
      <c r="ACR227" s="279"/>
      <c r="ACS227" s="279"/>
      <c r="ACT227" s="279"/>
      <c r="ACU227" s="279"/>
      <c r="ACV227" s="279"/>
      <c r="ACW227" s="279"/>
      <c r="ACX227" s="279"/>
      <c r="ACY227" s="279"/>
      <c r="ACZ227" s="279"/>
      <c r="ADA227" s="279"/>
      <c r="ADB227" s="279"/>
      <c r="ADC227" s="279"/>
      <c r="ADD227" s="279"/>
      <c r="ADE227" s="279"/>
      <c r="ADF227" s="279"/>
      <c r="ADG227" s="279"/>
      <c r="ADH227" s="279"/>
      <c r="ADI227" s="279"/>
      <c r="ADJ227" s="279"/>
      <c r="ADK227" s="279"/>
      <c r="ADL227" s="279"/>
      <c r="ADM227" s="279"/>
      <c r="ADN227" s="279"/>
      <c r="ADO227" s="279"/>
      <c r="ADP227" s="279"/>
      <c r="ADQ227" s="279"/>
      <c r="ADR227" s="279"/>
      <c r="ADS227" s="279"/>
      <c r="ADT227" s="279"/>
      <c r="ADU227" s="279"/>
      <c r="ADV227" s="279"/>
      <c r="ADW227" s="279"/>
      <c r="ADX227" s="279"/>
      <c r="ADY227" s="279"/>
      <c r="ADZ227" s="279"/>
      <c r="AEA227" s="279"/>
      <c r="AEB227" s="279"/>
      <c r="AEC227" s="279"/>
      <c r="AED227" s="279"/>
      <c r="AEE227" s="279"/>
      <c r="AEF227" s="279"/>
      <c r="AEG227" s="279"/>
      <c r="AEH227" s="279"/>
      <c r="AEI227" s="279"/>
      <c r="AEJ227" s="279"/>
      <c r="AEK227" s="279"/>
      <c r="AEL227" s="279"/>
      <c r="AEM227" s="279"/>
      <c r="AEN227" s="279"/>
      <c r="AEO227" s="279"/>
      <c r="AEP227" s="279"/>
      <c r="AEQ227" s="279"/>
      <c r="AER227" s="279"/>
      <c r="AES227" s="279"/>
      <c r="AET227" s="279"/>
      <c r="AEU227" s="279"/>
      <c r="AEV227" s="279"/>
      <c r="AEW227" s="279"/>
      <c r="AEX227" s="279"/>
      <c r="AEY227" s="279"/>
      <c r="AEZ227" s="279"/>
      <c r="AFA227" s="279"/>
      <c r="AFB227" s="279"/>
      <c r="AFC227" s="279"/>
      <c r="AFD227" s="279"/>
      <c r="AFE227" s="279"/>
      <c r="AFF227" s="279"/>
      <c r="AFG227" s="279"/>
      <c r="AFH227" s="279"/>
      <c r="AFI227" s="279"/>
      <c r="AFJ227" s="279"/>
      <c r="AFK227" s="279"/>
      <c r="AFL227" s="279"/>
      <c r="AFM227" s="279"/>
      <c r="AFN227" s="279"/>
      <c r="AFO227" s="279"/>
      <c r="AFP227" s="279"/>
      <c r="AFQ227" s="279"/>
      <c r="AFR227" s="279"/>
      <c r="AFS227" s="279"/>
      <c r="AFT227" s="279"/>
      <c r="AFU227" s="279"/>
      <c r="AFV227" s="279"/>
      <c r="AFW227" s="279"/>
      <c r="AFX227" s="279"/>
      <c r="AFY227" s="279"/>
      <c r="AFZ227" s="279"/>
      <c r="AGA227" s="279"/>
      <c r="AGB227" s="279"/>
      <c r="AGC227" s="279"/>
      <c r="AGD227" s="279"/>
      <c r="AGE227" s="279"/>
      <c r="AGF227" s="279"/>
      <c r="AGG227" s="279"/>
      <c r="AGH227" s="279"/>
      <c r="AGI227" s="279"/>
      <c r="AGJ227" s="279"/>
      <c r="AGK227" s="279"/>
      <c r="AGL227" s="279"/>
      <c r="AGM227" s="279"/>
      <c r="AGN227" s="279"/>
      <c r="AGO227" s="279"/>
      <c r="AGP227" s="279"/>
      <c r="AGQ227" s="279"/>
      <c r="AGR227" s="279"/>
      <c r="AGS227" s="279"/>
      <c r="AGT227" s="279"/>
      <c r="AGU227" s="279"/>
      <c r="AGV227" s="279"/>
      <c r="AGW227" s="279"/>
      <c r="AGX227" s="279"/>
      <c r="AGY227" s="279"/>
      <c r="AGZ227" s="279"/>
      <c r="AHA227" s="279"/>
      <c r="AHB227" s="279"/>
      <c r="AHC227" s="279"/>
      <c r="AHD227" s="279"/>
      <c r="AHE227" s="279"/>
      <c r="AHF227" s="279"/>
      <c r="AHG227" s="279"/>
      <c r="AHH227" s="279"/>
      <c r="AHI227" s="279"/>
      <c r="AHJ227" s="279"/>
      <c r="AHK227" s="279"/>
      <c r="AHL227" s="279"/>
      <c r="AHM227" s="279"/>
      <c r="AHN227" s="279"/>
      <c r="AHO227" s="279"/>
      <c r="AHP227" s="279"/>
      <c r="AHQ227" s="279"/>
      <c r="AHR227" s="279"/>
      <c r="AHS227" s="279"/>
      <c r="AHT227" s="279"/>
      <c r="AHU227" s="279"/>
      <c r="AHV227" s="279"/>
      <c r="AHW227" s="279"/>
      <c r="AHX227" s="279"/>
      <c r="AHY227" s="279"/>
      <c r="AHZ227" s="279"/>
      <c r="AIA227" s="279"/>
      <c r="AIB227" s="279"/>
      <c r="AIC227" s="279"/>
      <c r="AID227" s="279"/>
      <c r="AIE227" s="279"/>
      <c r="AIF227" s="279"/>
      <c r="AIG227" s="279"/>
      <c r="AIH227" s="279"/>
      <c r="AII227" s="279"/>
      <c r="AIJ227" s="279"/>
      <c r="AIK227" s="279"/>
      <c r="AIL227" s="279"/>
      <c r="AIM227" s="279"/>
      <c r="AIN227" s="279"/>
      <c r="AIO227" s="279"/>
      <c r="AIP227" s="279"/>
      <c r="AIQ227" s="279"/>
      <c r="AIR227" s="279"/>
      <c r="AIS227" s="279"/>
      <c r="AIT227" s="279"/>
      <c r="AIU227" s="279"/>
      <c r="AIV227" s="279"/>
      <c r="AIW227" s="279"/>
      <c r="AIX227" s="279"/>
      <c r="AIY227" s="279"/>
      <c r="AIZ227" s="279"/>
      <c r="AJA227" s="279"/>
      <c r="AJB227" s="279"/>
      <c r="AJC227" s="279"/>
      <c r="AJD227" s="279"/>
      <c r="AJE227" s="279"/>
      <c r="AJF227" s="279"/>
      <c r="AJG227" s="279"/>
      <c r="AJH227" s="279"/>
      <c r="AJI227" s="279"/>
      <c r="AJJ227" s="279"/>
      <c r="AJK227" s="279"/>
      <c r="AJL227" s="279"/>
      <c r="AJM227" s="279"/>
      <c r="AJN227" s="279"/>
      <c r="AJO227" s="279"/>
      <c r="AJP227" s="279"/>
      <c r="AJQ227" s="279"/>
      <c r="AJR227" s="279"/>
      <c r="AJS227" s="279"/>
      <c r="AJT227" s="279"/>
      <c r="AJU227" s="279"/>
      <c r="AJV227" s="279"/>
      <c r="AJW227" s="279"/>
      <c r="AJX227" s="279"/>
      <c r="AJY227" s="279"/>
      <c r="AJZ227" s="279"/>
      <c r="AKA227" s="279"/>
      <c r="AKB227" s="279"/>
      <c r="AKC227" s="279"/>
      <c r="AKD227" s="279"/>
      <c r="AKE227" s="279"/>
      <c r="AKF227" s="279"/>
      <c r="AKG227" s="279"/>
      <c r="AKH227" s="279"/>
      <c r="AKI227" s="279"/>
      <c r="AKJ227" s="279"/>
      <c r="AKK227" s="279"/>
      <c r="AKL227" s="279"/>
      <c r="AKM227" s="279"/>
      <c r="AKN227" s="279"/>
      <c r="AKO227" s="279"/>
      <c r="AKP227" s="279"/>
      <c r="AKQ227" s="279"/>
      <c r="AKR227" s="279"/>
      <c r="AKS227" s="279"/>
      <c r="AKT227" s="279"/>
      <c r="AKU227" s="279"/>
      <c r="AKV227" s="279"/>
      <c r="AKW227" s="279"/>
      <c r="AKX227" s="279"/>
      <c r="AKY227" s="279"/>
      <c r="AKZ227" s="279"/>
      <c r="ALA227" s="279"/>
      <c r="ALB227" s="279"/>
      <c r="ALC227" s="279"/>
      <c r="ALD227" s="279"/>
      <c r="ALE227" s="279"/>
      <c r="ALF227" s="279"/>
      <c r="ALG227" s="279"/>
      <c r="ALH227" s="279"/>
      <c r="ALI227" s="279"/>
      <c r="ALJ227" s="279"/>
      <c r="ALK227" s="279"/>
      <c r="ALL227" s="279"/>
      <c r="ALM227" s="279"/>
      <c r="ALN227" s="279"/>
      <c r="ALO227" s="279"/>
      <c r="ALP227" s="279"/>
      <c r="ALQ227" s="279"/>
      <c r="ALR227" s="279"/>
      <c r="ALS227" s="279"/>
      <c r="ALT227" s="279"/>
      <c r="ALU227" s="279"/>
      <c r="ALV227" s="279"/>
      <c r="ALW227" s="279"/>
    </row>
    <row r="228" spans="1:1011" customFormat="1" ht="14.25" customHeight="1">
      <c r="A228" s="345">
        <v>224</v>
      </c>
      <c r="B228" s="321" t="s">
        <v>837</v>
      </c>
      <c r="C228" s="320" t="s">
        <v>838</v>
      </c>
      <c r="D228" s="273">
        <v>282.17</v>
      </c>
      <c r="E228" s="327">
        <v>282170</v>
      </c>
      <c r="F228" s="327"/>
      <c r="G228" s="399">
        <v>6</v>
      </c>
      <c r="H228" s="399"/>
      <c r="I228" s="399">
        <v>1930</v>
      </c>
      <c r="J228" s="399">
        <v>1</v>
      </c>
      <c r="K228" s="407" t="s">
        <v>811</v>
      </c>
      <c r="L228" s="407" t="s">
        <v>707</v>
      </c>
      <c r="M228" s="407" t="s">
        <v>706</v>
      </c>
      <c r="N228" s="401" t="s">
        <v>376</v>
      </c>
      <c r="O228" s="401" t="s">
        <v>376</v>
      </c>
      <c r="P228" s="401" t="s">
        <v>718</v>
      </c>
      <c r="Q228" s="401" t="s">
        <v>378</v>
      </c>
      <c r="R228" s="401" t="s">
        <v>376</v>
      </c>
      <c r="S228" s="401" t="s">
        <v>376</v>
      </c>
      <c r="T228" s="401" t="s">
        <v>376</v>
      </c>
      <c r="U228" s="401" t="s">
        <v>376</v>
      </c>
      <c r="V228" s="401" t="s">
        <v>376</v>
      </c>
      <c r="W228" s="401" t="s">
        <v>376</v>
      </c>
      <c r="X228" s="398" t="s">
        <v>376</v>
      </c>
      <c r="Y228" s="398" t="s">
        <v>376</v>
      </c>
      <c r="Z228" s="408" t="s">
        <v>1184</v>
      </c>
      <c r="AA228" s="398" t="s">
        <v>376</v>
      </c>
      <c r="AB228" s="398" t="s">
        <v>839</v>
      </c>
      <c r="AC228" s="408">
        <v>42215</v>
      </c>
      <c r="AD228" s="398"/>
      <c r="AE228" s="402"/>
      <c r="AF228" s="397"/>
      <c r="AG228" s="398"/>
      <c r="AH228" s="305">
        <v>177.77</v>
      </c>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279"/>
      <c r="IB228" s="279"/>
      <c r="IC228" s="279"/>
      <c r="ID228" s="279"/>
      <c r="IE228" s="279"/>
      <c r="IF228" s="279"/>
      <c r="IG228" s="279"/>
      <c r="IH228" s="279"/>
      <c r="II228" s="279"/>
      <c r="IJ228" s="279"/>
      <c r="IK228" s="279"/>
      <c r="IL228" s="279"/>
      <c r="IM228" s="279"/>
      <c r="IN228" s="279"/>
      <c r="IO228" s="279"/>
      <c r="IP228" s="279"/>
      <c r="IQ228" s="279"/>
      <c r="IR228" s="279"/>
      <c r="IS228" s="279"/>
      <c r="IT228" s="279"/>
      <c r="IU228" s="279"/>
      <c r="IV228" s="279"/>
      <c r="IW228" s="279"/>
      <c r="IX228" s="279"/>
      <c r="IY228" s="279"/>
      <c r="IZ228" s="279"/>
      <c r="JA228" s="279"/>
      <c r="JB228" s="279"/>
      <c r="JC228" s="279"/>
      <c r="JD228" s="279"/>
      <c r="JE228" s="279"/>
      <c r="JF228" s="279"/>
      <c r="JG228" s="279"/>
      <c r="JH228" s="279"/>
      <c r="JI228" s="279"/>
      <c r="JJ228" s="279"/>
      <c r="JK228" s="279"/>
      <c r="JL228" s="279"/>
      <c r="JM228" s="279"/>
      <c r="JN228" s="279"/>
      <c r="JO228" s="279"/>
      <c r="JP228" s="279"/>
      <c r="JQ228" s="279"/>
      <c r="JR228" s="279"/>
      <c r="JS228" s="279"/>
      <c r="JT228" s="279"/>
      <c r="JU228" s="279"/>
      <c r="JV228" s="279"/>
      <c r="JW228" s="279"/>
      <c r="JX228" s="279"/>
      <c r="JY228" s="279"/>
      <c r="JZ228" s="279"/>
      <c r="KA228" s="279"/>
      <c r="KB228" s="279"/>
      <c r="KC228" s="279"/>
      <c r="KD228" s="279"/>
      <c r="KE228" s="279"/>
      <c r="KF228" s="279"/>
      <c r="KG228" s="279"/>
      <c r="KH228" s="279"/>
      <c r="KI228" s="279"/>
      <c r="KJ228" s="279"/>
      <c r="KK228" s="279"/>
      <c r="KL228" s="279"/>
      <c r="KM228" s="279"/>
      <c r="KN228" s="279"/>
      <c r="KO228" s="279"/>
      <c r="KP228" s="279"/>
      <c r="KQ228" s="279"/>
      <c r="KR228" s="279"/>
      <c r="KS228" s="279"/>
      <c r="KT228" s="279"/>
      <c r="KU228" s="279"/>
      <c r="KV228" s="279"/>
      <c r="KW228" s="279"/>
      <c r="KX228" s="279"/>
      <c r="KY228" s="279"/>
      <c r="KZ228" s="279"/>
      <c r="LA228" s="279"/>
      <c r="LB228" s="279"/>
      <c r="LC228" s="279"/>
      <c r="LD228" s="279"/>
      <c r="LE228" s="279"/>
      <c r="LF228" s="279"/>
      <c r="LG228" s="279"/>
      <c r="LH228" s="279"/>
      <c r="LI228" s="279"/>
      <c r="LJ228" s="279"/>
      <c r="LK228" s="279"/>
      <c r="LL228" s="279"/>
      <c r="LM228" s="279"/>
      <c r="LN228" s="279"/>
      <c r="LO228" s="279"/>
      <c r="LP228" s="279"/>
      <c r="LQ228" s="279"/>
      <c r="LR228" s="279"/>
      <c r="LS228" s="279"/>
      <c r="LT228" s="279"/>
      <c r="LU228" s="279"/>
      <c r="LV228" s="279"/>
      <c r="LW228" s="279"/>
      <c r="LX228" s="279"/>
      <c r="LY228" s="279"/>
      <c r="LZ228" s="279"/>
      <c r="MA228" s="279"/>
      <c r="MB228" s="279"/>
      <c r="MC228" s="279"/>
      <c r="MD228" s="279"/>
      <c r="ME228" s="279"/>
      <c r="MF228" s="279"/>
      <c r="MG228" s="279"/>
      <c r="MH228" s="279"/>
      <c r="MI228" s="279"/>
      <c r="MJ228" s="279"/>
      <c r="MK228" s="279"/>
      <c r="ML228" s="279"/>
      <c r="MM228" s="279"/>
      <c r="MN228" s="279"/>
      <c r="MO228" s="279"/>
      <c r="MP228" s="279"/>
      <c r="MQ228" s="279"/>
      <c r="MR228" s="279"/>
      <c r="MS228" s="279"/>
      <c r="MT228" s="279"/>
      <c r="MU228" s="279"/>
      <c r="MV228" s="279"/>
      <c r="MW228" s="279"/>
      <c r="MX228" s="279"/>
      <c r="MY228" s="279"/>
      <c r="MZ228" s="279"/>
      <c r="NA228" s="279"/>
      <c r="NB228" s="279"/>
      <c r="NC228" s="279"/>
      <c r="ND228" s="279"/>
      <c r="NE228" s="279"/>
      <c r="NF228" s="279"/>
      <c r="NG228" s="279"/>
      <c r="NH228" s="279"/>
      <c r="NI228" s="279"/>
      <c r="NJ228" s="279"/>
      <c r="NK228" s="279"/>
      <c r="NL228" s="279"/>
      <c r="NM228" s="279"/>
      <c r="NN228" s="279"/>
      <c r="NO228" s="279"/>
      <c r="NP228" s="279"/>
      <c r="NQ228" s="279"/>
      <c r="NR228" s="279"/>
      <c r="NS228" s="279"/>
      <c r="NT228" s="279"/>
      <c r="NU228" s="279"/>
      <c r="NV228" s="279"/>
      <c r="NW228" s="279"/>
      <c r="NX228" s="279"/>
      <c r="NY228" s="279"/>
      <c r="NZ228" s="279"/>
      <c r="OA228" s="279"/>
      <c r="OB228" s="279"/>
      <c r="OC228" s="279"/>
      <c r="OD228" s="279"/>
      <c r="OE228" s="279"/>
      <c r="OF228" s="279"/>
      <c r="OG228" s="279"/>
      <c r="OH228" s="279"/>
      <c r="OI228" s="279"/>
      <c r="OJ228" s="279"/>
      <c r="OK228" s="279"/>
      <c r="OL228" s="279"/>
      <c r="OM228" s="279"/>
      <c r="ON228" s="279"/>
      <c r="OO228" s="279"/>
      <c r="OP228" s="279"/>
      <c r="OQ228" s="279"/>
      <c r="OR228" s="279"/>
      <c r="OS228" s="279"/>
      <c r="OT228" s="279"/>
      <c r="OU228" s="279"/>
      <c r="OV228" s="279"/>
      <c r="OW228" s="279"/>
      <c r="OX228" s="279"/>
      <c r="OY228" s="279"/>
      <c r="OZ228" s="279"/>
      <c r="PA228" s="279"/>
      <c r="PB228" s="279"/>
      <c r="PC228" s="279"/>
      <c r="PD228" s="279"/>
      <c r="PE228" s="279"/>
      <c r="PF228" s="279"/>
      <c r="PG228" s="279"/>
      <c r="PH228" s="279"/>
      <c r="PI228" s="279"/>
      <c r="PJ228" s="279"/>
      <c r="PK228" s="279"/>
      <c r="PL228" s="279"/>
      <c r="PM228" s="279"/>
      <c r="PN228" s="279"/>
      <c r="PO228" s="279"/>
      <c r="PP228" s="279"/>
      <c r="PQ228" s="279"/>
      <c r="PR228" s="279"/>
      <c r="PS228" s="279"/>
      <c r="PT228" s="279"/>
      <c r="PU228" s="279"/>
      <c r="PV228" s="279"/>
      <c r="PW228" s="279"/>
      <c r="PX228" s="279"/>
      <c r="PY228" s="279"/>
      <c r="PZ228" s="279"/>
      <c r="QA228" s="279"/>
      <c r="QB228" s="279"/>
      <c r="QC228" s="279"/>
      <c r="QD228" s="279"/>
      <c r="QE228" s="279"/>
      <c r="QF228" s="279"/>
      <c r="QG228" s="279"/>
      <c r="QH228" s="279"/>
      <c r="QI228" s="279"/>
      <c r="QJ228" s="279"/>
      <c r="QK228" s="279"/>
      <c r="QL228" s="279"/>
      <c r="QM228" s="279"/>
      <c r="QN228" s="279"/>
      <c r="QO228" s="279"/>
      <c r="QP228" s="279"/>
      <c r="QQ228" s="279"/>
      <c r="QR228" s="279"/>
      <c r="QS228" s="279"/>
      <c r="QT228" s="279"/>
      <c r="QU228" s="279"/>
      <c r="QV228" s="279"/>
      <c r="QW228" s="279"/>
      <c r="QX228" s="279"/>
      <c r="QY228" s="279"/>
      <c r="QZ228" s="279"/>
      <c r="RA228" s="279"/>
      <c r="RB228" s="279"/>
      <c r="RC228" s="279"/>
      <c r="RD228" s="279"/>
      <c r="RE228" s="279"/>
      <c r="RF228" s="279"/>
      <c r="RG228" s="279"/>
      <c r="RH228" s="279"/>
      <c r="RI228" s="279"/>
      <c r="RJ228" s="279"/>
      <c r="RK228" s="279"/>
      <c r="RL228" s="279"/>
      <c r="RM228" s="279"/>
      <c r="RN228" s="279"/>
      <c r="RO228" s="279"/>
      <c r="RP228" s="279"/>
      <c r="RQ228" s="279"/>
      <c r="RR228" s="279"/>
      <c r="RS228" s="279"/>
      <c r="RT228" s="279"/>
      <c r="RU228" s="279"/>
      <c r="RV228" s="279"/>
      <c r="RW228" s="279"/>
      <c r="RX228" s="279"/>
      <c r="RY228" s="279"/>
      <c r="RZ228" s="279"/>
      <c r="SA228" s="279"/>
      <c r="SB228" s="279"/>
      <c r="SC228" s="279"/>
      <c r="SD228" s="279"/>
      <c r="SE228" s="279"/>
      <c r="SF228" s="279"/>
      <c r="SG228" s="279"/>
      <c r="SH228" s="279"/>
      <c r="SI228" s="279"/>
      <c r="SJ228" s="279"/>
      <c r="SK228" s="279"/>
      <c r="SL228" s="279"/>
      <c r="SM228" s="279"/>
      <c r="SN228" s="279"/>
      <c r="SO228" s="279"/>
      <c r="SP228" s="279"/>
      <c r="SQ228" s="279"/>
      <c r="SR228" s="279"/>
      <c r="SS228" s="279"/>
      <c r="ST228" s="279"/>
      <c r="SU228" s="279"/>
      <c r="SV228" s="279"/>
      <c r="SW228" s="279"/>
      <c r="SX228" s="279"/>
      <c r="SY228" s="279"/>
      <c r="SZ228" s="279"/>
      <c r="TA228" s="279"/>
      <c r="TB228" s="279"/>
      <c r="TC228" s="279"/>
      <c r="TD228" s="279"/>
      <c r="TE228" s="279"/>
      <c r="TF228" s="279"/>
      <c r="TG228" s="279"/>
      <c r="TH228" s="279"/>
      <c r="TI228" s="279"/>
      <c r="TJ228" s="279"/>
      <c r="TK228" s="279"/>
      <c r="TL228" s="279"/>
      <c r="TM228" s="279"/>
      <c r="TN228" s="279"/>
      <c r="TO228" s="279"/>
      <c r="TP228" s="279"/>
      <c r="TQ228" s="279"/>
      <c r="TR228" s="279"/>
      <c r="TS228" s="279"/>
      <c r="TT228" s="279"/>
      <c r="TU228" s="279"/>
      <c r="TV228" s="279"/>
      <c r="TW228" s="279"/>
      <c r="TX228" s="279"/>
      <c r="TY228" s="279"/>
      <c r="TZ228" s="279"/>
      <c r="UA228" s="279"/>
      <c r="UB228" s="279"/>
      <c r="UC228" s="279"/>
      <c r="UD228" s="279"/>
      <c r="UE228" s="279"/>
      <c r="UF228" s="279"/>
      <c r="UG228" s="279"/>
      <c r="UH228" s="279"/>
      <c r="UI228" s="279"/>
      <c r="UJ228" s="279"/>
      <c r="UK228" s="279"/>
      <c r="UL228" s="279"/>
      <c r="UM228" s="279"/>
      <c r="UN228" s="279"/>
      <c r="UO228" s="279"/>
      <c r="UP228" s="279"/>
      <c r="UQ228" s="279"/>
      <c r="UR228" s="279"/>
      <c r="US228" s="279"/>
      <c r="UT228" s="279"/>
      <c r="UU228" s="279"/>
      <c r="UV228" s="279"/>
      <c r="UW228" s="279"/>
      <c r="UX228" s="279"/>
      <c r="UY228" s="279"/>
      <c r="UZ228" s="279"/>
      <c r="VA228" s="279"/>
      <c r="VB228" s="279"/>
      <c r="VC228" s="279"/>
      <c r="VD228" s="279"/>
      <c r="VE228" s="279"/>
      <c r="VF228" s="279"/>
      <c r="VG228" s="279"/>
      <c r="VH228" s="279"/>
      <c r="VI228" s="279"/>
      <c r="VJ228" s="279"/>
      <c r="VK228" s="279"/>
      <c r="VL228" s="279"/>
      <c r="VM228" s="279"/>
      <c r="VN228" s="279"/>
      <c r="VO228" s="279"/>
      <c r="VP228" s="279"/>
      <c r="VQ228" s="279"/>
      <c r="VR228" s="279"/>
      <c r="VS228" s="279"/>
      <c r="VT228" s="279"/>
      <c r="VU228" s="279"/>
      <c r="VV228" s="279"/>
      <c r="VW228" s="279"/>
      <c r="VX228" s="279"/>
      <c r="VY228" s="279"/>
      <c r="VZ228" s="279"/>
      <c r="WA228" s="279"/>
      <c r="WB228" s="279"/>
      <c r="WC228" s="279"/>
      <c r="WD228" s="279"/>
      <c r="WE228" s="279"/>
      <c r="WF228" s="279"/>
      <c r="WG228" s="279"/>
      <c r="WH228" s="279"/>
      <c r="WI228" s="279"/>
      <c r="WJ228" s="279"/>
      <c r="WK228" s="279"/>
      <c r="WL228" s="279"/>
      <c r="WM228" s="279"/>
      <c r="WN228" s="279"/>
      <c r="WO228" s="279"/>
      <c r="WP228" s="279"/>
      <c r="WQ228" s="279"/>
      <c r="WR228" s="279"/>
      <c r="WS228" s="279"/>
      <c r="WT228" s="279"/>
      <c r="WU228" s="279"/>
      <c r="WV228" s="279"/>
      <c r="WW228" s="279"/>
      <c r="WX228" s="279"/>
      <c r="WY228" s="279"/>
      <c r="WZ228" s="279"/>
      <c r="XA228" s="279"/>
      <c r="XB228" s="279"/>
      <c r="XC228" s="279"/>
      <c r="XD228" s="279"/>
      <c r="XE228" s="279"/>
      <c r="XF228" s="279"/>
      <c r="XG228" s="279"/>
      <c r="XH228" s="279"/>
      <c r="XI228" s="279"/>
      <c r="XJ228" s="279"/>
      <c r="XK228" s="279"/>
      <c r="XL228" s="279"/>
      <c r="XM228" s="279"/>
      <c r="XN228" s="279"/>
      <c r="XO228" s="279"/>
      <c r="XP228" s="279"/>
      <c r="XQ228" s="279"/>
      <c r="XR228" s="279"/>
      <c r="XS228" s="279"/>
      <c r="XT228" s="279"/>
      <c r="XU228" s="279"/>
      <c r="XV228" s="279"/>
      <c r="XW228" s="279"/>
      <c r="XX228" s="279"/>
      <c r="XY228" s="279"/>
      <c r="XZ228" s="279"/>
      <c r="YA228" s="279"/>
      <c r="YB228" s="279"/>
      <c r="YC228" s="279"/>
      <c r="YD228" s="279"/>
      <c r="YE228" s="279"/>
      <c r="YF228" s="279"/>
      <c r="YG228" s="279"/>
      <c r="YH228" s="279"/>
      <c r="YI228" s="279"/>
      <c r="YJ228" s="279"/>
      <c r="YK228" s="279"/>
      <c r="YL228" s="279"/>
      <c r="YM228" s="279"/>
      <c r="YN228" s="279"/>
      <c r="YO228" s="279"/>
      <c r="YP228" s="279"/>
      <c r="YQ228" s="279"/>
      <c r="YR228" s="279"/>
      <c r="YS228" s="279"/>
      <c r="YT228" s="279"/>
      <c r="YU228" s="279"/>
      <c r="YV228" s="279"/>
      <c r="YW228" s="279"/>
      <c r="YX228" s="279"/>
      <c r="YY228" s="279"/>
      <c r="YZ228" s="279"/>
      <c r="ZA228" s="279"/>
      <c r="ZB228" s="279"/>
      <c r="ZC228" s="279"/>
      <c r="ZD228" s="279"/>
      <c r="ZE228" s="279"/>
      <c r="ZF228" s="279"/>
      <c r="ZG228" s="279"/>
      <c r="ZH228" s="279"/>
      <c r="ZI228" s="279"/>
      <c r="ZJ228" s="279"/>
      <c r="ZK228" s="279"/>
      <c r="ZL228" s="279"/>
      <c r="ZM228" s="279"/>
      <c r="ZN228" s="279"/>
      <c r="ZO228" s="279"/>
      <c r="ZP228" s="279"/>
      <c r="ZQ228" s="279"/>
      <c r="ZR228" s="279"/>
      <c r="ZS228" s="279"/>
      <c r="ZT228" s="279"/>
      <c r="ZU228" s="279"/>
      <c r="ZV228" s="279"/>
      <c r="ZW228" s="279"/>
      <c r="ZX228" s="279"/>
      <c r="ZY228" s="279"/>
      <c r="ZZ228" s="279"/>
      <c r="AAA228" s="279"/>
      <c r="AAB228" s="279"/>
      <c r="AAC228" s="279"/>
      <c r="AAD228" s="279"/>
      <c r="AAE228" s="279"/>
      <c r="AAF228" s="279"/>
      <c r="AAG228" s="279"/>
      <c r="AAH228" s="279"/>
      <c r="AAI228" s="279"/>
      <c r="AAJ228" s="279"/>
      <c r="AAK228" s="279"/>
      <c r="AAL228" s="279"/>
      <c r="AAM228" s="279"/>
      <c r="AAN228" s="279"/>
      <c r="AAO228" s="279"/>
      <c r="AAP228" s="279"/>
      <c r="AAQ228" s="279"/>
      <c r="AAR228" s="279"/>
      <c r="AAS228" s="279"/>
      <c r="AAT228" s="279"/>
      <c r="AAU228" s="279"/>
      <c r="AAV228" s="279"/>
      <c r="AAW228" s="279"/>
      <c r="AAX228" s="279"/>
      <c r="AAY228" s="279"/>
      <c r="AAZ228" s="279"/>
      <c r="ABA228" s="279"/>
      <c r="ABB228" s="279"/>
      <c r="ABC228" s="279"/>
      <c r="ABD228" s="279"/>
      <c r="ABE228" s="279"/>
      <c r="ABF228" s="279"/>
      <c r="ABG228" s="279"/>
      <c r="ABH228" s="279"/>
      <c r="ABI228" s="279"/>
      <c r="ABJ228" s="279"/>
      <c r="ABK228" s="279"/>
      <c r="ABL228" s="279"/>
      <c r="ABM228" s="279"/>
      <c r="ABN228" s="279"/>
      <c r="ABO228" s="279"/>
      <c r="ABP228" s="279"/>
      <c r="ABQ228" s="279"/>
      <c r="ABR228" s="279"/>
      <c r="ABS228" s="279"/>
      <c r="ABT228" s="279"/>
      <c r="ABU228" s="279"/>
      <c r="ABV228" s="279"/>
      <c r="ABW228" s="279"/>
      <c r="ABX228" s="279"/>
      <c r="ABY228" s="279"/>
      <c r="ABZ228" s="279"/>
      <c r="ACA228" s="279"/>
      <c r="ACB228" s="279"/>
      <c r="ACC228" s="279"/>
      <c r="ACD228" s="279"/>
      <c r="ACE228" s="279"/>
      <c r="ACF228" s="279"/>
      <c r="ACG228" s="279"/>
      <c r="ACH228" s="279"/>
      <c r="ACI228" s="279"/>
      <c r="ACJ228" s="279"/>
      <c r="ACK228" s="279"/>
      <c r="ACL228" s="279"/>
      <c r="ACM228" s="279"/>
      <c r="ACN228" s="279"/>
      <c r="ACO228" s="279"/>
      <c r="ACP228" s="279"/>
      <c r="ACQ228" s="279"/>
      <c r="ACR228" s="279"/>
      <c r="ACS228" s="279"/>
      <c r="ACT228" s="279"/>
      <c r="ACU228" s="279"/>
      <c r="ACV228" s="279"/>
      <c r="ACW228" s="279"/>
      <c r="ACX228" s="279"/>
      <c r="ACY228" s="279"/>
      <c r="ACZ228" s="279"/>
      <c r="ADA228" s="279"/>
      <c r="ADB228" s="279"/>
      <c r="ADC228" s="279"/>
      <c r="ADD228" s="279"/>
      <c r="ADE228" s="279"/>
      <c r="ADF228" s="279"/>
      <c r="ADG228" s="279"/>
      <c r="ADH228" s="279"/>
      <c r="ADI228" s="279"/>
      <c r="ADJ228" s="279"/>
      <c r="ADK228" s="279"/>
      <c r="ADL228" s="279"/>
      <c r="ADM228" s="279"/>
      <c r="ADN228" s="279"/>
      <c r="ADO228" s="279"/>
      <c r="ADP228" s="279"/>
      <c r="ADQ228" s="279"/>
      <c r="ADR228" s="279"/>
      <c r="ADS228" s="279"/>
      <c r="ADT228" s="279"/>
      <c r="ADU228" s="279"/>
      <c r="ADV228" s="279"/>
      <c r="ADW228" s="279"/>
      <c r="ADX228" s="279"/>
      <c r="ADY228" s="279"/>
      <c r="ADZ228" s="279"/>
      <c r="AEA228" s="279"/>
      <c r="AEB228" s="279"/>
      <c r="AEC228" s="279"/>
      <c r="AED228" s="279"/>
      <c r="AEE228" s="279"/>
      <c r="AEF228" s="279"/>
      <c r="AEG228" s="279"/>
      <c r="AEH228" s="279"/>
      <c r="AEI228" s="279"/>
      <c r="AEJ228" s="279"/>
      <c r="AEK228" s="279"/>
      <c r="AEL228" s="279"/>
      <c r="AEM228" s="279"/>
      <c r="AEN228" s="279"/>
      <c r="AEO228" s="279"/>
      <c r="AEP228" s="279"/>
      <c r="AEQ228" s="279"/>
      <c r="AER228" s="279"/>
      <c r="AES228" s="279"/>
      <c r="AET228" s="279"/>
      <c r="AEU228" s="279"/>
      <c r="AEV228" s="279"/>
      <c r="AEW228" s="279"/>
      <c r="AEX228" s="279"/>
      <c r="AEY228" s="279"/>
      <c r="AEZ228" s="279"/>
      <c r="AFA228" s="279"/>
      <c r="AFB228" s="279"/>
      <c r="AFC228" s="279"/>
      <c r="AFD228" s="279"/>
      <c r="AFE228" s="279"/>
      <c r="AFF228" s="279"/>
      <c r="AFG228" s="279"/>
      <c r="AFH228" s="279"/>
      <c r="AFI228" s="279"/>
      <c r="AFJ228" s="279"/>
      <c r="AFK228" s="279"/>
      <c r="AFL228" s="279"/>
      <c r="AFM228" s="279"/>
      <c r="AFN228" s="279"/>
      <c r="AFO228" s="279"/>
      <c r="AFP228" s="279"/>
      <c r="AFQ228" s="279"/>
      <c r="AFR228" s="279"/>
      <c r="AFS228" s="279"/>
      <c r="AFT228" s="279"/>
      <c r="AFU228" s="279"/>
      <c r="AFV228" s="279"/>
      <c r="AFW228" s="279"/>
      <c r="AFX228" s="279"/>
      <c r="AFY228" s="279"/>
      <c r="AFZ228" s="279"/>
      <c r="AGA228" s="279"/>
      <c r="AGB228" s="279"/>
      <c r="AGC228" s="279"/>
      <c r="AGD228" s="279"/>
      <c r="AGE228" s="279"/>
      <c r="AGF228" s="279"/>
      <c r="AGG228" s="279"/>
      <c r="AGH228" s="279"/>
      <c r="AGI228" s="279"/>
      <c r="AGJ228" s="279"/>
      <c r="AGK228" s="279"/>
      <c r="AGL228" s="279"/>
      <c r="AGM228" s="279"/>
      <c r="AGN228" s="279"/>
      <c r="AGO228" s="279"/>
      <c r="AGP228" s="279"/>
      <c r="AGQ228" s="279"/>
      <c r="AGR228" s="279"/>
      <c r="AGS228" s="279"/>
      <c r="AGT228" s="279"/>
      <c r="AGU228" s="279"/>
      <c r="AGV228" s="279"/>
      <c r="AGW228" s="279"/>
      <c r="AGX228" s="279"/>
      <c r="AGY228" s="279"/>
      <c r="AGZ228" s="279"/>
      <c r="AHA228" s="279"/>
      <c r="AHB228" s="279"/>
      <c r="AHC228" s="279"/>
      <c r="AHD228" s="279"/>
      <c r="AHE228" s="279"/>
      <c r="AHF228" s="279"/>
      <c r="AHG228" s="279"/>
      <c r="AHH228" s="279"/>
      <c r="AHI228" s="279"/>
      <c r="AHJ228" s="279"/>
      <c r="AHK228" s="279"/>
      <c r="AHL228" s="279"/>
      <c r="AHM228" s="279"/>
      <c r="AHN228" s="279"/>
      <c r="AHO228" s="279"/>
      <c r="AHP228" s="279"/>
      <c r="AHQ228" s="279"/>
      <c r="AHR228" s="279"/>
      <c r="AHS228" s="279"/>
      <c r="AHT228" s="279"/>
      <c r="AHU228" s="279"/>
      <c r="AHV228" s="279"/>
      <c r="AHW228" s="279"/>
      <c r="AHX228" s="279"/>
      <c r="AHY228" s="279"/>
      <c r="AHZ228" s="279"/>
      <c r="AIA228" s="279"/>
      <c r="AIB228" s="279"/>
      <c r="AIC228" s="279"/>
      <c r="AID228" s="279"/>
      <c r="AIE228" s="279"/>
      <c r="AIF228" s="279"/>
      <c r="AIG228" s="279"/>
      <c r="AIH228" s="279"/>
      <c r="AII228" s="279"/>
      <c r="AIJ228" s="279"/>
      <c r="AIK228" s="279"/>
      <c r="AIL228" s="279"/>
      <c r="AIM228" s="279"/>
      <c r="AIN228" s="279"/>
      <c r="AIO228" s="279"/>
      <c r="AIP228" s="279"/>
      <c r="AIQ228" s="279"/>
      <c r="AIR228" s="279"/>
      <c r="AIS228" s="279"/>
      <c r="AIT228" s="279"/>
      <c r="AIU228" s="279"/>
      <c r="AIV228" s="279"/>
      <c r="AIW228" s="279"/>
      <c r="AIX228" s="279"/>
      <c r="AIY228" s="279"/>
      <c r="AIZ228" s="279"/>
      <c r="AJA228" s="279"/>
      <c r="AJB228" s="279"/>
      <c r="AJC228" s="279"/>
      <c r="AJD228" s="279"/>
      <c r="AJE228" s="279"/>
      <c r="AJF228" s="279"/>
      <c r="AJG228" s="279"/>
      <c r="AJH228" s="279"/>
      <c r="AJI228" s="279"/>
      <c r="AJJ228" s="279"/>
      <c r="AJK228" s="279"/>
      <c r="AJL228" s="279"/>
      <c r="AJM228" s="279"/>
      <c r="AJN228" s="279"/>
      <c r="AJO228" s="279"/>
      <c r="AJP228" s="279"/>
      <c r="AJQ228" s="279"/>
      <c r="AJR228" s="279"/>
      <c r="AJS228" s="279"/>
      <c r="AJT228" s="279"/>
      <c r="AJU228" s="279"/>
      <c r="AJV228" s="279"/>
      <c r="AJW228" s="279"/>
      <c r="AJX228" s="279"/>
      <c r="AJY228" s="279"/>
      <c r="AJZ228" s="279"/>
      <c r="AKA228" s="279"/>
      <c r="AKB228" s="279"/>
      <c r="AKC228" s="279"/>
      <c r="AKD228" s="279"/>
      <c r="AKE228" s="279"/>
      <c r="AKF228" s="279"/>
      <c r="AKG228" s="279"/>
      <c r="AKH228" s="279"/>
      <c r="AKI228" s="279"/>
      <c r="AKJ228" s="279"/>
      <c r="AKK228" s="279"/>
      <c r="AKL228" s="279"/>
      <c r="AKM228" s="279"/>
      <c r="AKN228" s="279"/>
      <c r="AKO228" s="279"/>
      <c r="AKP228" s="279"/>
      <c r="AKQ228" s="279"/>
      <c r="AKR228" s="279"/>
      <c r="AKS228" s="279"/>
      <c r="AKT228" s="279"/>
      <c r="AKU228" s="279"/>
      <c r="AKV228" s="279"/>
      <c r="AKW228" s="279"/>
      <c r="AKX228" s="279"/>
      <c r="AKY228" s="279"/>
      <c r="AKZ228" s="279"/>
      <c r="ALA228" s="279"/>
      <c r="ALB228" s="279"/>
      <c r="ALC228" s="279"/>
      <c r="ALD228" s="279"/>
      <c r="ALE228" s="279"/>
      <c r="ALF228" s="279"/>
      <c r="ALG228" s="279"/>
      <c r="ALH228" s="279"/>
      <c r="ALI228" s="279"/>
      <c r="ALJ228" s="279"/>
      <c r="ALK228" s="279"/>
      <c r="ALL228" s="279"/>
      <c r="ALM228" s="279"/>
      <c r="ALN228" s="279"/>
      <c r="ALO228" s="279"/>
      <c r="ALP228" s="279"/>
      <c r="ALQ228" s="279"/>
      <c r="ALR228" s="279"/>
      <c r="ALS228" s="279"/>
      <c r="ALT228" s="279"/>
      <c r="ALU228" s="279"/>
      <c r="ALV228" s="279"/>
      <c r="ALW228" s="279"/>
    </row>
    <row r="229" spans="1:1011" ht="14.25" customHeight="1">
      <c r="A229" s="345">
        <v>225</v>
      </c>
      <c r="B229" s="321" t="s">
        <v>840</v>
      </c>
      <c r="C229" s="320" t="s">
        <v>838</v>
      </c>
      <c r="D229" s="273">
        <v>289.86</v>
      </c>
      <c r="E229" s="327">
        <v>321958.68</v>
      </c>
      <c r="F229" s="327"/>
      <c r="G229" s="399">
        <v>7</v>
      </c>
      <c r="H229" s="399"/>
      <c r="I229" s="399">
        <v>1930</v>
      </c>
      <c r="J229" s="399">
        <v>1</v>
      </c>
      <c r="K229" s="407" t="s">
        <v>811</v>
      </c>
      <c r="L229" s="407" t="s">
        <v>707</v>
      </c>
      <c r="M229" s="407" t="s">
        <v>706</v>
      </c>
      <c r="N229" s="401" t="s">
        <v>376</v>
      </c>
      <c r="O229" s="401" t="s">
        <v>376</v>
      </c>
      <c r="P229" s="401" t="s">
        <v>718</v>
      </c>
      <c r="Q229" s="401" t="s">
        <v>378</v>
      </c>
      <c r="R229" s="401" t="s">
        <v>376</v>
      </c>
      <c r="S229" s="401" t="s">
        <v>376</v>
      </c>
      <c r="T229" s="401" t="s">
        <v>376</v>
      </c>
      <c r="U229" s="401" t="s">
        <v>376</v>
      </c>
      <c r="V229" s="401" t="s">
        <v>376</v>
      </c>
      <c r="W229" s="401" t="s">
        <v>376</v>
      </c>
      <c r="X229" s="398" t="s">
        <v>376</v>
      </c>
      <c r="Y229" s="398" t="s">
        <v>376</v>
      </c>
      <c r="Z229" s="408" t="s">
        <v>1184</v>
      </c>
      <c r="AA229" s="398" t="s">
        <v>376</v>
      </c>
      <c r="AB229" s="408">
        <v>42215</v>
      </c>
      <c r="AC229" s="408">
        <v>42215</v>
      </c>
      <c r="AD229" s="398"/>
      <c r="AE229" s="402"/>
      <c r="AF229" s="397"/>
      <c r="AG229" s="398"/>
      <c r="AH229" s="305">
        <v>202.83</v>
      </c>
    </row>
    <row r="230" spans="1:1011" customFormat="1" ht="14.25" customHeight="1">
      <c r="A230" s="345">
        <v>226</v>
      </c>
      <c r="B230" s="321" t="s">
        <v>841</v>
      </c>
      <c r="C230" s="320" t="s">
        <v>838</v>
      </c>
      <c r="D230" s="273">
        <v>295.3</v>
      </c>
      <c r="E230" s="327">
        <v>325756</v>
      </c>
      <c r="F230" s="327"/>
      <c r="G230" s="399">
        <v>6</v>
      </c>
      <c r="H230" s="399"/>
      <c r="I230" s="399">
        <v>1930</v>
      </c>
      <c r="J230" s="399">
        <v>1</v>
      </c>
      <c r="K230" s="407" t="s">
        <v>811</v>
      </c>
      <c r="L230" s="407" t="s">
        <v>707</v>
      </c>
      <c r="M230" s="407" t="s">
        <v>706</v>
      </c>
      <c r="N230" s="401" t="s">
        <v>376</v>
      </c>
      <c r="O230" s="401" t="s">
        <v>376</v>
      </c>
      <c r="P230" s="401" t="s">
        <v>718</v>
      </c>
      <c r="Q230" s="401" t="s">
        <v>378</v>
      </c>
      <c r="R230" s="401" t="s">
        <v>376</v>
      </c>
      <c r="S230" s="401" t="s">
        <v>376</v>
      </c>
      <c r="T230" s="401" t="s">
        <v>376</v>
      </c>
      <c r="U230" s="401" t="s">
        <v>376</v>
      </c>
      <c r="V230" s="401" t="s">
        <v>376</v>
      </c>
      <c r="W230" s="401" t="s">
        <v>376</v>
      </c>
      <c r="X230" s="398" t="s">
        <v>376</v>
      </c>
      <c r="Y230" s="398" t="s">
        <v>376</v>
      </c>
      <c r="Z230" s="408" t="s">
        <v>1184</v>
      </c>
      <c r="AA230" s="398" t="s">
        <v>376</v>
      </c>
      <c r="AB230" s="408">
        <v>42185</v>
      </c>
      <c r="AC230" s="408">
        <v>42185</v>
      </c>
      <c r="AD230" s="398"/>
      <c r="AE230" s="402"/>
      <c r="AF230" s="397"/>
      <c r="AG230" s="398"/>
      <c r="AH230" s="305">
        <v>205.23</v>
      </c>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279"/>
      <c r="IB230" s="279"/>
      <c r="IC230" s="279"/>
      <c r="ID230" s="279"/>
      <c r="IE230" s="279"/>
      <c r="IF230" s="279"/>
      <c r="IG230" s="279"/>
      <c r="IH230" s="279"/>
      <c r="II230" s="279"/>
      <c r="IJ230" s="279"/>
      <c r="IK230" s="279"/>
      <c r="IL230" s="279"/>
      <c r="IM230" s="279"/>
      <c r="IN230" s="279"/>
      <c r="IO230" s="279"/>
      <c r="IP230" s="279"/>
      <c r="IQ230" s="279"/>
      <c r="IR230" s="279"/>
      <c r="IS230" s="279"/>
      <c r="IT230" s="279"/>
      <c r="IU230" s="279"/>
      <c r="IV230" s="279"/>
      <c r="IW230" s="279"/>
      <c r="IX230" s="279"/>
      <c r="IY230" s="279"/>
      <c r="IZ230" s="279"/>
      <c r="JA230" s="279"/>
      <c r="JB230" s="279"/>
      <c r="JC230" s="279"/>
      <c r="JD230" s="279"/>
      <c r="JE230" s="279"/>
      <c r="JF230" s="279"/>
      <c r="JG230" s="279"/>
      <c r="JH230" s="279"/>
      <c r="JI230" s="279"/>
      <c r="JJ230" s="279"/>
      <c r="JK230" s="279"/>
      <c r="JL230" s="279"/>
      <c r="JM230" s="279"/>
      <c r="JN230" s="279"/>
      <c r="JO230" s="279"/>
      <c r="JP230" s="279"/>
      <c r="JQ230" s="279"/>
      <c r="JR230" s="279"/>
      <c r="JS230" s="279"/>
      <c r="JT230" s="279"/>
      <c r="JU230" s="279"/>
      <c r="JV230" s="279"/>
      <c r="JW230" s="279"/>
      <c r="JX230" s="279"/>
      <c r="JY230" s="279"/>
      <c r="JZ230" s="279"/>
      <c r="KA230" s="279"/>
      <c r="KB230" s="279"/>
      <c r="KC230" s="279"/>
      <c r="KD230" s="279"/>
      <c r="KE230" s="279"/>
      <c r="KF230" s="279"/>
      <c r="KG230" s="279"/>
      <c r="KH230" s="279"/>
      <c r="KI230" s="279"/>
      <c r="KJ230" s="279"/>
      <c r="KK230" s="279"/>
      <c r="KL230" s="279"/>
      <c r="KM230" s="279"/>
      <c r="KN230" s="279"/>
      <c r="KO230" s="279"/>
      <c r="KP230" s="279"/>
      <c r="KQ230" s="279"/>
      <c r="KR230" s="279"/>
      <c r="KS230" s="279"/>
      <c r="KT230" s="279"/>
      <c r="KU230" s="279"/>
      <c r="KV230" s="279"/>
      <c r="KW230" s="279"/>
      <c r="KX230" s="279"/>
      <c r="KY230" s="279"/>
      <c r="KZ230" s="279"/>
      <c r="LA230" s="279"/>
      <c r="LB230" s="279"/>
      <c r="LC230" s="279"/>
      <c r="LD230" s="279"/>
      <c r="LE230" s="279"/>
      <c r="LF230" s="279"/>
      <c r="LG230" s="279"/>
      <c r="LH230" s="279"/>
      <c r="LI230" s="279"/>
      <c r="LJ230" s="279"/>
      <c r="LK230" s="279"/>
      <c r="LL230" s="279"/>
      <c r="LM230" s="279"/>
      <c r="LN230" s="279"/>
      <c r="LO230" s="279"/>
      <c r="LP230" s="279"/>
      <c r="LQ230" s="279"/>
      <c r="LR230" s="279"/>
      <c r="LS230" s="279"/>
      <c r="LT230" s="279"/>
      <c r="LU230" s="279"/>
      <c r="LV230" s="279"/>
      <c r="LW230" s="279"/>
      <c r="LX230" s="279"/>
      <c r="LY230" s="279"/>
      <c r="LZ230" s="279"/>
      <c r="MA230" s="279"/>
      <c r="MB230" s="279"/>
      <c r="MC230" s="279"/>
      <c r="MD230" s="279"/>
      <c r="ME230" s="279"/>
      <c r="MF230" s="279"/>
      <c r="MG230" s="279"/>
      <c r="MH230" s="279"/>
      <c r="MI230" s="279"/>
      <c r="MJ230" s="279"/>
      <c r="MK230" s="279"/>
      <c r="ML230" s="279"/>
      <c r="MM230" s="279"/>
      <c r="MN230" s="279"/>
      <c r="MO230" s="279"/>
      <c r="MP230" s="279"/>
      <c r="MQ230" s="279"/>
      <c r="MR230" s="279"/>
      <c r="MS230" s="279"/>
      <c r="MT230" s="279"/>
      <c r="MU230" s="279"/>
      <c r="MV230" s="279"/>
      <c r="MW230" s="279"/>
      <c r="MX230" s="279"/>
      <c r="MY230" s="279"/>
      <c r="MZ230" s="279"/>
      <c r="NA230" s="279"/>
      <c r="NB230" s="279"/>
      <c r="NC230" s="279"/>
      <c r="ND230" s="279"/>
      <c r="NE230" s="279"/>
      <c r="NF230" s="279"/>
      <c r="NG230" s="279"/>
      <c r="NH230" s="279"/>
      <c r="NI230" s="279"/>
      <c r="NJ230" s="279"/>
      <c r="NK230" s="279"/>
      <c r="NL230" s="279"/>
      <c r="NM230" s="279"/>
      <c r="NN230" s="279"/>
      <c r="NO230" s="279"/>
      <c r="NP230" s="279"/>
      <c r="NQ230" s="279"/>
      <c r="NR230" s="279"/>
      <c r="NS230" s="279"/>
      <c r="NT230" s="279"/>
      <c r="NU230" s="279"/>
      <c r="NV230" s="279"/>
      <c r="NW230" s="279"/>
      <c r="NX230" s="279"/>
      <c r="NY230" s="279"/>
      <c r="NZ230" s="279"/>
      <c r="OA230" s="279"/>
      <c r="OB230" s="279"/>
      <c r="OC230" s="279"/>
      <c r="OD230" s="279"/>
      <c r="OE230" s="279"/>
      <c r="OF230" s="279"/>
      <c r="OG230" s="279"/>
      <c r="OH230" s="279"/>
      <c r="OI230" s="279"/>
      <c r="OJ230" s="279"/>
      <c r="OK230" s="279"/>
      <c r="OL230" s="279"/>
      <c r="OM230" s="279"/>
      <c r="ON230" s="279"/>
      <c r="OO230" s="279"/>
      <c r="OP230" s="279"/>
      <c r="OQ230" s="279"/>
      <c r="OR230" s="279"/>
      <c r="OS230" s="279"/>
      <c r="OT230" s="279"/>
      <c r="OU230" s="279"/>
      <c r="OV230" s="279"/>
      <c r="OW230" s="279"/>
      <c r="OX230" s="279"/>
      <c r="OY230" s="279"/>
      <c r="OZ230" s="279"/>
      <c r="PA230" s="279"/>
      <c r="PB230" s="279"/>
      <c r="PC230" s="279"/>
      <c r="PD230" s="279"/>
      <c r="PE230" s="279"/>
      <c r="PF230" s="279"/>
      <c r="PG230" s="279"/>
      <c r="PH230" s="279"/>
      <c r="PI230" s="279"/>
      <c r="PJ230" s="279"/>
      <c r="PK230" s="279"/>
      <c r="PL230" s="279"/>
      <c r="PM230" s="279"/>
      <c r="PN230" s="279"/>
      <c r="PO230" s="279"/>
      <c r="PP230" s="279"/>
      <c r="PQ230" s="279"/>
      <c r="PR230" s="279"/>
      <c r="PS230" s="279"/>
      <c r="PT230" s="279"/>
      <c r="PU230" s="279"/>
      <c r="PV230" s="279"/>
      <c r="PW230" s="279"/>
      <c r="PX230" s="279"/>
      <c r="PY230" s="279"/>
      <c r="PZ230" s="279"/>
      <c r="QA230" s="279"/>
      <c r="QB230" s="279"/>
      <c r="QC230" s="279"/>
      <c r="QD230" s="279"/>
      <c r="QE230" s="279"/>
      <c r="QF230" s="279"/>
      <c r="QG230" s="279"/>
      <c r="QH230" s="279"/>
      <c r="QI230" s="279"/>
      <c r="QJ230" s="279"/>
      <c r="QK230" s="279"/>
      <c r="QL230" s="279"/>
      <c r="QM230" s="279"/>
      <c r="QN230" s="279"/>
      <c r="QO230" s="279"/>
      <c r="QP230" s="279"/>
      <c r="QQ230" s="279"/>
      <c r="QR230" s="279"/>
      <c r="QS230" s="279"/>
      <c r="QT230" s="279"/>
      <c r="QU230" s="279"/>
      <c r="QV230" s="279"/>
      <c r="QW230" s="279"/>
      <c r="QX230" s="279"/>
      <c r="QY230" s="279"/>
      <c r="QZ230" s="279"/>
      <c r="RA230" s="279"/>
      <c r="RB230" s="279"/>
      <c r="RC230" s="279"/>
      <c r="RD230" s="279"/>
      <c r="RE230" s="279"/>
      <c r="RF230" s="279"/>
      <c r="RG230" s="279"/>
      <c r="RH230" s="279"/>
      <c r="RI230" s="279"/>
      <c r="RJ230" s="279"/>
      <c r="RK230" s="279"/>
      <c r="RL230" s="279"/>
      <c r="RM230" s="279"/>
      <c r="RN230" s="279"/>
      <c r="RO230" s="279"/>
      <c r="RP230" s="279"/>
      <c r="RQ230" s="279"/>
      <c r="RR230" s="279"/>
      <c r="RS230" s="279"/>
      <c r="RT230" s="279"/>
      <c r="RU230" s="279"/>
      <c r="RV230" s="279"/>
      <c r="RW230" s="279"/>
      <c r="RX230" s="279"/>
      <c r="RY230" s="279"/>
      <c r="RZ230" s="279"/>
      <c r="SA230" s="279"/>
      <c r="SB230" s="279"/>
      <c r="SC230" s="279"/>
      <c r="SD230" s="279"/>
      <c r="SE230" s="279"/>
      <c r="SF230" s="279"/>
      <c r="SG230" s="279"/>
      <c r="SH230" s="279"/>
      <c r="SI230" s="279"/>
      <c r="SJ230" s="279"/>
      <c r="SK230" s="279"/>
      <c r="SL230" s="279"/>
      <c r="SM230" s="279"/>
      <c r="SN230" s="279"/>
      <c r="SO230" s="279"/>
      <c r="SP230" s="279"/>
      <c r="SQ230" s="279"/>
      <c r="SR230" s="279"/>
      <c r="SS230" s="279"/>
      <c r="ST230" s="279"/>
      <c r="SU230" s="279"/>
      <c r="SV230" s="279"/>
      <c r="SW230" s="279"/>
      <c r="SX230" s="279"/>
      <c r="SY230" s="279"/>
      <c r="SZ230" s="279"/>
      <c r="TA230" s="279"/>
      <c r="TB230" s="279"/>
      <c r="TC230" s="279"/>
      <c r="TD230" s="279"/>
      <c r="TE230" s="279"/>
      <c r="TF230" s="279"/>
      <c r="TG230" s="279"/>
      <c r="TH230" s="279"/>
      <c r="TI230" s="279"/>
      <c r="TJ230" s="279"/>
      <c r="TK230" s="279"/>
      <c r="TL230" s="279"/>
      <c r="TM230" s="279"/>
      <c r="TN230" s="279"/>
      <c r="TO230" s="279"/>
      <c r="TP230" s="279"/>
      <c r="TQ230" s="279"/>
      <c r="TR230" s="279"/>
      <c r="TS230" s="279"/>
      <c r="TT230" s="279"/>
      <c r="TU230" s="279"/>
      <c r="TV230" s="279"/>
      <c r="TW230" s="279"/>
      <c r="TX230" s="279"/>
      <c r="TY230" s="279"/>
      <c r="TZ230" s="279"/>
      <c r="UA230" s="279"/>
      <c r="UB230" s="279"/>
      <c r="UC230" s="279"/>
      <c r="UD230" s="279"/>
      <c r="UE230" s="279"/>
      <c r="UF230" s="279"/>
      <c r="UG230" s="279"/>
      <c r="UH230" s="279"/>
      <c r="UI230" s="279"/>
      <c r="UJ230" s="279"/>
      <c r="UK230" s="279"/>
      <c r="UL230" s="279"/>
      <c r="UM230" s="279"/>
      <c r="UN230" s="279"/>
      <c r="UO230" s="279"/>
      <c r="UP230" s="279"/>
      <c r="UQ230" s="279"/>
      <c r="UR230" s="279"/>
      <c r="US230" s="279"/>
      <c r="UT230" s="279"/>
      <c r="UU230" s="279"/>
      <c r="UV230" s="279"/>
      <c r="UW230" s="279"/>
      <c r="UX230" s="279"/>
      <c r="UY230" s="279"/>
      <c r="UZ230" s="279"/>
      <c r="VA230" s="279"/>
      <c r="VB230" s="279"/>
      <c r="VC230" s="279"/>
      <c r="VD230" s="279"/>
      <c r="VE230" s="279"/>
      <c r="VF230" s="279"/>
      <c r="VG230" s="279"/>
      <c r="VH230" s="279"/>
      <c r="VI230" s="279"/>
      <c r="VJ230" s="279"/>
      <c r="VK230" s="279"/>
      <c r="VL230" s="279"/>
      <c r="VM230" s="279"/>
      <c r="VN230" s="279"/>
      <c r="VO230" s="279"/>
      <c r="VP230" s="279"/>
      <c r="VQ230" s="279"/>
      <c r="VR230" s="279"/>
      <c r="VS230" s="279"/>
      <c r="VT230" s="279"/>
      <c r="VU230" s="279"/>
      <c r="VV230" s="279"/>
      <c r="VW230" s="279"/>
      <c r="VX230" s="279"/>
      <c r="VY230" s="279"/>
      <c r="VZ230" s="279"/>
      <c r="WA230" s="279"/>
      <c r="WB230" s="279"/>
      <c r="WC230" s="279"/>
      <c r="WD230" s="279"/>
      <c r="WE230" s="279"/>
      <c r="WF230" s="279"/>
      <c r="WG230" s="279"/>
      <c r="WH230" s="279"/>
      <c r="WI230" s="279"/>
      <c r="WJ230" s="279"/>
      <c r="WK230" s="279"/>
      <c r="WL230" s="279"/>
      <c r="WM230" s="279"/>
      <c r="WN230" s="279"/>
      <c r="WO230" s="279"/>
      <c r="WP230" s="279"/>
      <c r="WQ230" s="279"/>
      <c r="WR230" s="279"/>
      <c r="WS230" s="279"/>
      <c r="WT230" s="279"/>
      <c r="WU230" s="279"/>
      <c r="WV230" s="279"/>
      <c r="WW230" s="279"/>
      <c r="WX230" s="279"/>
      <c r="WY230" s="279"/>
      <c r="WZ230" s="279"/>
      <c r="XA230" s="279"/>
      <c r="XB230" s="279"/>
      <c r="XC230" s="279"/>
      <c r="XD230" s="279"/>
      <c r="XE230" s="279"/>
      <c r="XF230" s="279"/>
      <c r="XG230" s="279"/>
      <c r="XH230" s="279"/>
      <c r="XI230" s="279"/>
      <c r="XJ230" s="279"/>
      <c r="XK230" s="279"/>
      <c r="XL230" s="279"/>
      <c r="XM230" s="279"/>
      <c r="XN230" s="279"/>
      <c r="XO230" s="279"/>
      <c r="XP230" s="279"/>
      <c r="XQ230" s="279"/>
      <c r="XR230" s="279"/>
      <c r="XS230" s="279"/>
      <c r="XT230" s="279"/>
      <c r="XU230" s="279"/>
      <c r="XV230" s="279"/>
      <c r="XW230" s="279"/>
      <c r="XX230" s="279"/>
      <c r="XY230" s="279"/>
      <c r="XZ230" s="279"/>
      <c r="YA230" s="279"/>
      <c r="YB230" s="279"/>
      <c r="YC230" s="279"/>
      <c r="YD230" s="279"/>
      <c r="YE230" s="279"/>
      <c r="YF230" s="279"/>
      <c r="YG230" s="279"/>
      <c r="YH230" s="279"/>
      <c r="YI230" s="279"/>
      <c r="YJ230" s="279"/>
      <c r="YK230" s="279"/>
      <c r="YL230" s="279"/>
      <c r="YM230" s="279"/>
      <c r="YN230" s="279"/>
      <c r="YO230" s="279"/>
      <c r="YP230" s="279"/>
      <c r="YQ230" s="279"/>
      <c r="YR230" s="279"/>
      <c r="YS230" s="279"/>
      <c r="YT230" s="279"/>
      <c r="YU230" s="279"/>
      <c r="YV230" s="279"/>
      <c r="YW230" s="279"/>
      <c r="YX230" s="279"/>
      <c r="YY230" s="279"/>
      <c r="YZ230" s="279"/>
      <c r="ZA230" s="279"/>
      <c r="ZB230" s="279"/>
      <c r="ZC230" s="279"/>
      <c r="ZD230" s="279"/>
      <c r="ZE230" s="279"/>
      <c r="ZF230" s="279"/>
      <c r="ZG230" s="279"/>
      <c r="ZH230" s="279"/>
      <c r="ZI230" s="279"/>
      <c r="ZJ230" s="279"/>
      <c r="ZK230" s="279"/>
      <c r="ZL230" s="279"/>
      <c r="ZM230" s="279"/>
      <c r="ZN230" s="279"/>
      <c r="ZO230" s="279"/>
      <c r="ZP230" s="279"/>
      <c r="ZQ230" s="279"/>
      <c r="ZR230" s="279"/>
      <c r="ZS230" s="279"/>
      <c r="ZT230" s="279"/>
      <c r="ZU230" s="279"/>
      <c r="ZV230" s="279"/>
      <c r="ZW230" s="279"/>
      <c r="ZX230" s="279"/>
      <c r="ZY230" s="279"/>
      <c r="ZZ230" s="279"/>
      <c r="AAA230" s="279"/>
      <c r="AAB230" s="279"/>
      <c r="AAC230" s="279"/>
      <c r="AAD230" s="279"/>
      <c r="AAE230" s="279"/>
      <c r="AAF230" s="279"/>
      <c r="AAG230" s="279"/>
      <c r="AAH230" s="279"/>
      <c r="AAI230" s="279"/>
      <c r="AAJ230" s="279"/>
      <c r="AAK230" s="279"/>
      <c r="AAL230" s="279"/>
      <c r="AAM230" s="279"/>
      <c r="AAN230" s="279"/>
      <c r="AAO230" s="279"/>
      <c r="AAP230" s="279"/>
      <c r="AAQ230" s="279"/>
      <c r="AAR230" s="279"/>
      <c r="AAS230" s="279"/>
      <c r="AAT230" s="279"/>
      <c r="AAU230" s="279"/>
      <c r="AAV230" s="279"/>
      <c r="AAW230" s="279"/>
      <c r="AAX230" s="279"/>
      <c r="AAY230" s="279"/>
      <c r="AAZ230" s="279"/>
      <c r="ABA230" s="279"/>
      <c r="ABB230" s="279"/>
      <c r="ABC230" s="279"/>
      <c r="ABD230" s="279"/>
      <c r="ABE230" s="279"/>
      <c r="ABF230" s="279"/>
      <c r="ABG230" s="279"/>
      <c r="ABH230" s="279"/>
      <c r="ABI230" s="279"/>
      <c r="ABJ230" s="279"/>
      <c r="ABK230" s="279"/>
      <c r="ABL230" s="279"/>
      <c r="ABM230" s="279"/>
      <c r="ABN230" s="279"/>
      <c r="ABO230" s="279"/>
      <c r="ABP230" s="279"/>
      <c r="ABQ230" s="279"/>
      <c r="ABR230" s="279"/>
      <c r="ABS230" s="279"/>
      <c r="ABT230" s="279"/>
      <c r="ABU230" s="279"/>
      <c r="ABV230" s="279"/>
      <c r="ABW230" s="279"/>
      <c r="ABX230" s="279"/>
      <c r="ABY230" s="279"/>
      <c r="ABZ230" s="279"/>
      <c r="ACA230" s="279"/>
      <c r="ACB230" s="279"/>
      <c r="ACC230" s="279"/>
      <c r="ACD230" s="279"/>
      <c r="ACE230" s="279"/>
      <c r="ACF230" s="279"/>
      <c r="ACG230" s="279"/>
      <c r="ACH230" s="279"/>
      <c r="ACI230" s="279"/>
      <c r="ACJ230" s="279"/>
      <c r="ACK230" s="279"/>
      <c r="ACL230" s="279"/>
      <c r="ACM230" s="279"/>
      <c r="ACN230" s="279"/>
      <c r="ACO230" s="279"/>
      <c r="ACP230" s="279"/>
      <c r="ACQ230" s="279"/>
      <c r="ACR230" s="279"/>
      <c r="ACS230" s="279"/>
      <c r="ACT230" s="279"/>
      <c r="ACU230" s="279"/>
      <c r="ACV230" s="279"/>
      <c r="ACW230" s="279"/>
      <c r="ACX230" s="279"/>
      <c r="ACY230" s="279"/>
      <c r="ACZ230" s="279"/>
      <c r="ADA230" s="279"/>
      <c r="ADB230" s="279"/>
      <c r="ADC230" s="279"/>
      <c r="ADD230" s="279"/>
      <c r="ADE230" s="279"/>
      <c r="ADF230" s="279"/>
      <c r="ADG230" s="279"/>
      <c r="ADH230" s="279"/>
      <c r="ADI230" s="279"/>
      <c r="ADJ230" s="279"/>
      <c r="ADK230" s="279"/>
      <c r="ADL230" s="279"/>
      <c r="ADM230" s="279"/>
      <c r="ADN230" s="279"/>
      <c r="ADO230" s="279"/>
      <c r="ADP230" s="279"/>
      <c r="ADQ230" s="279"/>
      <c r="ADR230" s="279"/>
      <c r="ADS230" s="279"/>
      <c r="ADT230" s="279"/>
      <c r="ADU230" s="279"/>
      <c r="ADV230" s="279"/>
      <c r="ADW230" s="279"/>
      <c r="ADX230" s="279"/>
      <c r="ADY230" s="279"/>
      <c r="ADZ230" s="279"/>
      <c r="AEA230" s="279"/>
      <c r="AEB230" s="279"/>
      <c r="AEC230" s="279"/>
      <c r="AED230" s="279"/>
      <c r="AEE230" s="279"/>
      <c r="AEF230" s="279"/>
      <c r="AEG230" s="279"/>
      <c r="AEH230" s="279"/>
      <c r="AEI230" s="279"/>
      <c r="AEJ230" s="279"/>
      <c r="AEK230" s="279"/>
      <c r="AEL230" s="279"/>
      <c r="AEM230" s="279"/>
      <c r="AEN230" s="279"/>
      <c r="AEO230" s="279"/>
      <c r="AEP230" s="279"/>
      <c r="AEQ230" s="279"/>
      <c r="AER230" s="279"/>
      <c r="AES230" s="279"/>
      <c r="AET230" s="279"/>
      <c r="AEU230" s="279"/>
      <c r="AEV230" s="279"/>
      <c r="AEW230" s="279"/>
      <c r="AEX230" s="279"/>
      <c r="AEY230" s="279"/>
      <c r="AEZ230" s="279"/>
      <c r="AFA230" s="279"/>
      <c r="AFB230" s="279"/>
      <c r="AFC230" s="279"/>
      <c r="AFD230" s="279"/>
      <c r="AFE230" s="279"/>
      <c r="AFF230" s="279"/>
      <c r="AFG230" s="279"/>
      <c r="AFH230" s="279"/>
      <c r="AFI230" s="279"/>
      <c r="AFJ230" s="279"/>
      <c r="AFK230" s="279"/>
      <c r="AFL230" s="279"/>
      <c r="AFM230" s="279"/>
      <c r="AFN230" s="279"/>
      <c r="AFO230" s="279"/>
      <c r="AFP230" s="279"/>
      <c r="AFQ230" s="279"/>
      <c r="AFR230" s="279"/>
      <c r="AFS230" s="279"/>
      <c r="AFT230" s="279"/>
      <c r="AFU230" s="279"/>
      <c r="AFV230" s="279"/>
      <c r="AFW230" s="279"/>
      <c r="AFX230" s="279"/>
      <c r="AFY230" s="279"/>
      <c r="AFZ230" s="279"/>
      <c r="AGA230" s="279"/>
      <c r="AGB230" s="279"/>
      <c r="AGC230" s="279"/>
      <c r="AGD230" s="279"/>
      <c r="AGE230" s="279"/>
      <c r="AGF230" s="279"/>
      <c r="AGG230" s="279"/>
      <c r="AGH230" s="279"/>
      <c r="AGI230" s="279"/>
      <c r="AGJ230" s="279"/>
      <c r="AGK230" s="279"/>
      <c r="AGL230" s="279"/>
      <c r="AGM230" s="279"/>
      <c r="AGN230" s="279"/>
      <c r="AGO230" s="279"/>
      <c r="AGP230" s="279"/>
      <c r="AGQ230" s="279"/>
      <c r="AGR230" s="279"/>
      <c r="AGS230" s="279"/>
      <c r="AGT230" s="279"/>
      <c r="AGU230" s="279"/>
      <c r="AGV230" s="279"/>
      <c r="AGW230" s="279"/>
      <c r="AGX230" s="279"/>
      <c r="AGY230" s="279"/>
      <c r="AGZ230" s="279"/>
      <c r="AHA230" s="279"/>
      <c r="AHB230" s="279"/>
      <c r="AHC230" s="279"/>
      <c r="AHD230" s="279"/>
      <c r="AHE230" s="279"/>
      <c r="AHF230" s="279"/>
      <c r="AHG230" s="279"/>
      <c r="AHH230" s="279"/>
      <c r="AHI230" s="279"/>
      <c r="AHJ230" s="279"/>
      <c r="AHK230" s="279"/>
      <c r="AHL230" s="279"/>
      <c r="AHM230" s="279"/>
      <c r="AHN230" s="279"/>
      <c r="AHO230" s="279"/>
      <c r="AHP230" s="279"/>
      <c r="AHQ230" s="279"/>
      <c r="AHR230" s="279"/>
      <c r="AHS230" s="279"/>
      <c r="AHT230" s="279"/>
      <c r="AHU230" s="279"/>
      <c r="AHV230" s="279"/>
      <c r="AHW230" s="279"/>
      <c r="AHX230" s="279"/>
      <c r="AHY230" s="279"/>
      <c r="AHZ230" s="279"/>
      <c r="AIA230" s="279"/>
      <c r="AIB230" s="279"/>
      <c r="AIC230" s="279"/>
      <c r="AID230" s="279"/>
      <c r="AIE230" s="279"/>
      <c r="AIF230" s="279"/>
      <c r="AIG230" s="279"/>
      <c r="AIH230" s="279"/>
      <c r="AII230" s="279"/>
      <c r="AIJ230" s="279"/>
      <c r="AIK230" s="279"/>
      <c r="AIL230" s="279"/>
      <c r="AIM230" s="279"/>
      <c r="AIN230" s="279"/>
      <c r="AIO230" s="279"/>
      <c r="AIP230" s="279"/>
      <c r="AIQ230" s="279"/>
      <c r="AIR230" s="279"/>
      <c r="AIS230" s="279"/>
      <c r="AIT230" s="279"/>
      <c r="AIU230" s="279"/>
      <c r="AIV230" s="279"/>
      <c r="AIW230" s="279"/>
      <c r="AIX230" s="279"/>
      <c r="AIY230" s="279"/>
      <c r="AIZ230" s="279"/>
      <c r="AJA230" s="279"/>
      <c r="AJB230" s="279"/>
      <c r="AJC230" s="279"/>
      <c r="AJD230" s="279"/>
      <c r="AJE230" s="279"/>
      <c r="AJF230" s="279"/>
      <c r="AJG230" s="279"/>
      <c r="AJH230" s="279"/>
      <c r="AJI230" s="279"/>
      <c r="AJJ230" s="279"/>
      <c r="AJK230" s="279"/>
      <c r="AJL230" s="279"/>
      <c r="AJM230" s="279"/>
      <c r="AJN230" s="279"/>
      <c r="AJO230" s="279"/>
      <c r="AJP230" s="279"/>
      <c r="AJQ230" s="279"/>
      <c r="AJR230" s="279"/>
      <c r="AJS230" s="279"/>
      <c r="AJT230" s="279"/>
      <c r="AJU230" s="279"/>
      <c r="AJV230" s="279"/>
      <c r="AJW230" s="279"/>
      <c r="AJX230" s="279"/>
      <c r="AJY230" s="279"/>
      <c r="AJZ230" s="279"/>
      <c r="AKA230" s="279"/>
      <c r="AKB230" s="279"/>
      <c r="AKC230" s="279"/>
      <c r="AKD230" s="279"/>
      <c r="AKE230" s="279"/>
      <c r="AKF230" s="279"/>
      <c r="AKG230" s="279"/>
      <c r="AKH230" s="279"/>
      <c r="AKI230" s="279"/>
      <c r="AKJ230" s="279"/>
      <c r="AKK230" s="279"/>
      <c r="AKL230" s="279"/>
      <c r="AKM230" s="279"/>
      <c r="AKN230" s="279"/>
      <c r="AKO230" s="279"/>
      <c r="AKP230" s="279"/>
      <c r="AKQ230" s="279"/>
      <c r="AKR230" s="279"/>
      <c r="AKS230" s="279"/>
      <c r="AKT230" s="279"/>
      <c r="AKU230" s="279"/>
      <c r="AKV230" s="279"/>
      <c r="AKW230" s="279"/>
      <c r="AKX230" s="279"/>
      <c r="AKY230" s="279"/>
      <c r="AKZ230" s="279"/>
      <c r="ALA230" s="279"/>
      <c r="ALB230" s="279"/>
      <c r="ALC230" s="279"/>
      <c r="ALD230" s="279"/>
      <c r="ALE230" s="279"/>
      <c r="ALF230" s="279"/>
      <c r="ALG230" s="279"/>
      <c r="ALH230" s="279"/>
      <c r="ALI230" s="279"/>
      <c r="ALJ230" s="279"/>
      <c r="ALK230" s="279"/>
      <c r="ALL230" s="279"/>
      <c r="ALM230" s="279"/>
      <c r="ALN230" s="279"/>
      <c r="ALO230" s="279"/>
      <c r="ALP230" s="279"/>
      <c r="ALQ230" s="279"/>
      <c r="ALR230" s="279"/>
      <c r="ALS230" s="279"/>
      <c r="ALT230" s="279"/>
      <c r="ALU230" s="279"/>
      <c r="ALV230" s="279"/>
      <c r="ALW230" s="279"/>
    </row>
    <row r="231" spans="1:1011" customFormat="1" ht="14.25" customHeight="1">
      <c r="A231" s="345">
        <v>227</v>
      </c>
      <c r="B231" s="321" t="s">
        <v>842</v>
      </c>
      <c r="C231" s="320" t="s">
        <v>838</v>
      </c>
      <c r="D231" s="273">
        <v>292.98</v>
      </c>
      <c r="E231" s="327">
        <v>331589.40000000002</v>
      </c>
      <c r="F231" s="327"/>
      <c r="G231" s="399">
        <v>6</v>
      </c>
      <c r="H231" s="399"/>
      <c r="I231" s="399">
        <v>1930</v>
      </c>
      <c r="J231" s="399">
        <v>1</v>
      </c>
      <c r="K231" s="407" t="s">
        <v>811</v>
      </c>
      <c r="L231" s="407" t="s">
        <v>707</v>
      </c>
      <c r="M231" s="407" t="s">
        <v>706</v>
      </c>
      <c r="N231" s="401" t="s">
        <v>376</v>
      </c>
      <c r="O231" s="401" t="s">
        <v>376</v>
      </c>
      <c r="P231" s="401" t="s">
        <v>718</v>
      </c>
      <c r="Q231" s="401" t="s">
        <v>378</v>
      </c>
      <c r="R231" s="401" t="s">
        <v>376</v>
      </c>
      <c r="S231" s="401" t="s">
        <v>376</v>
      </c>
      <c r="T231" s="401" t="s">
        <v>376</v>
      </c>
      <c r="U231" s="401" t="s">
        <v>376</v>
      </c>
      <c r="V231" s="401" t="s">
        <v>376</v>
      </c>
      <c r="W231" s="401" t="s">
        <v>376</v>
      </c>
      <c r="X231" s="398" t="s">
        <v>376</v>
      </c>
      <c r="Y231" s="398" t="s">
        <v>376</v>
      </c>
      <c r="Z231" s="408" t="s">
        <v>1184</v>
      </c>
      <c r="AA231" s="398" t="s">
        <v>376</v>
      </c>
      <c r="AB231" s="408">
        <v>42185</v>
      </c>
      <c r="AC231" s="408">
        <v>42185</v>
      </c>
      <c r="AD231" s="398"/>
      <c r="AE231" s="402"/>
      <c r="AF231" s="397"/>
      <c r="AG231" s="398"/>
      <c r="AH231" s="305">
        <v>208.9</v>
      </c>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279"/>
      <c r="IB231" s="279"/>
      <c r="IC231" s="279"/>
      <c r="ID231" s="279"/>
      <c r="IE231" s="279"/>
      <c r="IF231" s="279"/>
      <c r="IG231" s="279"/>
      <c r="IH231" s="279"/>
      <c r="II231" s="279"/>
      <c r="IJ231" s="279"/>
      <c r="IK231" s="279"/>
      <c r="IL231" s="279"/>
      <c r="IM231" s="279"/>
      <c r="IN231" s="279"/>
      <c r="IO231" s="279"/>
      <c r="IP231" s="279"/>
      <c r="IQ231" s="279"/>
      <c r="IR231" s="279"/>
      <c r="IS231" s="279"/>
      <c r="IT231" s="279"/>
      <c r="IU231" s="279"/>
      <c r="IV231" s="279"/>
      <c r="IW231" s="279"/>
      <c r="IX231" s="279"/>
      <c r="IY231" s="279"/>
      <c r="IZ231" s="279"/>
      <c r="JA231" s="279"/>
      <c r="JB231" s="279"/>
      <c r="JC231" s="279"/>
      <c r="JD231" s="279"/>
      <c r="JE231" s="279"/>
      <c r="JF231" s="279"/>
      <c r="JG231" s="279"/>
      <c r="JH231" s="279"/>
      <c r="JI231" s="279"/>
      <c r="JJ231" s="279"/>
      <c r="JK231" s="279"/>
      <c r="JL231" s="279"/>
      <c r="JM231" s="279"/>
      <c r="JN231" s="279"/>
      <c r="JO231" s="279"/>
      <c r="JP231" s="279"/>
      <c r="JQ231" s="279"/>
      <c r="JR231" s="279"/>
      <c r="JS231" s="279"/>
      <c r="JT231" s="279"/>
      <c r="JU231" s="279"/>
      <c r="JV231" s="279"/>
      <c r="JW231" s="279"/>
      <c r="JX231" s="279"/>
      <c r="JY231" s="279"/>
      <c r="JZ231" s="279"/>
      <c r="KA231" s="279"/>
      <c r="KB231" s="279"/>
      <c r="KC231" s="279"/>
      <c r="KD231" s="279"/>
      <c r="KE231" s="279"/>
      <c r="KF231" s="279"/>
      <c r="KG231" s="279"/>
      <c r="KH231" s="279"/>
      <c r="KI231" s="279"/>
      <c r="KJ231" s="279"/>
      <c r="KK231" s="279"/>
      <c r="KL231" s="279"/>
      <c r="KM231" s="279"/>
      <c r="KN231" s="279"/>
      <c r="KO231" s="279"/>
      <c r="KP231" s="279"/>
      <c r="KQ231" s="279"/>
      <c r="KR231" s="279"/>
      <c r="KS231" s="279"/>
      <c r="KT231" s="279"/>
      <c r="KU231" s="279"/>
      <c r="KV231" s="279"/>
      <c r="KW231" s="279"/>
      <c r="KX231" s="279"/>
      <c r="KY231" s="279"/>
      <c r="KZ231" s="279"/>
      <c r="LA231" s="279"/>
      <c r="LB231" s="279"/>
      <c r="LC231" s="279"/>
      <c r="LD231" s="279"/>
      <c r="LE231" s="279"/>
      <c r="LF231" s="279"/>
      <c r="LG231" s="279"/>
      <c r="LH231" s="279"/>
      <c r="LI231" s="279"/>
      <c r="LJ231" s="279"/>
      <c r="LK231" s="279"/>
      <c r="LL231" s="279"/>
      <c r="LM231" s="279"/>
      <c r="LN231" s="279"/>
      <c r="LO231" s="279"/>
      <c r="LP231" s="279"/>
      <c r="LQ231" s="279"/>
      <c r="LR231" s="279"/>
      <c r="LS231" s="279"/>
      <c r="LT231" s="279"/>
      <c r="LU231" s="279"/>
      <c r="LV231" s="279"/>
      <c r="LW231" s="279"/>
      <c r="LX231" s="279"/>
      <c r="LY231" s="279"/>
      <c r="LZ231" s="279"/>
      <c r="MA231" s="279"/>
      <c r="MB231" s="279"/>
      <c r="MC231" s="279"/>
      <c r="MD231" s="279"/>
      <c r="ME231" s="279"/>
      <c r="MF231" s="279"/>
      <c r="MG231" s="279"/>
      <c r="MH231" s="279"/>
      <c r="MI231" s="279"/>
      <c r="MJ231" s="279"/>
      <c r="MK231" s="279"/>
      <c r="ML231" s="279"/>
      <c r="MM231" s="279"/>
      <c r="MN231" s="279"/>
      <c r="MO231" s="279"/>
      <c r="MP231" s="279"/>
      <c r="MQ231" s="279"/>
      <c r="MR231" s="279"/>
      <c r="MS231" s="279"/>
      <c r="MT231" s="279"/>
      <c r="MU231" s="279"/>
      <c r="MV231" s="279"/>
      <c r="MW231" s="279"/>
      <c r="MX231" s="279"/>
      <c r="MY231" s="279"/>
      <c r="MZ231" s="279"/>
      <c r="NA231" s="279"/>
      <c r="NB231" s="279"/>
      <c r="NC231" s="279"/>
      <c r="ND231" s="279"/>
      <c r="NE231" s="279"/>
      <c r="NF231" s="279"/>
      <c r="NG231" s="279"/>
      <c r="NH231" s="279"/>
      <c r="NI231" s="279"/>
      <c r="NJ231" s="279"/>
      <c r="NK231" s="279"/>
      <c r="NL231" s="279"/>
      <c r="NM231" s="279"/>
      <c r="NN231" s="279"/>
      <c r="NO231" s="279"/>
      <c r="NP231" s="279"/>
      <c r="NQ231" s="279"/>
      <c r="NR231" s="279"/>
      <c r="NS231" s="279"/>
      <c r="NT231" s="279"/>
      <c r="NU231" s="279"/>
      <c r="NV231" s="279"/>
      <c r="NW231" s="279"/>
      <c r="NX231" s="279"/>
      <c r="NY231" s="279"/>
      <c r="NZ231" s="279"/>
      <c r="OA231" s="279"/>
      <c r="OB231" s="279"/>
      <c r="OC231" s="279"/>
      <c r="OD231" s="279"/>
      <c r="OE231" s="279"/>
      <c r="OF231" s="279"/>
      <c r="OG231" s="279"/>
      <c r="OH231" s="279"/>
      <c r="OI231" s="279"/>
      <c r="OJ231" s="279"/>
      <c r="OK231" s="279"/>
      <c r="OL231" s="279"/>
      <c r="OM231" s="279"/>
      <c r="ON231" s="279"/>
      <c r="OO231" s="279"/>
      <c r="OP231" s="279"/>
      <c r="OQ231" s="279"/>
      <c r="OR231" s="279"/>
      <c r="OS231" s="279"/>
      <c r="OT231" s="279"/>
      <c r="OU231" s="279"/>
      <c r="OV231" s="279"/>
      <c r="OW231" s="279"/>
      <c r="OX231" s="279"/>
      <c r="OY231" s="279"/>
      <c r="OZ231" s="279"/>
      <c r="PA231" s="279"/>
      <c r="PB231" s="279"/>
      <c r="PC231" s="279"/>
      <c r="PD231" s="279"/>
      <c r="PE231" s="279"/>
      <c r="PF231" s="279"/>
      <c r="PG231" s="279"/>
      <c r="PH231" s="279"/>
      <c r="PI231" s="279"/>
      <c r="PJ231" s="279"/>
      <c r="PK231" s="279"/>
      <c r="PL231" s="279"/>
      <c r="PM231" s="279"/>
      <c r="PN231" s="279"/>
      <c r="PO231" s="279"/>
      <c r="PP231" s="279"/>
      <c r="PQ231" s="279"/>
      <c r="PR231" s="279"/>
      <c r="PS231" s="279"/>
      <c r="PT231" s="279"/>
      <c r="PU231" s="279"/>
      <c r="PV231" s="279"/>
      <c r="PW231" s="279"/>
      <c r="PX231" s="279"/>
      <c r="PY231" s="279"/>
      <c r="PZ231" s="279"/>
      <c r="QA231" s="279"/>
      <c r="QB231" s="279"/>
      <c r="QC231" s="279"/>
      <c r="QD231" s="279"/>
      <c r="QE231" s="279"/>
      <c r="QF231" s="279"/>
      <c r="QG231" s="279"/>
      <c r="QH231" s="279"/>
      <c r="QI231" s="279"/>
      <c r="QJ231" s="279"/>
      <c r="QK231" s="279"/>
      <c r="QL231" s="279"/>
      <c r="QM231" s="279"/>
      <c r="QN231" s="279"/>
      <c r="QO231" s="279"/>
      <c r="QP231" s="279"/>
      <c r="QQ231" s="279"/>
      <c r="QR231" s="279"/>
      <c r="QS231" s="279"/>
      <c r="QT231" s="279"/>
      <c r="QU231" s="279"/>
      <c r="QV231" s="279"/>
      <c r="QW231" s="279"/>
      <c r="QX231" s="279"/>
      <c r="QY231" s="279"/>
      <c r="QZ231" s="279"/>
      <c r="RA231" s="279"/>
      <c r="RB231" s="279"/>
      <c r="RC231" s="279"/>
      <c r="RD231" s="279"/>
      <c r="RE231" s="279"/>
      <c r="RF231" s="279"/>
      <c r="RG231" s="279"/>
      <c r="RH231" s="279"/>
      <c r="RI231" s="279"/>
      <c r="RJ231" s="279"/>
      <c r="RK231" s="279"/>
      <c r="RL231" s="279"/>
      <c r="RM231" s="279"/>
      <c r="RN231" s="279"/>
      <c r="RO231" s="279"/>
      <c r="RP231" s="279"/>
      <c r="RQ231" s="279"/>
      <c r="RR231" s="279"/>
      <c r="RS231" s="279"/>
      <c r="RT231" s="279"/>
      <c r="RU231" s="279"/>
      <c r="RV231" s="279"/>
      <c r="RW231" s="279"/>
      <c r="RX231" s="279"/>
      <c r="RY231" s="279"/>
      <c r="RZ231" s="279"/>
      <c r="SA231" s="279"/>
      <c r="SB231" s="279"/>
      <c r="SC231" s="279"/>
      <c r="SD231" s="279"/>
      <c r="SE231" s="279"/>
      <c r="SF231" s="279"/>
      <c r="SG231" s="279"/>
      <c r="SH231" s="279"/>
      <c r="SI231" s="279"/>
      <c r="SJ231" s="279"/>
      <c r="SK231" s="279"/>
      <c r="SL231" s="279"/>
      <c r="SM231" s="279"/>
      <c r="SN231" s="279"/>
      <c r="SO231" s="279"/>
      <c r="SP231" s="279"/>
      <c r="SQ231" s="279"/>
      <c r="SR231" s="279"/>
      <c r="SS231" s="279"/>
      <c r="ST231" s="279"/>
      <c r="SU231" s="279"/>
      <c r="SV231" s="279"/>
      <c r="SW231" s="279"/>
      <c r="SX231" s="279"/>
      <c r="SY231" s="279"/>
      <c r="SZ231" s="279"/>
      <c r="TA231" s="279"/>
      <c r="TB231" s="279"/>
      <c r="TC231" s="279"/>
      <c r="TD231" s="279"/>
      <c r="TE231" s="279"/>
      <c r="TF231" s="279"/>
      <c r="TG231" s="279"/>
      <c r="TH231" s="279"/>
      <c r="TI231" s="279"/>
      <c r="TJ231" s="279"/>
      <c r="TK231" s="279"/>
      <c r="TL231" s="279"/>
      <c r="TM231" s="279"/>
      <c r="TN231" s="279"/>
      <c r="TO231" s="279"/>
      <c r="TP231" s="279"/>
      <c r="TQ231" s="279"/>
      <c r="TR231" s="279"/>
      <c r="TS231" s="279"/>
      <c r="TT231" s="279"/>
      <c r="TU231" s="279"/>
      <c r="TV231" s="279"/>
      <c r="TW231" s="279"/>
      <c r="TX231" s="279"/>
      <c r="TY231" s="279"/>
      <c r="TZ231" s="279"/>
      <c r="UA231" s="279"/>
      <c r="UB231" s="279"/>
      <c r="UC231" s="279"/>
      <c r="UD231" s="279"/>
      <c r="UE231" s="279"/>
      <c r="UF231" s="279"/>
      <c r="UG231" s="279"/>
      <c r="UH231" s="279"/>
      <c r="UI231" s="279"/>
      <c r="UJ231" s="279"/>
      <c r="UK231" s="279"/>
      <c r="UL231" s="279"/>
      <c r="UM231" s="279"/>
      <c r="UN231" s="279"/>
      <c r="UO231" s="279"/>
      <c r="UP231" s="279"/>
      <c r="UQ231" s="279"/>
      <c r="UR231" s="279"/>
      <c r="US231" s="279"/>
      <c r="UT231" s="279"/>
      <c r="UU231" s="279"/>
      <c r="UV231" s="279"/>
      <c r="UW231" s="279"/>
      <c r="UX231" s="279"/>
      <c r="UY231" s="279"/>
      <c r="UZ231" s="279"/>
      <c r="VA231" s="279"/>
      <c r="VB231" s="279"/>
      <c r="VC231" s="279"/>
      <c r="VD231" s="279"/>
      <c r="VE231" s="279"/>
      <c r="VF231" s="279"/>
      <c r="VG231" s="279"/>
      <c r="VH231" s="279"/>
      <c r="VI231" s="279"/>
      <c r="VJ231" s="279"/>
      <c r="VK231" s="279"/>
      <c r="VL231" s="279"/>
      <c r="VM231" s="279"/>
      <c r="VN231" s="279"/>
      <c r="VO231" s="279"/>
      <c r="VP231" s="279"/>
      <c r="VQ231" s="279"/>
      <c r="VR231" s="279"/>
      <c r="VS231" s="279"/>
      <c r="VT231" s="279"/>
      <c r="VU231" s="279"/>
      <c r="VV231" s="279"/>
      <c r="VW231" s="279"/>
      <c r="VX231" s="279"/>
      <c r="VY231" s="279"/>
      <c r="VZ231" s="279"/>
      <c r="WA231" s="279"/>
      <c r="WB231" s="279"/>
      <c r="WC231" s="279"/>
      <c r="WD231" s="279"/>
      <c r="WE231" s="279"/>
      <c r="WF231" s="279"/>
      <c r="WG231" s="279"/>
      <c r="WH231" s="279"/>
      <c r="WI231" s="279"/>
      <c r="WJ231" s="279"/>
      <c r="WK231" s="279"/>
      <c r="WL231" s="279"/>
      <c r="WM231" s="279"/>
      <c r="WN231" s="279"/>
      <c r="WO231" s="279"/>
      <c r="WP231" s="279"/>
      <c r="WQ231" s="279"/>
      <c r="WR231" s="279"/>
      <c r="WS231" s="279"/>
      <c r="WT231" s="279"/>
      <c r="WU231" s="279"/>
      <c r="WV231" s="279"/>
      <c r="WW231" s="279"/>
      <c r="WX231" s="279"/>
      <c r="WY231" s="279"/>
      <c r="WZ231" s="279"/>
      <c r="XA231" s="279"/>
      <c r="XB231" s="279"/>
      <c r="XC231" s="279"/>
      <c r="XD231" s="279"/>
      <c r="XE231" s="279"/>
      <c r="XF231" s="279"/>
      <c r="XG231" s="279"/>
      <c r="XH231" s="279"/>
      <c r="XI231" s="279"/>
      <c r="XJ231" s="279"/>
      <c r="XK231" s="279"/>
      <c r="XL231" s="279"/>
      <c r="XM231" s="279"/>
      <c r="XN231" s="279"/>
      <c r="XO231" s="279"/>
      <c r="XP231" s="279"/>
      <c r="XQ231" s="279"/>
      <c r="XR231" s="279"/>
      <c r="XS231" s="279"/>
      <c r="XT231" s="279"/>
      <c r="XU231" s="279"/>
      <c r="XV231" s="279"/>
      <c r="XW231" s="279"/>
      <c r="XX231" s="279"/>
      <c r="XY231" s="279"/>
      <c r="XZ231" s="279"/>
      <c r="YA231" s="279"/>
      <c r="YB231" s="279"/>
      <c r="YC231" s="279"/>
      <c r="YD231" s="279"/>
      <c r="YE231" s="279"/>
      <c r="YF231" s="279"/>
      <c r="YG231" s="279"/>
      <c r="YH231" s="279"/>
      <c r="YI231" s="279"/>
      <c r="YJ231" s="279"/>
      <c r="YK231" s="279"/>
      <c r="YL231" s="279"/>
      <c r="YM231" s="279"/>
      <c r="YN231" s="279"/>
      <c r="YO231" s="279"/>
      <c r="YP231" s="279"/>
      <c r="YQ231" s="279"/>
      <c r="YR231" s="279"/>
      <c r="YS231" s="279"/>
      <c r="YT231" s="279"/>
      <c r="YU231" s="279"/>
      <c r="YV231" s="279"/>
      <c r="YW231" s="279"/>
      <c r="YX231" s="279"/>
      <c r="YY231" s="279"/>
      <c r="YZ231" s="279"/>
      <c r="ZA231" s="279"/>
      <c r="ZB231" s="279"/>
      <c r="ZC231" s="279"/>
      <c r="ZD231" s="279"/>
      <c r="ZE231" s="279"/>
      <c r="ZF231" s="279"/>
      <c r="ZG231" s="279"/>
      <c r="ZH231" s="279"/>
      <c r="ZI231" s="279"/>
      <c r="ZJ231" s="279"/>
      <c r="ZK231" s="279"/>
      <c r="ZL231" s="279"/>
      <c r="ZM231" s="279"/>
      <c r="ZN231" s="279"/>
      <c r="ZO231" s="279"/>
      <c r="ZP231" s="279"/>
      <c r="ZQ231" s="279"/>
      <c r="ZR231" s="279"/>
      <c r="ZS231" s="279"/>
      <c r="ZT231" s="279"/>
      <c r="ZU231" s="279"/>
      <c r="ZV231" s="279"/>
      <c r="ZW231" s="279"/>
      <c r="ZX231" s="279"/>
      <c r="ZY231" s="279"/>
      <c r="ZZ231" s="279"/>
      <c r="AAA231" s="279"/>
      <c r="AAB231" s="279"/>
      <c r="AAC231" s="279"/>
      <c r="AAD231" s="279"/>
      <c r="AAE231" s="279"/>
      <c r="AAF231" s="279"/>
      <c r="AAG231" s="279"/>
      <c r="AAH231" s="279"/>
      <c r="AAI231" s="279"/>
      <c r="AAJ231" s="279"/>
      <c r="AAK231" s="279"/>
      <c r="AAL231" s="279"/>
      <c r="AAM231" s="279"/>
      <c r="AAN231" s="279"/>
      <c r="AAO231" s="279"/>
      <c r="AAP231" s="279"/>
      <c r="AAQ231" s="279"/>
      <c r="AAR231" s="279"/>
      <c r="AAS231" s="279"/>
      <c r="AAT231" s="279"/>
      <c r="AAU231" s="279"/>
      <c r="AAV231" s="279"/>
      <c r="AAW231" s="279"/>
      <c r="AAX231" s="279"/>
      <c r="AAY231" s="279"/>
      <c r="AAZ231" s="279"/>
      <c r="ABA231" s="279"/>
      <c r="ABB231" s="279"/>
      <c r="ABC231" s="279"/>
      <c r="ABD231" s="279"/>
      <c r="ABE231" s="279"/>
      <c r="ABF231" s="279"/>
      <c r="ABG231" s="279"/>
      <c r="ABH231" s="279"/>
      <c r="ABI231" s="279"/>
      <c r="ABJ231" s="279"/>
      <c r="ABK231" s="279"/>
      <c r="ABL231" s="279"/>
      <c r="ABM231" s="279"/>
      <c r="ABN231" s="279"/>
      <c r="ABO231" s="279"/>
      <c r="ABP231" s="279"/>
      <c r="ABQ231" s="279"/>
      <c r="ABR231" s="279"/>
      <c r="ABS231" s="279"/>
      <c r="ABT231" s="279"/>
      <c r="ABU231" s="279"/>
      <c r="ABV231" s="279"/>
      <c r="ABW231" s="279"/>
      <c r="ABX231" s="279"/>
      <c r="ABY231" s="279"/>
      <c r="ABZ231" s="279"/>
      <c r="ACA231" s="279"/>
      <c r="ACB231" s="279"/>
      <c r="ACC231" s="279"/>
      <c r="ACD231" s="279"/>
      <c r="ACE231" s="279"/>
      <c r="ACF231" s="279"/>
      <c r="ACG231" s="279"/>
      <c r="ACH231" s="279"/>
      <c r="ACI231" s="279"/>
      <c r="ACJ231" s="279"/>
      <c r="ACK231" s="279"/>
      <c r="ACL231" s="279"/>
      <c r="ACM231" s="279"/>
      <c r="ACN231" s="279"/>
      <c r="ACO231" s="279"/>
      <c r="ACP231" s="279"/>
      <c r="ACQ231" s="279"/>
      <c r="ACR231" s="279"/>
      <c r="ACS231" s="279"/>
      <c r="ACT231" s="279"/>
      <c r="ACU231" s="279"/>
      <c r="ACV231" s="279"/>
      <c r="ACW231" s="279"/>
      <c r="ACX231" s="279"/>
      <c r="ACY231" s="279"/>
      <c r="ACZ231" s="279"/>
      <c r="ADA231" s="279"/>
      <c r="ADB231" s="279"/>
      <c r="ADC231" s="279"/>
      <c r="ADD231" s="279"/>
      <c r="ADE231" s="279"/>
      <c r="ADF231" s="279"/>
      <c r="ADG231" s="279"/>
      <c r="ADH231" s="279"/>
      <c r="ADI231" s="279"/>
      <c r="ADJ231" s="279"/>
      <c r="ADK231" s="279"/>
      <c r="ADL231" s="279"/>
      <c r="ADM231" s="279"/>
      <c r="ADN231" s="279"/>
      <c r="ADO231" s="279"/>
      <c r="ADP231" s="279"/>
      <c r="ADQ231" s="279"/>
      <c r="ADR231" s="279"/>
      <c r="ADS231" s="279"/>
      <c r="ADT231" s="279"/>
      <c r="ADU231" s="279"/>
      <c r="ADV231" s="279"/>
      <c r="ADW231" s="279"/>
      <c r="ADX231" s="279"/>
      <c r="ADY231" s="279"/>
      <c r="ADZ231" s="279"/>
      <c r="AEA231" s="279"/>
      <c r="AEB231" s="279"/>
      <c r="AEC231" s="279"/>
      <c r="AED231" s="279"/>
      <c r="AEE231" s="279"/>
      <c r="AEF231" s="279"/>
      <c r="AEG231" s="279"/>
      <c r="AEH231" s="279"/>
      <c r="AEI231" s="279"/>
      <c r="AEJ231" s="279"/>
      <c r="AEK231" s="279"/>
      <c r="AEL231" s="279"/>
      <c r="AEM231" s="279"/>
      <c r="AEN231" s="279"/>
      <c r="AEO231" s="279"/>
      <c r="AEP231" s="279"/>
      <c r="AEQ231" s="279"/>
      <c r="AER231" s="279"/>
      <c r="AES231" s="279"/>
      <c r="AET231" s="279"/>
      <c r="AEU231" s="279"/>
      <c r="AEV231" s="279"/>
      <c r="AEW231" s="279"/>
      <c r="AEX231" s="279"/>
      <c r="AEY231" s="279"/>
      <c r="AEZ231" s="279"/>
      <c r="AFA231" s="279"/>
      <c r="AFB231" s="279"/>
      <c r="AFC231" s="279"/>
      <c r="AFD231" s="279"/>
      <c r="AFE231" s="279"/>
      <c r="AFF231" s="279"/>
      <c r="AFG231" s="279"/>
      <c r="AFH231" s="279"/>
      <c r="AFI231" s="279"/>
      <c r="AFJ231" s="279"/>
      <c r="AFK231" s="279"/>
      <c r="AFL231" s="279"/>
      <c r="AFM231" s="279"/>
      <c r="AFN231" s="279"/>
      <c r="AFO231" s="279"/>
      <c r="AFP231" s="279"/>
      <c r="AFQ231" s="279"/>
      <c r="AFR231" s="279"/>
      <c r="AFS231" s="279"/>
      <c r="AFT231" s="279"/>
      <c r="AFU231" s="279"/>
      <c r="AFV231" s="279"/>
      <c r="AFW231" s="279"/>
      <c r="AFX231" s="279"/>
      <c r="AFY231" s="279"/>
      <c r="AFZ231" s="279"/>
      <c r="AGA231" s="279"/>
      <c r="AGB231" s="279"/>
      <c r="AGC231" s="279"/>
      <c r="AGD231" s="279"/>
      <c r="AGE231" s="279"/>
      <c r="AGF231" s="279"/>
      <c r="AGG231" s="279"/>
      <c r="AGH231" s="279"/>
      <c r="AGI231" s="279"/>
      <c r="AGJ231" s="279"/>
      <c r="AGK231" s="279"/>
      <c r="AGL231" s="279"/>
      <c r="AGM231" s="279"/>
      <c r="AGN231" s="279"/>
      <c r="AGO231" s="279"/>
      <c r="AGP231" s="279"/>
      <c r="AGQ231" s="279"/>
      <c r="AGR231" s="279"/>
      <c r="AGS231" s="279"/>
      <c r="AGT231" s="279"/>
      <c r="AGU231" s="279"/>
      <c r="AGV231" s="279"/>
      <c r="AGW231" s="279"/>
      <c r="AGX231" s="279"/>
      <c r="AGY231" s="279"/>
      <c r="AGZ231" s="279"/>
      <c r="AHA231" s="279"/>
      <c r="AHB231" s="279"/>
      <c r="AHC231" s="279"/>
      <c r="AHD231" s="279"/>
      <c r="AHE231" s="279"/>
      <c r="AHF231" s="279"/>
      <c r="AHG231" s="279"/>
      <c r="AHH231" s="279"/>
      <c r="AHI231" s="279"/>
      <c r="AHJ231" s="279"/>
      <c r="AHK231" s="279"/>
      <c r="AHL231" s="279"/>
      <c r="AHM231" s="279"/>
      <c r="AHN231" s="279"/>
      <c r="AHO231" s="279"/>
      <c r="AHP231" s="279"/>
      <c r="AHQ231" s="279"/>
      <c r="AHR231" s="279"/>
      <c r="AHS231" s="279"/>
      <c r="AHT231" s="279"/>
      <c r="AHU231" s="279"/>
      <c r="AHV231" s="279"/>
      <c r="AHW231" s="279"/>
      <c r="AHX231" s="279"/>
      <c r="AHY231" s="279"/>
      <c r="AHZ231" s="279"/>
      <c r="AIA231" s="279"/>
      <c r="AIB231" s="279"/>
      <c r="AIC231" s="279"/>
      <c r="AID231" s="279"/>
      <c r="AIE231" s="279"/>
      <c r="AIF231" s="279"/>
      <c r="AIG231" s="279"/>
      <c r="AIH231" s="279"/>
      <c r="AII231" s="279"/>
      <c r="AIJ231" s="279"/>
      <c r="AIK231" s="279"/>
      <c r="AIL231" s="279"/>
      <c r="AIM231" s="279"/>
      <c r="AIN231" s="279"/>
      <c r="AIO231" s="279"/>
      <c r="AIP231" s="279"/>
      <c r="AIQ231" s="279"/>
      <c r="AIR231" s="279"/>
      <c r="AIS231" s="279"/>
      <c r="AIT231" s="279"/>
      <c r="AIU231" s="279"/>
      <c r="AIV231" s="279"/>
      <c r="AIW231" s="279"/>
      <c r="AIX231" s="279"/>
      <c r="AIY231" s="279"/>
      <c r="AIZ231" s="279"/>
      <c r="AJA231" s="279"/>
      <c r="AJB231" s="279"/>
      <c r="AJC231" s="279"/>
      <c r="AJD231" s="279"/>
      <c r="AJE231" s="279"/>
      <c r="AJF231" s="279"/>
      <c r="AJG231" s="279"/>
      <c r="AJH231" s="279"/>
      <c r="AJI231" s="279"/>
      <c r="AJJ231" s="279"/>
      <c r="AJK231" s="279"/>
      <c r="AJL231" s="279"/>
      <c r="AJM231" s="279"/>
      <c r="AJN231" s="279"/>
      <c r="AJO231" s="279"/>
      <c r="AJP231" s="279"/>
      <c r="AJQ231" s="279"/>
      <c r="AJR231" s="279"/>
      <c r="AJS231" s="279"/>
      <c r="AJT231" s="279"/>
      <c r="AJU231" s="279"/>
      <c r="AJV231" s="279"/>
      <c r="AJW231" s="279"/>
      <c r="AJX231" s="279"/>
      <c r="AJY231" s="279"/>
      <c r="AJZ231" s="279"/>
      <c r="AKA231" s="279"/>
      <c r="AKB231" s="279"/>
      <c r="AKC231" s="279"/>
      <c r="AKD231" s="279"/>
      <c r="AKE231" s="279"/>
      <c r="AKF231" s="279"/>
      <c r="AKG231" s="279"/>
      <c r="AKH231" s="279"/>
      <c r="AKI231" s="279"/>
      <c r="AKJ231" s="279"/>
      <c r="AKK231" s="279"/>
      <c r="AKL231" s="279"/>
      <c r="AKM231" s="279"/>
      <c r="AKN231" s="279"/>
      <c r="AKO231" s="279"/>
      <c r="AKP231" s="279"/>
      <c r="AKQ231" s="279"/>
      <c r="AKR231" s="279"/>
      <c r="AKS231" s="279"/>
      <c r="AKT231" s="279"/>
      <c r="AKU231" s="279"/>
      <c r="AKV231" s="279"/>
      <c r="AKW231" s="279"/>
      <c r="AKX231" s="279"/>
      <c r="AKY231" s="279"/>
      <c r="AKZ231" s="279"/>
      <c r="ALA231" s="279"/>
      <c r="ALB231" s="279"/>
      <c r="ALC231" s="279"/>
      <c r="ALD231" s="279"/>
      <c r="ALE231" s="279"/>
      <c r="ALF231" s="279"/>
      <c r="ALG231" s="279"/>
      <c r="ALH231" s="279"/>
      <c r="ALI231" s="279"/>
      <c r="ALJ231" s="279"/>
      <c r="ALK231" s="279"/>
      <c r="ALL231" s="279"/>
      <c r="ALM231" s="279"/>
      <c r="ALN231" s="279"/>
      <c r="ALO231" s="279"/>
      <c r="ALP231" s="279"/>
      <c r="ALQ231" s="279"/>
      <c r="ALR231" s="279"/>
      <c r="ALS231" s="279"/>
      <c r="ALT231" s="279"/>
      <c r="ALU231" s="279"/>
      <c r="ALV231" s="279"/>
      <c r="ALW231" s="279"/>
    </row>
    <row r="232" spans="1:1011" customFormat="1" ht="14.25" customHeight="1">
      <c r="A232" s="345">
        <v>228</v>
      </c>
      <c r="B232" s="321" t="s">
        <v>843</v>
      </c>
      <c r="C232" s="320" t="s">
        <v>838</v>
      </c>
      <c r="D232" s="273">
        <v>293.18</v>
      </c>
      <c r="E232" s="327">
        <v>293180</v>
      </c>
      <c r="F232" s="327"/>
      <c r="G232" s="399">
        <v>6</v>
      </c>
      <c r="H232" s="399"/>
      <c r="I232" s="399">
        <v>1930</v>
      </c>
      <c r="J232" s="399">
        <v>1</v>
      </c>
      <c r="K232" s="407" t="s">
        <v>811</v>
      </c>
      <c r="L232" s="407" t="s">
        <v>707</v>
      </c>
      <c r="M232" s="407" t="s">
        <v>706</v>
      </c>
      <c r="N232" s="401" t="s">
        <v>376</v>
      </c>
      <c r="O232" s="401" t="s">
        <v>376</v>
      </c>
      <c r="P232" s="401" t="s">
        <v>718</v>
      </c>
      <c r="Q232" s="401" t="s">
        <v>378</v>
      </c>
      <c r="R232" s="401" t="s">
        <v>376</v>
      </c>
      <c r="S232" s="401" t="s">
        <v>376</v>
      </c>
      <c r="T232" s="401" t="s">
        <v>376</v>
      </c>
      <c r="U232" s="401" t="s">
        <v>376</v>
      </c>
      <c r="V232" s="401" t="s">
        <v>376</v>
      </c>
      <c r="W232" s="401" t="s">
        <v>376</v>
      </c>
      <c r="X232" s="398" t="s">
        <v>376</v>
      </c>
      <c r="Y232" s="398" t="s">
        <v>376</v>
      </c>
      <c r="Z232" s="408" t="s">
        <v>1184</v>
      </c>
      <c r="AA232" s="398" t="s">
        <v>376</v>
      </c>
      <c r="AB232" s="408">
        <v>42215</v>
      </c>
      <c r="AC232" s="408">
        <v>42215</v>
      </c>
      <c r="AD232" s="398"/>
      <c r="AE232" s="402"/>
      <c r="AF232" s="397"/>
      <c r="AG232" s="398"/>
      <c r="AH232" s="305">
        <v>184.7</v>
      </c>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279"/>
      <c r="IB232" s="279"/>
      <c r="IC232" s="279"/>
      <c r="ID232" s="279"/>
      <c r="IE232" s="279"/>
      <c r="IF232" s="279"/>
      <c r="IG232" s="279"/>
      <c r="IH232" s="279"/>
      <c r="II232" s="279"/>
      <c r="IJ232" s="279"/>
      <c r="IK232" s="279"/>
      <c r="IL232" s="279"/>
      <c r="IM232" s="279"/>
      <c r="IN232" s="279"/>
      <c r="IO232" s="279"/>
      <c r="IP232" s="279"/>
      <c r="IQ232" s="279"/>
      <c r="IR232" s="279"/>
      <c r="IS232" s="279"/>
      <c r="IT232" s="279"/>
      <c r="IU232" s="279"/>
      <c r="IV232" s="279"/>
      <c r="IW232" s="279"/>
      <c r="IX232" s="279"/>
      <c r="IY232" s="279"/>
      <c r="IZ232" s="279"/>
      <c r="JA232" s="279"/>
      <c r="JB232" s="279"/>
      <c r="JC232" s="279"/>
      <c r="JD232" s="279"/>
      <c r="JE232" s="279"/>
      <c r="JF232" s="279"/>
      <c r="JG232" s="279"/>
      <c r="JH232" s="279"/>
      <c r="JI232" s="279"/>
      <c r="JJ232" s="279"/>
      <c r="JK232" s="279"/>
      <c r="JL232" s="279"/>
      <c r="JM232" s="279"/>
      <c r="JN232" s="279"/>
      <c r="JO232" s="279"/>
      <c r="JP232" s="279"/>
      <c r="JQ232" s="279"/>
      <c r="JR232" s="279"/>
      <c r="JS232" s="279"/>
      <c r="JT232" s="279"/>
      <c r="JU232" s="279"/>
      <c r="JV232" s="279"/>
      <c r="JW232" s="279"/>
      <c r="JX232" s="279"/>
      <c r="JY232" s="279"/>
      <c r="JZ232" s="279"/>
      <c r="KA232" s="279"/>
      <c r="KB232" s="279"/>
      <c r="KC232" s="279"/>
      <c r="KD232" s="279"/>
      <c r="KE232" s="279"/>
      <c r="KF232" s="279"/>
      <c r="KG232" s="279"/>
      <c r="KH232" s="279"/>
      <c r="KI232" s="279"/>
      <c r="KJ232" s="279"/>
      <c r="KK232" s="279"/>
      <c r="KL232" s="279"/>
      <c r="KM232" s="279"/>
      <c r="KN232" s="279"/>
      <c r="KO232" s="279"/>
      <c r="KP232" s="279"/>
      <c r="KQ232" s="279"/>
      <c r="KR232" s="279"/>
      <c r="KS232" s="279"/>
      <c r="KT232" s="279"/>
      <c r="KU232" s="279"/>
      <c r="KV232" s="279"/>
      <c r="KW232" s="279"/>
      <c r="KX232" s="279"/>
      <c r="KY232" s="279"/>
      <c r="KZ232" s="279"/>
      <c r="LA232" s="279"/>
      <c r="LB232" s="279"/>
      <c r="LC232" s="279"/>
      <c r="LD232" s="279"/>
      <c r="LE232" s="279"/>
      <c r="LF232" s="279"/>
      <c r="LG232" s="279"/>
      <c r="LH232" s="279"/>
      <c r="LI232" s="279"/>
      <c r="LJ232" s="279"/>
      <c r="LK232" s="279"/>
      <c r="LL232" s="279"/>
      <c r="LM232" s="279"/>
      <c r="LN232" s="279"/>
      <c r="LO232" s="279"/>
      <c r="LP232" s="279"/>
      <c r="LQ232" s="279"/>
      <c r="LR232" s="279"/>
      <c r="LS232" s="279"/>
      <c r="LT232" s="279"/>
      <c r="LU232" s="279"/>
      <c r="LV232" s="279"/>
      <c r="LW232" s="279"/>
      <c r="LX232" s="279"/>
      <c r="LY232" s="279"/>
      <c r="LZ232" s="279"/>
      <c r="MA232" s="279"/>
      <c r="MB232" s="279"/>
      <c r="MC232" s="279"/>
      <c r="MD232" s="279"/>
      <c r="ME232" s="279"/>
      <c r="MF232" s="279"/>
      <c r="MG232" s="279"/>
      <c r="MH232" s="279"/>
      <c r="MI232" s="279"/>
      <c r="MJ232" s="279"/>
      <c r="MK232" s="279"/>
      <c r="ML232" s="279"/>
      <c r="MM232" s="279"/>
      <c r="MN232" s="279"/>
      <c r="MO232" s="279"/>
      <c r="MP232" s="279"/>
      <c r="MQ232" s="279"/>
      <c r="MR232" s="279"/>
      <c r="MS232" s="279"/>
      <c r="MT232" s="279"/>
      <c r="MU232" s="279"/>
      <c r="MV232" s="279"/>
      <c r="MW232" s="279"/>
      <c r="MX232" s="279"/>
      <c r="MY232" s="279"/>
      <c r="MZ232" s="279"/>
      <c r="NA232" s="279"/>
      <c r="NB232" s="279"/>
      <c r="NC232" s="279"/>
      <c r="ND232" s="279"/>
      <c r="NE232" s="279"/>
      <c r="NF232" s="279"/>
      <c r="NG232" s="279"/>
      <c r="NH232" s="279"/>
      <c r="NI232" s="279"/>
      <c r="NJ232" s="279"/>
      <c r="NK232" s="279"/>
      <c r="NL232" s="279"/>
      <c r="NM232" s="279"/>
      <c r="NN232" s="279"/>
      <c r="NO232" s="279"/>
      <c r="NP232" s="279"/>
      <c r="NQ232" s="279"/>
      <c r="NR232" s="279"/>
      <c r="NS232" s="279"/>
      <c r="NT232" s="279"/>
      <c r="NU232" s="279"/>
      <c r="NV232" s="279"/>
      <c r="NW232" s="279"/>
      <c r="NX232" s="279"/>
      <c r="NY232" s="279"/>
      <c r="NZ232" s="279"/>
      <c r="OA232" s="279"/>
      <c r="OB232" s="279"/>
      <c r="OC232" s="279"/>
      <c r="OD232" s="279"/>
      <c r="OE232" s="279"/>
      <c r="OF232" s="279"/>
      <c r="OG232" s="279"/>
      <c r="OH232" s="279"/>
      <c r="OI232" s="279"/>
      <c r="OJ232" s="279"/>
      <c r="OK232" s="279"/>
      <c r="OL232" s="279"/>
      <c r="OM232" s="279"/>
      <c r="ON232" s="279"/>
      <c r="OO232" s="279"/>
      <c r="OP232" s="279"/>
      <c r="OQ232" s="279"/>
      <c r="OR232" s="279"/>
      <c r="OS232" s="279"/>
      <c r="OT232" s="279"/>
      <c r="OU232" s="279"/>
      <c r="OV232" s="279"/>
      <c r="OW232" s="279"/>
      <c r="OX232" s="279"/>
      <c r="OY232" s="279"/>
      <c r="OZ232" s="279"/>
      <c r="PA232" s="279"/>
      <c r="PB232" s="279"/>
      <c r="PC232" s="279"/>
      <c r="PD232" s="279"/>
      <c r="PE232" s="279"/>
      <c r="PF232" s="279"/>
      <c r="PG232" s="279"/>
      <c r="PH232" s="279"/>
      <c r="PI232" s="279"/>
      <c r="PJ232" s="279"/>
      <c r="PK232" s="279"/>
      <c r="PL232" s="279"/>
      <c r="PM232" s="279"/>
      <c r="PN232" s="279"/>
      <c r="PO232" s="279"/>
      <c r="PP232" s="279"/>
      <c r="PQ232" s="279"/>
      <c r="PR232" s="279"/>
      <c r="PS232" s="279"/>
      <c r="PT232" s="279"/>
      <c r="PU232" s="279"/>
      <c r="PV232" s="279"/>
      <c r="PW232" s="279"/>
      <c r="PX232" s="279"/>
      <c r="PY232" s="279"/>
      <c r="PZ232" s="279"/>
      <c r="QA232" s="279"/>
      <c r="QB232" s="279"/>
      <c r="QC232" s="279"/>
      <c r="QD232" s="279"/>
      <c r="QE232" s="279"/>
      <c r="QF232" s="279"/>
      <c r="QG232" s="279"/>
      <c r="QH232" s="279"/>
      <c r="QI232" s="279"/>
      <c r="QJ232" s="279"/>
      <c r="QK232" s="279"/>
      <c r="QL232" s="279"/>
      <c r="QM232" s="279"/>
      <c r="QN232" s="279"/>
      <c r="QO232" s="279"/>
      <c r="QP232" s="279"/>
      <c r="QQ232" s="279"/>
      <c r="QR232" s="279"/>
      <c r="QS232" s="279"/>
      <c r="QT232" s="279"/>
      <c r="QU232" s="279"/>
      <c r="QV232" s="279"/>
      <c r="QW232" s="279"/>
      <c r="QX232" s="279"/>
      <c r="QY232" s="279"/>
      <c r="QZ232" s="279"/>
      <c r="RA232" s="279"/>
      <c r="RB232" s="279"/>
      <c r="RC232" s="279"/>
      <c r="RD232" s="279"/>
      <c r="RE232" s="279"/>
      <c r="RF232" s="279"/>
      <c r="RG232" s="279"/>
      <c r="RH232" s="279"/>
      <c r="RI232" s="279"/>
      <c r="RJ232" s="279"/>
      <c r="RK232" s="279"/>
      <c r="RL232" s="279"/>
      <c r="RM232" s="279"/>
      <c r="RN232" s="279"/>
      <c r="RO232" s="279"/>
      <c r="RP232" s="279"/>
      <c r="RQ232" s="279"/>
      <c r="RR232" s="279"/>
      <c r="RS232" s="279"/>
      <c r="RT232" s="279"/>
      <c r="RU232" s="279"/>
      <c r="RV232" s="279"/>
      <c r="RW232" s="279"/>
      <c r="RX232" s="279"/>
      <c r="RY232" s="279"/>
      <c r="RZ232" s="279"/>
      <c r="SA232" s="279"/>
      <c r="SB232" s="279"/>
      <c r="SC232" s="279"/>
      <c r="SD232" s="279"/>
      <c r="SE232" s="279"/>
      <c r="SF232" s="279"/>
      <c r="SG232" s="279"/>
      <c r="SH232" s="279"/>
      <c r="SI232" s="279"/>
      <c r="SJ232" s="279"/>
      <c r="SK232" s="279"/>
      <c r="SL232" s="279"/>
      <c r="SM232" s="279"/>
      <c r="SN232" s="279"/>
      <c r="SO232" s="279"/>
      <c r="SP232" s="279"/>
      <c r="SQ232" s="279"/>
      <c r="SR232" s="279"/>
      <c r="SS232" s="279"/>
      <c r="ST232" s="279"/>
      <c r="SU232" s="279"/>
      <c r="SV232" s="279"/>
      <c r="SW232" s="279"/>
      <c r="SX232" s="279"/>
      <c r="SY232" s="279"/>
      <c r="SZ232" s="279"/>
      <c r="TA232" s="279"/>
      <c r="TB232" s="279"/>
      <c r="TC232" s="279"/>
      <c r="TD232" s="279"/>
      <c r="TE232" s="279"/>
      <c r="TF232" s="279"/>
      <c r="TG232" s="279"/>
      <c r="TH232" s="279"/>
      <c r="TI232" s="279"/>
      <c r="TJ232" s="279"/>
      <c r="TK232" s="279"/>
      <c r="TL232" s="279"/>
      <c r="TM232" s="279"/>
      <c r="TN232" s="279"/>
      <c r="TO232" s="279"/>
      <c r="TP232" s="279"/>
      <c r="TQ232" s="279"/>
      <c r="TR232" s="279"/>
      <c r="TS232" s="279"/>
      <c r="TT232" s="279"/>
      <c r="TU232" s="279"/>
      <c r="TV232" s="279"/>
      <c r="TW232" s="279"/>
      <c r="TX232" s="279"/>
      <c r="TY232" s="279"/>
      <c r="TZ232" s="279"/>
      <c r="UA232" s="279"/>
      <c r="UB232" s="279"/>
      <c r="UC232" s="279"/>
      <c r="UD232" s="279"/>
      <c r="UE232" s="279"/>
      <c r="UF232" s="279"/>
      <c r="UG232" s="279"/>
      <c r="UH232" s="279"/>
      <c r="UI232" s="279"/>
      <c r="UJ232" s="279"/>
      <c r="UK232" s="279"/>
      <c r="UL232" s="279"/>
      <c r="UM232" s="279"/>
      <c r="UN232" s="279"/>
      <c r="UO232" s="279"/>
      <c r="UP232" s="279"/>
      <c r="UQ232" s="279"/>
      <c r="UR232" s="279"/>
      <c r="US232" s="279"/>
      <c r="UT232" s="279"/>
      <c r="UU232" s="279"/>
      <c r="UV232" s="279"/>
      <c r="UW232" s="279"/>
      <c r="UX232" s="279"/>
      <c r="UY232" s="279"/>
      <c r="UZ232" s="279"/>
      <c r="VA232" s="279"/>
      <c r="VB232" s="279"/>
      <c r="VC232" s="279"/>
      <c r="VD232" s="279"/>
      <c r="VE232" s="279"/>
      <c r="VF232" s="279"/>
      <c r="VG232" s="279"/>
      <c r="VH232" s="279"/>
      <c r="VI232" s="279"/>
      <c r="VJ232" s="279"/>
      <c r="VK232" s="279"/>
      <c r="VL232" s="279"/>
      <c r="VM232" s="279"/>
      <c r="VN232" s="279"/>
      <c r="VO232" s="279"/>
      <c r="VP232" s="279"/>
      <c r="VQ232" s="279"/>
      <c r="VR232" s="279"/>
      <c r="VS232" s="279"/>
      <c r="VT232" s="279"/>
      <c r="VU232" s="279"/>
      <c r="VV232" s="279"/>
      <c r="VW232" s="279"/>
      <c r="VX232" s="279"/>
      <c r="VY232" s="279"/>
      <c r="VZ232" s="279"/>
      <c r="WA232" s="279"/>
      <c r="WB232" s="279"/>
      <c r="WC232" s="279"/>
      <c r="WD232" s="279"/>
      <c r="WE232" s="279"/>
      <c r="WF232" s="279"/>
      <c r="WG232" s="279"/>
      <c r="WH232" s="279"/>
      <c r="WI232" s="279"/>
      <c r="WJ232" s="279"/>
      <c r="WK232" s="279"/>
      <c r="WL232" s="279"/>
      <c r="WM232" s="279"/>
      <c r="WN232" s="279"/>
      <c r="WO232" s="279"/>
      <c r="WP232" s="279"/>
      <c r="WQ232" s="279"/>
      <c r="WR232" s="279"/>
      <c r="WS232" s="279"/>
      <c r="WT232" s="279"/>
      <c r="WU232" s="279"/>
      <c r="WV232" s="279"/>
      <c r="WW232" s="279"/>
      <c r="WX232" s="279"/>
      <c r="WY232" s="279"/>
      <c r="WZ232" s="279"/>
      <c r="XA232" s="279"/>
      <c r="XB232" s="279"/>
      <c r="XC232" s="279"/>
      <c r="XD232" s="279"/>
      <c r="XE232" s="279"/>
      <c r="XF232" s="279"/>
      <c r="XG232" s="279"/>
      <c r="XH232" s="279"/>
      <c r="XI232" s="279"/>
      <c r="XJ232" s="279"/>
      <c r="XK232" s="279"/>
      <c r="XL232" s="279"/>
      <c r="XM232" s="279"/>
      <c r="XN232" s="279"/>
      <c r="XO232" s="279"/>
      <c r="XP232" s="279"/>
      <c r="XQ232" s="279"/>
      <c r="XR232" s="279"/>
      <c r="XS232" s="279"/>
      <c r="XT232" s="279"/>
      <c r="XU232" s="279"/>
      <c r="XV232" s="279"/>
      <c r="XW232" s="279"/>
      <c r="XX232" s="279"/>
      <c r="XY232" s="279"/>
      <c r="XZ232" s="279"/>
      <c r="YA232" s="279"/>
      <c r="YB232" s="279"/>
      <c r="YC232" s="279"/>
      <c r="YD232" s="279"/>
      <c r="YE232" s="279"/>
      <c r="YF232" s="279"/>
      <c r="YG232" s="279"/>
      <c r="YH232" s="279"/>
      <c r="YI232" s="279"/>
      <c r="YJ232" s="279"/>
      <c r="YK232" s="279"/>
      <c r="YL232" s="279"/>
      <c r="YM232" s="279"/>
      <c r="YN232" s="279"/>
      <c r="YO232" s="279"/>
      <c r="YP232" s="279"/>
      <c r="YQ232" s="279"/>
      <c r="YR232" s="279"/>
      <c r="YS232" s="279"/>
      <c r="YT232" s="279"/>
      <c r="YU232" s="279"/>
      <c r="YV232" s="279"/>
      <c r="YW232" s="279"/>
      <c r="YX232" s="279"/>
      <c r="YY232" s="279"/>
      <c r="YZ232" s="279"/>
      <c r="ZA232" s="279"/>
      <c r="ZB232" s="279"/>
      <c r="ZC232" s="279"/>
      <c r="ZD232" s="279"/>
      <c r="ZE232" s="279"/>
      <c r="ZF232" s="279"/>
      <c r="ZG232" s="279"/>
      <c r="ZH232" s="279"/>
      <c r="ZI232" s="279"/>
      <c r="ZJ232" s="279"/>
      <c r="ZK232" s="279"/>
      <c r="ZL232" s="279"/>
      <c r="ZM232" s="279"/>
      <c r="ZN232" s="279"/>
      <c r="ZO232" s="279"/>
      <c r="ZP232" s="279"/>
      <c r="ZQ232" s="279"/>
      <c r="ZR232" s="279"/>
      <c r="ZS232" s="279"/>
      <c r="ZT232" s="279"/>
      <c r="ZU232" s="279"/>
      <c r="ZV232" s="279"/>
      <c r="ZW232" s="279"/>
      <c r="ZX232" s="279"/>
      <c r="ZY232" s="279"/>
      <c r="ZZ232" s="279"/>
      <c r="AAA232" s="279"/>
      <c r="AAB232" s="279"/>
      <c r="AAC232" s="279"/>
      <c r="AAD232" s="279"/>
      <c r="AAE232" s="279"/>
      <c r="AAF232" s="279"/>
      <c r="AAG232" s="279"/>
      <c r="AAH232" s="279"/>
      <c r="AAI232" s="279"/>
      <c r="AAJ232" s="279"/>
      <c r="AAK232" s="279"/>
      <c r="AAL232" s="279"/>
      <c r="AAM232" s="279"/>
      <c r="AAN232" s="279"/>
      <c r="AAO232" s="279"/>
      <c r="AAP232" s="279"/>
      <c r="AAQ232" s="279"/>
      <c r="AAR232" s="279"/>
      <c r="AAS232" s="279"/>
      <c r="AAT232" s="279"/>
      <c r="AAU232" s="279"/>
      <c r="AAV232" s="279"/>
      <c r="AAW232" s="279"/>
      <c r="AAX232" s="279"/>
      <c r="AAY232" s="279"/>
      <c r="AAZ232" s="279"/>
      <c r="ABA232" s="279"/>
      <c r="ABB232" s="279"/>
      <c r="ABC232" s="279"/>
      <c r="ABD232" s="279"/>
      <c r="ABE232" s="279"/>
      <c r="ABF232" s="279"/>
      <c r="ABG232" s="279"/>
      <c r="ABH232" s="279"/>
      <c r="ABI232" s="279"/>
      <c r="ABJ232" s="279"/>
      <c r="ABK232" s="279"/>
      <c r="ABL232" s="279"/>
      <c r="ABM232" s="279"/>
      <c r="ABN232" s="279"/>
      <c r="ABO232" s="279"/>
      <c r="ABP232" s="279"/>
      <c r="ABQ232" s="279"/>
      <c r="ABR232" s="279"/>
      <c r="ABS232" s="279"/>
      <c r="ABT232" s="279"/>
      <c r="ABU232" s="279"/>
      <c r="ABV232" s="279"/>
      <c r="ABW232" s="279"/>
      <c r="ABX232" s="279"/>
      <c r="ABY232" s="279"/>
      <c r="ABZ232" s="279"/>
      <c r="ACA232" s="279"/>
      <c r="ACB232" s="279"/>
      <c r="ACC232" s="279"/>
      <c r="ACD232" s="279"/>
      <c r="ACE232" s="279"/>
      <c r="ACF232" s="279"/>
      <c r="ACG232" s="279"/>
      <c r="ACH232" s="279"/>
      <c r="ACI232" s="279"/>
      <c r="ACJ232" s="279"/>
      <c r="ACK232" s="279"/>
      <c r="ACL232" s="279"/>
      <c r="ACM232" s="279"/>
      <c r="ACN232" s="279"/>
      <c r="ACO232" s="279"/>
      <c r="ACP232" s="279"/>
      <c r="ACQ232" s="279"/>
      <c r="ACR232" s="279"/>
      <c r="ACS232" s="279"/>
      <c r="ACT232" s="279"/>
      <c r="ACU232" s="279"/>
      <c r="ACV232" s="279"/>
      <c r="ACW232" s="279"/>
      <c r="ACX232" s="279"/>
      <c r="ACY232" s="279"/>
      <c r="ACZ232" s="279"/>
      <c r="ADA232" s="279"/>
      <c r="ADB232" s="279"/>
      <c r="ADC232" s="279"/>
      <c r="ADD232" s="279"/>
      <c r="ADE232" s="279"/>
      <c r="ADF232" s="279"/>
      <c r="ADG232" s="279"/>
      <c r="ADH232" s="279"/>
      <c r="ADI232" s="279"/>
      <c r="ADJ232" s="279"/>
      <c r="ADK232" s="279"/>
      <c r="ADL232" s="279"/>
      <c r="ADM232" s="279"/>
      <c r="ADN232" s="279"/>
      <c r="ADO232" s="279"/>
      <c r="ADP232" s="279"/>
      <c r="ADQ232" s="279"/>
      <c r="ADR232" s="279"/>
      <c r="ADS232" s="279"/>
      <c r="ADT232" s="279"/>
      <c r="ADU232" s="279"/>
      <c r="ADV232" s="279"/>
      <c r="ADW232" s="279"/>
      <c r="ADX232" s="279"/>
      <c r="ADY232" s="279"/>
      <c r="ADZ232" s="279"/>
      <c r="AEA232" s="279"/>
      <c r="AEB232" s="279"/>
      <c r="AEC232" s="279"/>
      <c r="AED232" s="279"/>
      <c r="AEE232" s="279"/>
      <c r="AEF232" s="279"/>
      <c r="AEG232" s="279"/>
      <c r="AEH232" s="279"/>
      <c r="AEI232" s="279"/>
      <c r="AEJ232" s="279"/>
      <c r="AEK232" s="279"/>
      <c r="AEL232" s="279"/>
      <c r="AEM232" s="279"/>
      <c r="AEN232" s="279"/>
      <c r="AEO232" s="279"/>
      <c r="AEP232" s="279"/>
      <c r="AEQ232" s="279"/>
      <c r="AER232" s="279"/>
      <c r="AES232" s="279"/>
      <c r="AET232" s="279"/>
      <c r="AEU232" s="279"/>
      <c r="AEV232" s="279"/>
      <c r="AEW232" s="279"/>
      <c r="AEX232" s="279"/>
      <c r="AEY232" s="279"/>
      <c r="AEZ232" s="279"/>
      <c r="AFA232" s="279"/>
      <c r="AFB232" s="279"/>
      <c r="AFC232" s="279"/>
      <c r="AFD232" s="279"/>
      <c r="AFE232" s="279"/>
      <c r="AFF232" s="279"/>
      <c r="AFG232" s="279"/>
      <c r="AFH232" s="279"/>
      <c r="AFI232" s="279"/>
      <c r="AFJ232" s="279"/>
      <c r="AFK232" s="279"/>
      <c r="AFL232" s="279"/>
      <c r="AFM232" s="279"/>
      <c r="AFN232" s="279"/>
      <c r="AFO232" s="279"/>
      <c r="AFP232" s="279"/>
      <c r="AFQ232" s="279"/>
      <c r="AFR232" s="279"/>
      <c r="AFS232" s="279"/>
      <c r="AFT232" s="279"/>
      <c r="AFU232" s="279"/>
      <c r="AFV232" s="279"/>
      <c r="AFW232" s="279"/>
      <c r="AFX232" s="279"/>
      <c r="AFY232" s="279"/>
      <c r="AFZ232" s="279"/>
      <c r="AGA232" s="279"/>
      <c r="AGB232" s="279"/>
      <c r="AGC232" s="279"/>
      <c r="AGD232" s="279"/>
      <c r="AGE232" s="279"/>
      <c r="AGF232" s="279"/>
      <c r="AGG232" s="279"/>
      <c r="AGH232" s="279"/>
      <c r="AGI232" s="279"/>
      <c r="AGJ232" s="279"/>
      <c r="AGK232" s="279"/>
      <c r="AGL232" s="279"/>
      <c r="AGM232" s="279"/>
      <c r="AGN232" s="279"/>
      <c r="AGO232" s="279"/>
      <c r="AGP232" s="279"/>
      <c r="AGQ232" s="279"/>
      <c r="AGR232" s="279"/>
      <c r="AGS232" s="279"/>
      <c r="AGT232" s="279"/>
      <c r="AGU232" s="279"/>
      <c r="AGV232" s="279"/>
      <c r="AGW232" s="279"/>
      <c r="AGX232" s="279"/>
      <c r="AGY232" s="279"/>
      <c r="AGZ232" s="279"/>
      <c r="AHA232" s="279"/>
      <c r="AHB232" s="279"/>
      <c r="AHC232" s="279"/>
      <c r="AHD232" s="279"/>
      <c r="AHE232" s="279"/>
      <c r="AHF232" s="279"/>
      <c r="AHG232" s="279"/>
      <c r="AHH232" s="279"/>
      <c r="AHI232" s="279"/>
      <c r="AHJ232" s="279"/>
      <c r="AHK232" s="279"/>
      <c r="AHL232" s="279"/>
      <c r="AHM232" s="279"/>
      <c r="AHN232" s="279"/>
      <c r="AHO232" s="279"/>
      <c r="AHP232" s="279"/>
      <c r="AHQ232" s="279"/>
      <c r="AHR232" s="279"/>
      <c r="AHS232" s="279"/>
      <c r="AHT232" s="279"/>
      <c r="AHU232" s="279"/>
      <c r="AHV232" s="279"/>
      <c r="AHW232" s="279"/>
      <c r="AHX232" s="279"/>
      <c r="AHY232" s="279"/>
      <c r="AHZ232" s="279"/>
      <c r="AIA232" s="279"/>
      <c r="AIB232" s="279"/>
      <c r="AIC232" s="279"/>
      <c r="AID232" s="279"/>
      <c r="AIE232" s="279"/>
      <c r="AIF232" s="279"/>
      <c r="AIG232" s="279"/>
      <c r="AIH232" s="279"/>
      <c r="AII232" s="279"/>
      <c r="AIJ232" s="279"/>
      <c r="AIK232" s="279"/>
      <c r="AIL232" s="279"/>
      <c r="AIM232" s="279"/>
      <c r="AIN232" s="279"/>
      <c r="AIO232" s="279"/>
      <c r="AIP232" s="279"/>
      <c r="AIQ232" s="279"/>
      <c r="AIR232" s="279"/>
      <c r="AIS232" s="279"/>
      <c r="AIT232" s="279"/>
      <c r="AIU232" s="279"/>
      <c r="AIV232" s="279"/>
      <c r="AIW232" s="279"/>
      <c r="AIX232" s="279"/>
      <c r="AIY232" s="279"/>
      <c r="AIZ232" s="279"/>
      <c r="AJA232" s="279"/>
      <c r="AJB232" s="279"/>
      <c r="AJC232" s="279"/>
      <c r="AJD232" s="279"/>
      <c r="AJE232" s="279"/>
      <c r="AJF232" s="279"/>
      <c r="AJG232" s="279"/>
      <c r="AJH232" s="279"/>
      <c r="AJI232" s="279"/>
      <c r="AJJ232" s="279"/>
      <c r="AJK232" s="279"/>
      <c r="AJL232" s="279"/>
      <c r="AJM232" s="279"/>
      <c r="AJN232" s="279"/>
      <c r="AJO232" s="279"/>
      <c r="AJP232" s="279"/>
      <c r="AJQ232" s="279"/>
      <c r="AJR232" s="279"/>
      <c r="AJS232" s="279"/>
      <c r="AJT232" s="279"/>
      <c r="AJU232" s="279"/>
      <c r="AJV232" s="279"/>
      <c r="AJW232" s="279"/>
      <c r="AJX232" s="279"/>
      <c r="AJY232" s="279"/>
      <c r="AJZ232" s="279"/>
      <c r="AKA232" s="279"/>
      <c r="AKB232" s="279"/>
      <c r="AKC232" s="279"/>
      <c r="AKD232" s="279"/>
      <c r="AKE232" s="279"/>
      <c r="AKF232" s="279"/>
      <c r="AKG232" s="279"/>
      <c r="AKH232" s="279"/>
      <c r="AKI232" s="279"/>
      <c r="AKJ232" s="279"/>
      <c r="AKK232" s="279"/>
      <c r="AKL232" s="279"/>
      <c r="AKM232" s="279"/>
      <c r="AKN232" s="279"/>
      <c r="AKO232" s="279"/>
      <c r="AKP232" s="279"/>
      <c r="AKQ232" s="279"/>
      <c r="AKR232" s="279"/>
      <c r="AKS232" s="279"/>
      <c r="AKT232" s="279"/>
      <c r="AKU232" s="279"/>
      <c r="AKV232" s="279"/>
      <c r="AKW232" s="279"/>
      <c r="AKX232" s="279"/>
      <c r="AKY232" s="279"/>
      <c r="AKZ232" s="279"/>
      <c r="ALA232" s="279"/>
      <c r="ALB232" s="279"/>
      <c r="ALC232" s="279"/>
      <c r="ALD232" s="279"/>
      <c r="ALE232" s="279"/>
      <c r="ALF232" s="279"/>
      <c r="ALG232" s="279"/>
      <c r="ALH232" s="279"/>
      <c r="ALI232" s="279"/>
      <c r="ALJ232" s="279"/>
      <c r="ALK232" s="279"/>
      <c r="ALL232" s="279"/>
      <c r="ALM232" s="279"/>
      <c r="ALN232" s="279"/>
      <c r="ALO232" s="279"/>
      <c r="ALP232" s="279"/>
      <c r="ALQ232" s="279"/>
      <c r="ALR232" s="279"/>
      <c r="ALS232" s="279"/>
      <c r="ALT232" s="279"/>
      <c r="ALU232" s="279"/>
      <c r="ALV232" s="279"/>
      <c r="ALW232" s="279"/>
    </row>
    <row r="233" spans="1:1011" customFormat="1" ht="14.25" customHeight="1">
      <c r="A233" s="345">
        <v>229</v>
      </c>
      <c r="B233" s="321" t="s">
        <v>844</v>
      </c>
      <c r="C233" s="320" t="s">
        <v>838</v>
      </c>
      <c r="D233" s="273">
        <v>270.52</v>
      </c>
      <c r="E233" s="327">
        <v>270520</v>
      </c>
      <c r="F233" s="327"/>
      <c r="G233" s="399">
        <v>6</v>
      </c>
      <c r="H233" s="399"/>
      <c r="I233" s="399">
        <v>1930</v>
      </c>
      <c r="J233" s="399">
        <v>1</v>
      </c>
      <c r="K233" s="407" t="s">
        <v>811</v>
      </c>
      <c r="L233" s="407" t="s">
        <v>707</v>
      </c>
      <c r="M233" s="407" t="s">
        <v>706</v>
      </c>
      <c r="N233" s="401" t="s">
        <v>376</v>
      </c>
      <c r="O233" s="401" t="s">
        <v>376</v>
      </c>
      <c r="P233" s="401" t="s">
        <v>718</v>
      </c>
      <c r="Q233" s="401" t="s">
        <v>378</v>
      </c>
      <c r="R233" s="401" t="s">
        <v>376</v>
      </c>
      <c r="S233" s="401" t="s">
        <v>376</v>
      </c>
      <c r="T233" s="401" t="s">
        <v>376</v>
      </c>
      <c r="U233" s="401" t="s">
        <v>376</v>
      </c>
      <c r="V233" s="401" t="s">
        <v>376</v>
      </c>
      <c r="W233" s="401" t="s">
        <v>376</v>
      </c>
      <c r="X233" s="398" t="s">
        <v>376</v>
      </c>
      <c r="Y233" s="398" t="s">
        <v>376</v>
      </c>
      <c r="Z233" s="408" t="s">
        <v>1184</v>
      </c>
      <c r="AA233" s="398" t="s">
        <v>376</v>
      </c>
      <c r="AB233" s="408">
        <v>45867</v>
      </c>
      <c r="AC233" s="408">
        <v>42214</v>
      </c>
      <c r="AD233" s="398"/>
      <c r="AE233" s="402"/>
      <c r="AF233" s="397"/>
      <c r="AG233" s="398"/>
      <c r="AH233" s="305">
        <v>170.43</v>
      </c>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279"/>
      <c r="IB233" s="279"/>
      <c r="IC233" s="279"/>
      <c r="ID233" s="279"/>
      <c r="IE233" s="279"/>
      <c r="IF233" s="279"/>
      <c r="IG233" s="279"/>
      <c r="IH233" s="279"/>
      <c r="II233" s="279"/>
      <c r="IJ233" s="279"/>
      <c r="IK233" s="279"/>
      <c r="IL233" s="279"/>
      <c r="IM233" s="279"/>
      <c r="IN233" s="279"/>
      <c r="IO233" s="279"/>
      <c r="IP233" s="279"/>
      <c r="IQ233" s="279"/>
      <c r="IR233" s="279"/>
      <c r="IS233" s="279"/>
      <c r="IT233" s="279"/>
      <c r="IU233" s="279"/>
      <c r="IV233" s="279"/>
      <c r="IW233" s="279"/>
      <c r="IX233" s="279"/>
      <c r="IY233" s="279"/>
      <c r="IZ233" s="279"/>
      <c r="JA233" s="279"/>
      <c r="JB233" s="279"/>
      <c r="JC233" s="279"/>
      <c r="JD233" s="279"/>
      <c r="JE233" s="279"/>
      <c r="JF233" s="279"/>
      <c r="JG233" s="279"/>
      <c r="JH233" s="279"/>
      <c r="JI233" s="279"/>
      <c r="JJ233" s="279"/>
      <c r="JK233" s="279"/>
      <c r="JL233" s="279"/>
      <c r="JM233" s="279"/>
      <c r="JN233" s="279"/>
      <c r="JO233" s="279"/>
      <c r="JP233" s="279"/>
      <c r="JQ233" s="279"/>
      <c r="JR233" s="279"/>
      <c r="JS233" s="279"/>
      <c r="JT233" s="279"/>
      <c r="JU233" s="279"/>
      <c r="JV233" s="279"/>
      <c r="JW233" s="279"/>
      <c r="JX233" s="279"/>
      <c r="JY233" s="279"/>
      <c r="JZ233" s="279"/>
      <c r="KA233" s="279"/>
      <c r="KB233" s="279"/>
      <c r="KC233" s="279"/>
      <c r="KD233" s="279"/>
      <c r="KE233" s="279"/>
      <c r="KF233" s="279"/>
      <c r="KG233" s="279"/>
      <c r="KH233" s="279"/>
      <c r="KI233" s="279"/>
      <c r="KJ233" s="279"/>
      <c r="KK233" s="279"/>
      <c r="KL233" s="279"/>
      <c r="KM233" s="279"/>
      <c r="KN233" s="279"/>
      <c r="KO233" s="279"/>
      <c r="KP233" s="279"/>
      <c r="KQ233" s="279"/>
      <c r="KR233" s="279"/>
      <c r="KS233" s="279"/>
      <c r="KT233" s="279"/>
      <c r="KU233" s="279"/>
      <c r="KV233" s="279"/>
      <c r="KW233" s="279"/>
      <c r="KX233" s="279"/>
      <c r="KY233" s="279"/>
      <c r="KZ233" s="279"/>
      <c r="LA233" s="279"/>
      <c r="LB233" s="279"/>
      <c r="LC233" s="279"/>
      <c r="LD233" s="279"/>
      <c r="LE233" s="279"/>
      <c r="LF233" s="279"/>
      <c r="LG233" s="279"/>
      <c r="LH233" s="279"/>
      <c r="LI233" s="279"/>
      <c r="LJ233" s="279"/>
      <c r="LK233" s="279"/>
      <c r="LL233" s="279"/>
      <c r="LM233" s="279"/>
      <c r="LN233" s="279"/>
      <c r="LO233" s="279"/>
      <c r="LP233" s="279"/>
      <c r="LQ233" s="279"/>
      <c r="LR233" s="279"/>
      <c r="LS233" s="279"/>
      <c r="LT233" s="279"/>
      <c r="LU233" s="279"/>
      <c r="LV233" s="279"/>
      <c r="LW233" s="279"/>
      <c r="LX233" s="279"/>
      <c r="LY233" s="279"/>
      <c r="LZ233" s="279"/>
      <c r="MA233" s="279"/>
      <c r="MB233" s="279"/>
      <c r="MC233" s="279"/>
      <c r="MD233" s="279"/>
      <c r="ME233" s="279"/>
      <c r="MF233" s="279"/>
      <c r="MG233" s="279"/>
      <c r="MH233" s="279"/>
      <c r="MI233" s="279"/>
      <c r="MJ233" s="279"/>
      <c r="MK233" s="279"/>
      <c r="ML233" s="279"/>
      <c r="MM233" s="279"/>
      <c r="MN233" s="279"/>
      <c r="MO233" s="279"/>
      <c r="MP233" s="279"/>
      <c r="MQ233" s="279"/>
      <c r="MR233" s="279"/>
      <c r="MS233" s="279"/>
      <c r="MT233" s="279"/>
      <c r="MU233" s="279"/>
      <c r="MV233" s="279"/>
      <c r="MW233" s="279"/>
      <c r="MX233" s="279"/>
      <c r="MY233" s="279"/>
      <c r="MZ233" s="279"/>
      <c r="NA233" s="279"/>
      <c r="NB233" s="279"/>
      <c r="NC233" s="279"/>
      <c r="ND233" s="279"/>
      <c r="NE233" s="279"/>
      <c r="NF233" s="279"/>
      <c r="NG233" s="279"/>
      <c r="NH233" s="279"/>
      <c r="NI233" s="279"/>
      <c r="NJ233" s="279"/>
      <c r="NK233" s="279"/>
      <c r="NL233" s="279"/>
      <c r="NM233" s="279"/>
      <c r="NN233" s="279"/>
      <c r="NO233" s="279"/>
      <c r="NP233" s="279"/>
      <c r="NQ233" s="279"/>
      <c r="NR233" s="279"/>
      <c r="NS233" s="279"/>
      <c r="NT233" s="279"/>
      <c r="NU233" s="279"/>
      <c r="NV233" s="279"/>
      <c r="NW233" s="279"/>
      <c r="NX233" s="279"/>
      <c r="NY233" s="279"/>
      <c r="NZ233" s="279"/>
      <c r="OA233" s="279"/>
      <c r="OB233" s="279"/>
      <c r="OC233" s="279"/>
      <c r="OD233" s="279"/>
      <c r="OE233" s="279"/>
      <c r="OF233" s="279"/>
      <c r="OG233" s="279"/>
      <c r="OH233" s="279"/>
      <c r="OI233" s="279"/>
      <c r="OJ233" s="279"/>
      <c r="OK233" s="279"/>
      <c r="OL233" s="279"/>
      <c r="OM233" s="279"/>
      <c r="ON233" s="279"/>
      <c r="OO233" s="279"/>
      <c r="OP233" s="279"/>
      <c r="OQ233" s="279"/>
      <c r="OR233" s="279"/>
      <c r="OS233" s="279"/>
      <c r="OT233" s="279"/>
      <c r="OU233" s="279"/>
      <c r="OV233" s="279"/>
      <c r="OW233" s="279"/>
      <c r="OX233" s="279"/>
      <c r="OY233" s="279"/>
      <c r="OZ233" s="279"/>
      <c r="PA233" s="279"/>
      <c r="PB233" s="279"/>
      <c r="PC233" s="279"/>
      <c r="PD233" s="279"/>
      <c r="PE233" s="279"/>
      <c r="PF233" s="279"/>
      <c r="PG233" s="279"/>
      <c r="PH233" s="279"/>
      <c r="PI233" s="279"/>
      <c r="PJ233" s="279"/>
      <c r="PK233" s="279"/>
      <c r="PL233" s="279"/>
      <c r="PM233" s="279"/>
      <c r="PN233" s="279"/>
      <c r="PO233" s="279"/>
      <c r="PP233" s="279"/>
      <c r="PQ233" s="279"/>
      <c r="PR233" s="279"/>
      <c r="PS233" s="279"/>
      <c r="PT233" s="279"/>
      <c r="PU233" s="279"/>
      <c r="PV233" s="279"/>
      <c r="PW233" s="279"/>
      <c r="PX233" s="279"/>
      <c r="PY233" s="279"/>
      <c r="PZ233" s="279"/>
      <c r="QA233" s="279"/>
      <c r="QB233" s="279"/>
      <c r="QC233" s="279"/>
      <c r="QD233" s="279"/>
      <c r="QE233" s="279"/>
      <c r="QF233" s="279"/>
      <c r="QG233" s="279"/>
      <c r="QH233" s="279"/>
      <c r="QI233" s="279"/>
      <c r="QJ233" s="279"/>
      <c r="QK233" s="279"/>
      <c r="QL233" s="279"/>
      <c r="QM233" s="279"/>
      <c r="QN233" s="279"/>
      <c r="QO233" s="279"/>
      <c r="QP233" s="279"/>
      <c r="QQ233" s="279"/>
      <c r="QR233" s="279"/>
      <c r="QS233" s="279"/>
      <c r="QT233" s="279"/>
      <c r="QU233" s="279"/>
      <c r="QV233" s="279"/>
      <c r="QW233" s="279"/>
      <c r="QX233" s="279"/>
      <c r="QY233" s="279"/>
      <c r="QZ233" s="279"/>
      <c r="RA233" s="279"/>
      <c r="RB233" s="279"/>
      <c r="RC233" s="279"/>
      <c r="RD233" s="279"/>
      <c r="RE233" s="279"/>
      <c r="RF233" s="279"/>
      <c r="RG233" s="279"/>
      <c r="RH233" s="279"/>
      <c r="RI233" s="279"/>
      <c r="RJ233" s="279"/>
      <c r="RK233" s="279"/>
      <c r="RL233" s="279"/>
      <c r="RM233" s="279"/>
      <c r="RN233" s="279"/>
      <c r="RO233" s="279"/>
      <c r="RP233" s="279"/>
      <c r="RQ233" s="279"/>
      <c r="RR233" s="279"/>
      <c r="RS233" s="279"/>
      <c r="RT233" s="279"/>
      <c r="RU233" s="279"/>
      <c r="RV233" s="279"/>
      <c r="RW233" s="279"/>
      <c r="RX233" s="279"/>
      <c r="RY233" s="279"/>
      <c r="RZ233" s="279"/>
      <c r="SA233" s="279"/>
      <c r="SB233" s="279"/>
      <c r="SC233" s="279"/>
      <c r="SD233" s="279"/>
      <c r="SE233" s="279"/>
      <c r="SF233" s="279"/>
      <c r="SG233" s="279"/>
      <c r="SH233" s="279"/>
      <c r="SI233" s="279"/>
      <c r="SJ233" s="279"/>
      <c r="SK233" s="279"/>
      <c r="SL233" s="279"/>
      <c r="SM233" s="279"/>
      <c r="SN233" s="279"/>
      <c r="SO233" s="279"/>
      <c r="SP233" s="279"/>
      <c r="SQ233" s="279"/>
      <c r="SR233" s="279"/>
      <c r="SS233" s="279"/>
      <c r="ST233" s="279"/>
      <c r="SU233" s="279"/>
      <c r="SV233" s="279"/>
      <c r="SW233" s="279"/>
      <c r="SX233" s="279"/>
      <c r="SY233" s="279"/>
      <c r="SZ233" s="279"/>
      <c r="TA233" s="279"/>
      <c r="TB233" s="279"/>
      <c r="TC233" s="279"/>
      <c r="TD233" s="279"/>
      <c r="TE233" s="279"/>
      <c r="TF233" s="279"/>
      <c r="TG233" s="279"/>
      <c r="TH233" s="279"/>
      <c r="TI233" s="279"/>
      <c r="TJ233" s="279"/>
      <c r="TK233" s="279"/>
      <c r="TL233" s="279"/>
      <c r="TM233" s="279"/>
      <c r="TN233" s="279"/>
      <c r="TO233" s="279"/>
      <c r="TP233" s="279"/>
      <c r="TQ233" s="279"/>
      <c r="TR233" s="279"/>
      <c r="TS233" s="279"/>
      <c r="TT233" s="279"/>
      <c r="TU233" s="279"/>
      <c r="TV233" s="279"/>
      <c r="TW233" s="279"/>
      <c r="TX233" s="279"/>
      <c r="TY233" s="279"/>
      <c r="TZ233" s="279"/>
      <c r="UA233" s="279"/>
      <c r="UB233" s="279"/>
      <c r="UC233" s="279"/>
      <c r="UD233" s="279"/>
      <c r="UE233" s="279"/>
      <c r="UF233" s="279"/>
      <c r="UG233" s="279"/>
      <c r="UH233" s="279"/>
      <c r="UI233" s="279"/>
      <c r="UJ233" s="279"/>
      <c r="UK233" s="279"/>
      <c r="UL233" s="279"/>
      <c r="UM233" s="279"/>
      <c r="UN233" s="279"/>
      <c r="UO233" s="279"/>
      <c r="UP233" s="279"/>
      <c r="UQ233" s="279"/>
      <c r="UR233" s="279"/>
      <c r="US233" s="279"/>
      <c r="UT233" s="279"/>
      <c r="UU233" s="279"/>
      <c r="UV233" s="279"/>
      <c r="UW233" s="279"/>
      <c r="UX233" s="279"/>
      <c r="UY233" s="279"/>
      <c r="UZ233" s="279"/>
      <c r="VA233" s="279"/>
      <c r="VB233" s="279"/>
      <c r="VC233" s="279"/>
      <c r="VD233" s="279"/>
      <c r="VE233" s="279"/>
      <c r="VF233" s="279"/>
      <c r="VG233" s="279"/>
      <c r="VH233" s="279"/>
      <c r="VI233" s="279"/>
      <c r="VJ233" s="279"/>
      <c r="VK233" s="279"/>
      <c r="VL233" s="279"/>
      <c r="VM233" s="279"/>
      <c r="VN233" s="279"/>
      <c r="VO233" s="279"/>
      <c r="VP233" s="279"/>
      <c r="VQ233" s="279"/>
      <c r="VR233" s="279"/>
      <c r="VS233" s="279"/>
      <c r="VT233" s="279"/>
      <c r="VU233" s="279"/>
      <c r="VV233" s="279"/>
      <c r="VW233" s="279"/>
      <c r="VX233" s="279"/>
      <c r="VY233" s="279"/>
      <c r="VZ233" s="279"/>
      <c r="WA233" s="279"/>
      <c r="WB233" s="279"/>
      <c r="WC233" s="279"/>
      <c r="WD233" s="279"/>
      <c r="WE233" s="279"/>
      <c r="WF233" s="279"/>
      <c r="WG233" s="279"/>
      <c r="WH233" s="279"/>
      <c r="WI233" s="279"/>
      <c r="WJ233" s="279"/>
      <c r="WK233" s="279"/>
      <c r="WL233" s="279"/>
      <c r="WM233" s="279"/>
      <c r="WN233" s="279"/>
      <c r="WO233" s="279"/>
      <c r="WP233" s="279"/>
      <c r="WQ233" s="279"/>
      <c r="WR233" s="279"/>
      <c r="WS233" s="279"/>
      <c r="WT233" s="279"/>
      <c r="WU233" s="279"/>
      <c r="WV233" s="279"/>
      <c r="WW233" s="279"/>
      <c r="WX233" s="279"/>
      <c r="WY233" s="279"/>
      <c r="WZ233" s="279"/>
      <c r="XA233" s="279"/>
      <c r="XB233" s="279"/>
      <c r="XC233" s="279"/>
      <c r="XD233" s="279"/>
      <c r="XE233" s="279"/>
      <c r="XF233" s="279"/>
      <c r="XG233" s="279"/>
      <c r="XH233" s="279"/>
      <c r="XI233" s="279"/>
      <c r="XJ233" s="279"/>
      <c r="XK233" s="279"/>
      <c r="XL233" s="279"/>
      <c r="XM233" s="279"/>
      <c r="XN233" s="279"/>
      <c r="XO233" s="279"/>
      <c r="XP233" s="279"/>
      <c r="XQ233" s="279"/>
      <c r="XR233" s="279"/>
      <c r="XS233" s="279"/>
      <c r="XT233" s="279"/>
      <c r="XU233" s="279"/>
      <c r="XV233" s="279"/>
      <c r="XW233" s="279"/>
      <c r="XX233" s="279"/>
      <c r="XY233" s="279"/>
      <c r="XZ233" s="279"/>
      <c r="YA233" s="279"/>
      <c r="YB233" s="279"/>
      <c r="YC233" s="279"/>
      <c r="YD233" s="279"/>
      <c r="YE233" s="279"/>
      <c r="YF233" s="279"/>
      <c r="YG233" s="279"/>
      <c r="YH233" s="279"/>
      <c r="YI233" s="279"/>
      <c r="YJ233" s="279"/>
      <c r="YK233" s="279"/>
      <c r="YL233" s="279"/>
      <c r="YM233" s="279"/>
      <c r="YN233" s="279"/>
      <c r="YO233" s="279"/>
      <c r="YP233" s="279"/>
      <c r="YQ233" s="279"/>
      <c r="YR233" s="279"/>
      <c r="YS233" s="279"/>
      <c r="YT233" s="279"/>
      <c r="YU233" s="279"/>
      <c r="YV233" s="279"/>
      <c r="YW233" s="279"/>
      <c r="YX233" s="279"/>
      <c r="YY233" s="279"/>
      <c r="YZ233" s="279"/>
      <c r="ZA233" s="279"/>
      <c r="ZB233" s="279"/>
      <c r="ZC233" s="279"/>
      <c r="ZD233" s="279"/>
      <c r="ZE233" s="279"/>
      <c r="ZF233" s="279"/>
      <c r="ZG233" s="279"/>
      <c r="ZH233" s="279"/>
      <c r="ZI233" s="279"/>
      <c r="ZJ233" s="279"/>
      <c r="ZK233" s="279"/>
      <c r="ZL233" s="279"/>
      <c r="ZM233" s="279"/>
      <c r="ZN233" s="279"/>
      <c r="ZO233" s="279"/>
      <c r="ZP233" s="279"/>
      <c r="ZQ233" s="279"/>
      <c r="ZR233" s="279"/>
      <c r="ZS233" s="279"/>
      <c r="ZT233" s="279"/>
      <c r="ZU233" s="279"/>
      <c r="ZV233" s="279"/>
      <c r="ZW233" s="279"/>
      <c r="ZX233" s="279"/>
      <c r="ZY233" s="279"/>
      <c r="ZZ233" s="279"/>
      <c r="AAA233" s="279"/>
      <c r="AAB233" s="279"/>
      <c r="AAC233" s="279"/>
      <c r="AAD233" s="279"/>
      <c r="AAE233" s="279"/>
      <c r="AAF233" s="279"/>
      <c r="AAG233" s="279"/>
      <c r="AAH233" s="279"/>
      <c r="AAI233" s="279"/>
      <c r="AAJ233" s="279"/>
      <c r="AAK233" s="279"/>
      <c r="AAL233" s="279"/>
      <c r="AAM233" s="279"/>
      <c r="AAN233" s="279"/>
      <c r="AAO233" s="279"/>
      <c r="AAP233" s="279"/>
      <c r="AAQ233" s="279"/>
      <c r="AAR233" s="279"/>
      <c r="AAS233" s="279"/>
      <c r="AAT233" s="279"/>
      <c r="AAU233" s="279"/>
      <c r="AAV233" s="279"/>
      <c r="AAW233" s="279"/>
      <c r="AAX233" s="279"/>
      <c r="AAY233" s="279"/>
      <c r="AAZ233" s="279"/>
      <c r="ABA233" s="279"/>
      <c r="ABB233" s="279"/>
      <c r="ABC233" s="279"/>
      <c r="ABD233" s="279"/>
      <c r="ABE233" s="279"/>
      <c r="ABF233" s="279"/>
      <c r="ABG233" s="279"/>
      <c r="ABH233" s="279"/>
      <c r="ABI233" s="279"/>
      <c r="ABJ233" s="279"/>
      <c r="ABK233" s="279"/>
      <c r="ABL233" s="279"/>
      <c r="ABM233" s="279"/>
      <c r="ABN233" s="279"/>
      <c r="ABO233" s="279"/>
      <c r="ABP233" s="279"/>
      <c r="ABQ233" s="279"/>
      <c r="ABR233" s="279"/>
      <c r="ABS233" s="279"/>
      <c r="ABT233" s="279"/>
      <c r="ABU233" s="279"/>
      <c r="ABV233" s="279"/>
      <c r="ABW233" s="279"/>
      <c r="ABX233" s="279"/>
      <c r="ABY233" s="279"/>
      <c r="ABZ233" s="279"/>
      <c r="ACA233" s="279"/>
      <c r="ACB233" s="279"/>
      <c r="ACC233" s="279"/>
      <c r="ACD233" s="279"/>
      <c r="ACE233" s="279"/>
      <c r="ACF233" s="279"/>
      <c r="ACG233" s="279"/>
      <c r="ACH233" s="279"/>
      <c r="ACI233" s="279"/>
      <c r="ACJ233" s="279"/>
      <c r="ACK233" s="279"/>
      <c r="ACL233" s="279"/>
      <c r="ACM233" s="279"/>
      <c r="ACN233" s="279"/>
      <c r="ACO233" s="279"/>
      <c r="ACP233" s="279"/>
      <c r="ACQ233" s="279"/>
      <c r="ACR233" s="279"/>
      <c r="ACS233" s="279"/>
      <c r="ACT233" s="279"/>
      <c r="ACU233" s="279"/>
      <c r="ACV233" s="279"/>
      <c r="ACW233" s="279"/>
      <c r="ACX233" s="279"/>
      <c r="ACY233" s="279"/>
      <c r="ACZ233" s="279"/>
      <c r="ADA233" s="279"/>
      <c r="ADB233" s="279"/>
      <c r="ADC233" s="279"/>
      <c r="ADD233" s="279"/>
      <c r="ADE233" s="279"/>
      <c r="ADF233" s="279"/>
      <c r="ADG233" s="279"/>
      <c r="ADH233" s="279"/>
      <c r="ADI233" s="279"/>
      <c r="ADJ233" s="279"/>
      <c r="ADK233" s="279"/>
      <c r="ADL233" s="279"/>
      <c r="ADM233" s="279"/>
      <c r="ADN233" s="279"/>
      <c r="ADO233" s="279"/>
      <c r="ADP233" s="279"/>
      <c r="ADQ233" s="279"/>
      <c r="ADR233" s="279"/>
      <c r="ADS233" s="279"/>
      <c r="ADT233" s="279"/>
      <c r="ADU233" s="279"/>
      <c r="ADV233" s="279"/>
      <c r="ADW233" s="279"/>
      <c r="ADX233" s="279"/>
      <c r="ADY233" s="279"/>
      <c r="ADZ233" s="279"/>
      <c r="AEA233" s="279"/>
      <c r="AEB233" s="279"/>
      <c r="AEC233" s="279"/>
      <c r="AED233" s="279"/>
      <c r="AEE233" s="279"/>
      <c r="AEF233" s="279"/>
      <c r="AEG233" s="279"/>
      <c r="AEH233" s="279"/>
      <c r="AEI233" s="279"/>
      <c r="AEJ233" s="279"/>
      <c r="AEK233" s="279"/>
      <c r="AEL233" s="279"/>
      <c r="AEM233" s="279"/>
      <c r="AEN233" s="279"/>
      <c r="AEO233" s="279"/>
      <c r="AEP233" s="279"/>
      <c r="AEQ233" s="279"/>
      <c r="AER233" s="279"/>
      <c r="AES233" s="279"/>
      <c r="AET233" s="279"/>
      <c r="AEU233" s="279"/>
      <c r="AEV233" s="279"/>
      <c r="AEW233" s="279"/>
      <c r="AEX233" s="279"/>
      <c r="AEY233" s="279"/>
      <c r="AEZ233" s="279"/>
      <c r="AFA233" s="279"/>
      <c r="AFB233" s="279"/>
      <c r="AFC233" s="279"/>
      <c r="AFD233" s="279"/>
      <c r="AFE233" s="279"/>
      <c r="AFF233" s="279"/>
      <c r="AFG233" s="279"/>
      <c r="AFH233" s="279"/>
      <c r="AFI233" s="279"/>
      <c r="AFJ233" s="279"/>
      <c r="AFK233" s="279"/>
      <c r="AFL233" s="279"/>
      <c r="AFM233" s="279"/>
      <c r="AFN233" s="279"/>
      <c r="AFO233" s="279"/>
      <c r="AFP233" s="279"/>
      <c r="AFQ233" s="279"/>
      <c r="AFR233" s="279"/>
      <c r="AFS233" s="279"/>
      <c r="AFT233" s="279"/>
      <c r="AFU233" s="279"/>
      <c r="AFV233" s="279"/>
      <c r="AFW233" s="279"/>
      <c r="AFX233" s="279"/>
      <c r="AFY233" s="279"/>
      <c r="AFZ233" s="279"/>
      <c r="AGA233" s="279"/>
      <c r="AGB233" s="279"/>
      <c r="AGC233" s="279"/>
      <c r="AGD233" s="279"/>
      <c r="AGE233" s="279"/>
      <c r="AGF233" s="279"/>
      <c r="AGG233" s="279"/>
      <c r="AGH233" s="279"/>
      <c r="AGI233" s="279"/>
      <c r="AGJ233" s="279"/>
      <c r="AGK233" s="279"/>
      <c r="AGL233" s="279"/>
      <c r="AGM233" s="279"/>
      <c r="AGN233" s="279"/>
      <c r="AGO233" s="279"/>
      <c r="AGP233" s="279"/>
      <c r="AGQ233" s="279"/>
      <c r="AGR233" s="279"/>
      <c r="AGS233" s="279"/>
      <c r="AGT233" s="279"/>
      <c r="AGU233" s="279"/>
      <c r="AGV233" s="279"/>
      <c r="AGW233" s="279"/>
      <c r="AGX233" s="279"/>
      <c r="AGY233" s="279"/>
      <c r="AGZ233" s="279"/>
      <c r="AHA233" s="279"/>
      <c r="AHB233" s="279"/>
      <c r="AHC233" s="279"/>
      <c r="AHD233" s="279"/>
      <c r="AHE233" s="279"/>
      <c r="AHF233" s="279"/>
      <c r="AHG233" s="279"/>
      <c r="AHH233" s="279"/>
      <c r="AHI233" s="279"/>
      <c r="AHJ233" s="279"/>
      <c r="AHK233" s="279"/>
      <c r="AHL233" s="279"/>
      <c r="AHM233" s="279"/>
      <c r="AHN233" s="279"/>
      <c r="AHO233" s="279"/>
      <c r="AHP233" s="279"/>
      <c r="AHQ233" s="279"/>
      <c r="AHR233" s="279"/>
      <c r="AHS233" s="279"/>
      <c r="AHT233" s="279"/>
      <c r="AHU233" s="279"/>
      <c r="AHV233" s="279"/>
      <c r="AHW233" s="279"/>
      <c r="AHX233" s="279"/>
      <c r="AHY233" s="279"/>
      <c r="AHZ233" s="279"/>
      <c r="AIA233" s="279"/>
      <c r="AIB233" s="279"/>
      <c r="AIC233" s="279"/>
      <c r="AID233" s="279"/>
      <c r="AIE233" s="279"/>
      <c r="AIF233" s="279"/>
      <c r="AIG233" s="279"/>
      <c r="AIH233" s="279"/>
      <c r="AII233" s="279"/>
      <c r="AIJ233" s="279"/>
      <c r="AIK233" s="279"/>
      <c r="AIL233" s="279"/>
      <c r="AIM233" s="279"/>
      <c r="AIN233" s="279"/>
      <c r="AIO233" s="279"/>
      <c r="AIP233" s="279"/>
      <c r="AIQ233" s="279"/>
      <c r="AIR233" s="279"/>
      <c r="AIS233" s="279"/>
      <c r="AIT233" s="279"/>
      <c r="AIU233" s="279"/>
      <c r="AIV233" s="279"/>
      <c r="AIW233" s="279"/>
      <c r="AIX233" s="279"/>
      <c r="AIY233" s="279"/>
      <c r="AIZ233" s="279"/>
      <c r="AJA233" s="279"/>
      <c r="AJB233" s="279"/>
      <c r="AJC233" s="279"/>
      <c r="AJD233" s="279"/>
      <c r="AJE233" s="279"/>
      <c r="AJF233" s="279"/>
      <c r="AJG233" s="279"/>
      <c r="AJH233" s="279"/>
      <c r="AJI233" s="279"/>
      <c r="AJJ233" s="279"/>
      <c r="AJK233" s="279"/>
      <c r="AJL233" s="279"/>
      <c r="AJM233" s="279"/>
      <c r="AJN233" s="279"/>
      <c r="AJO233" s="279"/>
      <c r="AJP233" s="279"/>
      <c r="AJQ233" s="279"/>
      <c r="AJR233" s="279"/>
      <c r="AJS233" s="279"/>
      <c r="AJT233" s="279"/>
      <c r="AJU233" s="279"/>
      <c r="AJV233" s="279"/>
      <c r="AJW233" s="279"/>
      <c r="AJX233" s="279"/>
      <c r="AJY233" s="279"/>
      <c r="AJZ233" s="279"/>
      <c r="AKA233" s="279"/>
      <c r="AKB233" s="279"/>
      <c r="AKC233" s="279"/>
      <c r="AKD233" s="279"/>
      <c r="AKE233" s="279"/>
      <c r="AKF233" s="279"/>
      <c r="AKG233" s="279"/>
      <c r="AKH233" s="279"/>
      <c r="AKI233" s="279"/>
      <c r="AKJ233" s="279"/>
      <c r="AKK233" s="279"/>
      <c r="AKL233" s="279"/>
      <c r="AKM233" s="279"/>
      <c r="AKN233" s="279"/>
      <c r="AKO233" s="279"/>
      <c r="AKP233" s="279"/>
      <c r="AKQ233" s="279"/>
      <c r="AKR233" s="279"/>
      <c r="AKS233" s="279"/>
      <c r="AKT233" s="279"/>
      <c r="AKU233" s="279"/>
      <c r="AKV233" s="279"/>
      <c r="AKW233" s="279"/>
      <c r="AKX233" s="279"/>
      <c r="AKY233" s="279"/>
      <c r="AKZ233" s="279"/>
      <c r="ALA233" s="279"/>
      <c r="ALB233" s="279"/>
      <c r="ALC233" s="279"/>
      <c r="ALD233" s="279"/>
      <c r="ALE233" s="279"/>
      <c r="ALF233" s="279"/>
      <c r="ALG233" s="279"/>
      <c r="ALH233" s="279"/>
      <c r="ALI233" s="279"/>
      <c r="ALJ233" s="279"/>
      <c r="ALK233" s="279"/>
      <c r="ALL233" s="279"/>
      <c r="ALM233" s="279"/>
      <c r="ALN233" s="279"/>
      <c r="ALO233" s="279"/>
      <c r="ALP233" s="279"/>
      <c r="ALQ233" s="279"/>
      <c r="ALR233" s="279"/>
      <c r="ALS233" s="279"/>
      <c r="ALT233" s="279"/>
      <c r="ALU233" s="279"/>
      <c r="ALV233" s="279"/>
      <c r="ALW233" s="279"/>
    </row>
    <row r="234" spans="1:1011" customFormat="1" ht="14.25" customHeight="1">
      <c r="A234" s="345">
        <v>230</v>
      </c>
      <c r="B234" s="321" t="s">
        <v>845</v>
      </c>
      <c r="C234" s="320" t="s">
        <v>838</v>
      </c>
      <c r="D234" s="273">
        <v>313.04000000000002</v>
      </c>
      <c r="E234" s="327">
        <v>313040</v>
      </c>
      <c r="F234" s="327"/>
      <c r="G234" s="399">
        <v>6</v>
      </c>
      <c r="H234" s="399"/>
      <c r="I234" s="399">
        <v>1930</v>
      </c>
      <c r="J234" s="399">
        <v>1</v>
      </c>
      <c r="K234" s="407" t="s">
        <v>811</v>
      </c>
      <c r="L234" s="407" t="s">
        <v>707</v>
      </c>
      <c r="M234" s="407" t="s">
        <v>706</v>
      </c>
      <c r="N234" s="401" t="s">
        <v>376</v>
      </c>
      <c r="O234" s="401" t="s">
        <v>376</v>
      </c>
      <c r="P234" s="401" t="s">
        <v>718</v>
      </c>
      <c r="Q234" s="401" t="s">
        <v>378</v>
      </c>
      <c r="R234" s="401" t="s">
        <v>376</v>
      </c>
      <c r="S234" s="401" t="s">
        <v>376</v>
      </c>
      <c r="T234" s="401" t="s">
        <v>376</v>
      </c>
      <c r="U234" s="401" t="s">
        <v>376</v>
      </c>
      <c r="V234" s="401" t="s">
        <v>376</v>
      </c>
      <c r="W234" s="401" t="s">
        <v>376</v>
      </c>
      <c r="X234" s="398" t="s">
        <v>376</v>
      </c>
      <c r="Y234" s="398" t="s">
        <v>376</v>
      </c>
      <c r="Z234" s="408" t="s">
        <v>1184</v>
      </c>
      <c r="AA234" s="398" t="s">
        <v>376</v>
      </c>
      <c r="AB234" s="408">
        <v>42215</v>
      </c>
      <c r="AC234" s="408">
        <v>42215</v>
      </c>
      <c r="AD234" s="398"/>
      <c r="AE234" s="402"/>
      <c r="AF234" s="397"/>
      <c r="AG234" s="398"/>
      <c r="AH234" s="305">
        <v>197.22</v>
      </c>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279"/>
      <c r="IB234" s="279"/>
      <c r="IC234" s="279"/>
      <c r="ID234" s="279"/>
      <c r="IE234" s="279"/>
      <c r="IF234" s="279"/>
      <c r="IG234" s="279"/>
      <c r="IH234" s="279"/>
      <c r="II234" s="279"/>
      <c r="IJ234" s="279"/>
      <c r="IK234" s="279"/>
      <c r="IL234" s="279"/>
      <c r="IM234" s="279"/>
      <c r="IN234" s="279"/>
      <c r="IO234" s="279"/>
      <c r="IP234" s="279"/>
      <c r="IQ234" s="279"/>
      <c r="IR234" s="279"/>
      <c r="IS234" s="279"/>
      <c r="IT234" s="279"/>
      <c r="IU234" s="279"/>
      <c r="IV234" s="279"/>
      <c r="IW234" s="279"/>
      <c r="IX234" s="279"/>
      <c r="IY234" s="279"/>
      <c r="IZ234" s="279"/>
      <c r="JA234" s="279"/>
      <c r="JB234" s="279"/>
      <c r="JC234" s="279"/>
      <c r="JD234" s="279"/>
      <c r="JE234" s="279"/>
      <c r="JF234" s="279"/>
      <c r="JG234" s="279"/>
      <c r="JH234" s="279"/>
      <c r="JI234" s="279"/>
      <c r="JJ234" s="279"/>
      <c r="JK234" s="279"/>
      <c r="JL234" s="279"/>
      <c r="JM234" s="279"/>
      <c r="JN234" s="279"/>
      <c r="JO234" s="279"/>
      <c r="JP234" s="279"/>
      <c r="JQ234" s="279"/>
      <c r="JR234" s="279"/>
      <c r="JS234" s="279"/>
      <c r="JT234" s="279"/>
      <c r="JU234" s="279"/>
      <c r="JV234" s="279"/>
      <c r="JW234" s="279"/>
      <c r="JX234" s="279"/>
      <c r="JY234" s="279"/>
      <c r="JZ234" s="279"/>
      <c r="KA234" s="279"/>
      <c r="KB234" s="279"/>
      <c r="KC234" s="279"/>
      <c r="KD234" s="279"/>
      <c r="KE234" s="279"/>
      <c r="KF234" s="279"/>
      <c r="KG234" s="279"/>
      <c r="KH234" s="279"/>
      <c r="KI234" s="279"/>
      <c r="KJ234" s="279"/>
      <c r="KK234" s="279"/>
      <c r="KL234" s="279"/>
      <c r="KM234" s="279"/>
      <c r="KN234" s="279"/>
      <c r="KO234" s="279"/>
      <c r="KP234" s="279"/>
      <c r="KQ234" s="279"/>
      <c r="KR234" s="279"/>
      <c r="KS234" s="279"/>
      <c r="KT234" s="279"/>
      <c r="KU234" s="279"/>
      <c r="KV234" s="279"/>
      <c r="KW234" s="279"/>
      <c r="KX234" s="279"/>
      <c r="KY234" s="279"/>
      <c r="KZ234" s="279"/>
      <c r="LA234" s="279"/>
      <c r="LB234" s="279"/>
      <c r="LC234" s="279"/>
      <c r="LD234" s="279"/>
      <c r="LE234" s="279"/>
      <c r="LF234" s="279"/>
      <c r="LG234" s="279"/>
      <c r="LH234" s="279"/>
      <c r="LI234" s="279"/>
      <c r="LJ234" s="279"/>
      <c r="LK234" s="279"/>
      <c r="LL234" s="279"/>
      <c r="LM234" s="279"/>
      <c r="LN234" s="279"/>
      <c r="LO234" s="279"/>
      <c r="LP234" s="279"/>
      <c r="LQ234" s="279"/>
      <c r="LR234" s="279"/>
      <c r="LS234" s="279"/>
      <c r="LT234" s="279"/>
      <c r="LU234" s="279"/>
      <c r="LV234" s="279"/>
      <c r="LW234" s="279"/>
      <c r="LX234" s="279"/>
      <c r="LY234" s="279"/>
      <c r="LZ234" s="279"/>
      <c r="MA234" s="279"/>
      <c r="MB234" s="279"/>
      <c r="MC234" s="279"/>
      <c r="MD234" s="279"/>
      <c r="ME234" s="279"/>
      <c r="MF234" s="279"/>
      <c r="MG234" s="279"/>
      <c r="MH234" s="279"/>
      <c r="MI234" s="279"/>
      <c r="MJ234" s="279"/>
      <c r="MK234" s="279"/>
      <c r="ML234" s="279"/>
      <c r="MM234" s="279"/>
      <c r="MN234" s="279"/>
      <c r="MO234" s="279"/>
      <c r="MP234" s="279"/>
      <c r="MQ234" s="279"/>
      <c r="MR234" s="279"/>
      <c r="MS234" s="279"/>
      <c r="MT234" s="279"/>
      <c r="MU234" s="279"/>
      <c r="MV234" s="279"/>
      <c r="MW234" s="279"/>
      <c r="MX234" s="279"/>
      <c r="MY234" s="279"/>
      <c r="MZ234" s="279"/>
      <c r="NA234" s="279"/>
      <c r="NB234" s="279"/>
      <c r="NC234" s="279"/>
      <c r="ND234" s="279"/>
      <c r="NE234" s="279"/>
      <c r="NF234" s="279"/>
      <c r="NG234" s="279"/>
      <c r="NH234" s="279"/>
      <c r="NI234" s="279"/>
      <c r="NJ234" s="279"/>
      <c r="NK234" s="279"/>
      <c r="NL234" s="279"/>
      <c r="NM234" s="279"/>
      <c r="NN234" s="279"/>
      <c r="NO234" s="279"/>
      <c r="NP234" s="279"/>
      <c r="NQ234" s="279"/>
      <c r="NR234" s="279"/>
      <c r="NS234" s="279"/>
      <c r="NT234" s="279"/>
      <c r="NU234" s="279"/>
      <c r="NV234" s="279"/>
      <c r="NW234" s="279"/>
      <c r="NX234" s="279"/>
      <c r="NY234" s="279"/>
      <c r="NZ234" s="279"/>
      <c r="OA234" s="279"/>
      <c r="OB234" s="279"/>
      <c r="OC234" s="279"/>
      <c r="OD234" s="279"/>
      <c r="OE234" s="279"/>
      <c r="OF234" s="279"/>
      <c r="OG234" s="279"/>
      <c r="OH234" s="279"/>
      <c r="OI234" s="279"/>
      <c r="OJ234" s="279"/>
      <c r="OK234" s="279"/>
      <c r="OL234" s="279"/>
      <c r="OM234" s="279"/>
      <c r="ON234" s="279"/>
      <c r="OO234" s="279"/>
      <c r="OP234" s="279"/>
      <c r="OQ234" s="279"/>
      <c r="OR234" s="279"/>
      <c r="OS234" s="279"/>
      <c r="OT234" s="279"/>
      <c r="OU234" s="279"/>
      <c r="OV234" s="279"/>
      <c r="OW234" s="279"/>
      <c r="OX234" s="279"/>
      <c r="OY234" s="279"/>
      <c r="OZ234" s="279"/>
      <c r="PA234" s="279"/>
      <c r="PB234" s="279"/>
      <c r="PC234" s="279"/>
      <c r="PD234" s="279"/>
      <c r="PE234" s="279"/>
      <c r="PF234" s="279"/>
      <c r="PG234" s="279"/>
      <c r="PH234" s="279"/>
      <c r="PI234" s="279"/>
      <c r="PJ234" s="279"/>
      <c r="PK234" s="279"/>
      <c r="PL234" s="279"/>
      <c r="PM234" s="279"/>
      <c r="PN234" s="279"/>
      <c r="PO234" s="279"/>
      <c r="PP234" s="279"/>
      <c r="PQ234" s="279"/>
      <c r="PR234" s="279"/>
      <c r="PS234" s="279"/>
      <c r="PT234" s="279"/>
      <c r="PU234" s="279"/>
      <c r="PV234" s="279"/>
      <c r="PW234" s="279"/>
      <c r="PX234" s="279"/>
      <c r="PY234" s="279"/>
      <c r="PZ234" s="279"/>
      <c r="QA234" s="279"/>
      <c r="QB234" s="279"/>
      <c r="QC234" s="279"/>
      <c r="QD234" s="279"/>
      <c r="QE234" s="279"/>
      <c r="QF234" s="279"/>
      <c r="QG234" s="279"/>
      <c r="QH234" s="279"/>
      <c r="QI234" s="279"/>
      <c r="QJ234" s="279"/>
      <c r="QK234" s="279"/>
      <c r="QL234" s="279"/>
      <c r="QM234" s="279"/>
      <c r="QN234" s="279"/>
      <c r="QO234" s="279"/>
      <c r="QP234" s="279"/>
      <c r="QQ234" s="279"/>
      <c r="QR234" s="279"/>
      <c r="QS234" s="279"/>
      <c r="QT234" s="279"/>
      <c r="QU234" s="279"/>
      <c r="QV234" s="279"/>
      <c r="QW234" s="279"/>
      <c r="QX234" s="279"/>
      <c r="QY234" s="279"/>
      <c r="QZ234" s="279"/>
      <c r="RA234" s="279"/>
      <c r="RB234" s="279"/>
      <c r="RC234" s="279"/>
      <c r="RD234" s="279"/>
      <c r="RE234" s="279"/>
      <c r="RF234" s="279"/>
      <c r="RG234" s="279"/>
      <c r="RH234" s="279"/>
      <c r="RI234" s="279"/>
      <c r="RJ234" s="279"/>
      <c r="RK234" s="279"/>
      <c r="RL234" s="279"/>
      <c r="RM234" s="279"/>
      <c r="RN234" s="279"/>
      <c r="RO234" s="279"/>
      <c r="RP234" s="279"/>
      <c r="RQ234" s="279"/>
      <c r="RR234" s="279"/>
      <c r="RS234" s="279"/>
      <c r="RT234" s="279"/>
      <c r="RU234" s="279"/>
      <c r="RV234" s="279"/>
      <c r="RW234" s="279"/>
      <c r="RX234" s="279"/>
      <c r="RY234" s="279"/>
      <c r="RZ234" s="279"/>
      <c r="SA234" s="279"/>
      <c r="SB234" s="279"/>
      <c r="SC234" s="279"/>
      <c r="SD234" s="279"/>
      <c r="SE234" s="279"/>
      <c r="SF234" s="279"/>
      <c r="SG234" s="279"/>
      <c r="SH234" s="279"/>
      <c r="SI234" s="279"/>
      <c r="SJ234" s="279"/>
      <c r="SK234" s="279"/>
      <c r="SL234" s="279"/>
      <c r="SM234" s="279"/>
      <c r="SN234" s="279"/>
      <c r="SO234" s="279"/>
      <c r="SP234" s="279"/>
      <c r="SQ234" s="279"/>
      <c r="SR234" s="279"/>
      <c r="SS234" s="279"/>
      <c r="ST234" s="279"/>
      <c r="SU234" s="279"/>
      <c r="SV234" s="279"/>
      <c r="SW234" s="279"/>
      <c r="SX234" s="279"/>
      <c r="SY234" s="279"/>
      <c r="SZ234" s="279"/>
      <c r="TA234" s="279"/>
      <c r="TB234" s="279"/>
      <c r="TC234" s="279"/>
      <c r="TD234" s="279"/>
      <c r="TE234" s="279"/>
      <c r="TF234" s="279"/>
      <c r="TG234" s="279"/>
      <c r="TH234" s="279"/>
      <c r="TI234" s="279"/>
      <c r="TJ234" s="279"/>
      <c r="TK234" s="279"/>
      <c r="TL234" s="279"/>
      <c r="TM234" s="279"/>
      <c r="TN234" s="279"/>
      <c r="TO234" s="279"/>
      <c r="TP234" s="279"/>
      <c r="TQ234" s="279"/>
      <c r="TR234" s="279"/>
      <c r="TS234" s="279"/>
      <c r="TT234" s="279"/>
      <c r="TU234" s="279"/>
      <c r="TV234" s="279"/>
      <c r="TW234" s="279"/>
      <c r="TX234" s="279"/>
      <c r="TY234" s="279"/>
      <c r="TZ234" s="279"/>
      <c r="UA234" s="279"/>
      <c r="UB234" s="279"/>
      <c r="UC234" s="279"/>
      <c r="UD234" s="279"/>
      <c r="UE234" s="279"/>
      <c r="UF234" s="279"/>
      <c r="UG234" s="279"/>
      <c r="UH234" s="279"/>
      <c r="UI234" s="279"/>
      <c r="UJ234" s="279"/>
      <c r="UK234" s="279"/>
      <c r="UL234" s="279"/>
      <c r="UM234" s="279"/>
      <c r="UN234" s="279"/>
      <c r="UO234" s="279"/>
      <c r="UP234" s="279"/>
      <c r="UQ234" s="279"/>
      <c r="UR234" s="279"/>
      <c r="US234" s="279"/>
      <c r="UT234" s="279"/>
      <c r="UU234" s="279"/>
      <c r="UV234" s="279"/>
      <c r="UW234" s="279"/>
      <c r="UX234" s="279"/>
      <c r="UY234" s="279"/>
      <c r="UZ234" s="279"/>
      <c r="VA234" s="279"/>
      <c r="VB234" s="279"/>
      <c r="VC234" s="279"/>
      <c r="VD234" s="279"/>
      <c r="VE234" s="279"/>
      <c r="VF234" s="279"/>
      <c r="VG234" s="279"/>
      <c r="VH234" s="279"/>
      <c r="VI234" s="279"/>
      <c r="VJ234" s="279"/>
      <c r="VK234" s="279"/>
      <c r="VL234" s="279"/>
      <c r="VM234" s="279"/>
      <c r="VN234" s="279"/>
      <c r="VO234" s="279"/>
      <c r="VP234" s="279"/>
      <c r="VQ234" s="279"/>
      <c r="VR234" s="279"/>
      <c r="VS234" s="279"/>
      <c r="VT234" s="279"/>
      <c r="VU234" s="279"/>
      <c r="VV234" s="279"/>
      <c r="VW234" s="279"/>
      <c r="VX234" s="279"/>
      <c r="VY234" s="279"/>
      <c r="VZ234" s="279"/>
      <c r="WA234" s="279"/>
      <c r="WB234" s="279"/>
      <c r="WC234" s="279"/>
      <c r="WD234" s="279"/>
      <c r="WE234" s="279"/>
      <c r="WF234" s="279"/>
      <c r="WG234" s="279"/>
      <c r="WH234" s="279"/>
      <c r="WI234" s="279"/>
      <c r="WJ234" s="279"/>
      <c r="WK234" s="279"/>
      <c r="WL234" s="279"/>
      <c r="WM234" s="279"/>
      <c r="WN234" s="279"/>
      <c r="WO234" s="279"/>
      <c r="WP234" s="279"/>
      <c r="WQ234" s="279"/>
      <c r="WR234" s="279"/>
      <c r="WS234" s="279"/>
      <c r="WT234" s="279"/>
      <c r="WU234" s="279"/>
      <c r="WV234" s="279"/>
      <c r="WW234" s="279"/>
      <c r="WX234" s="279"/>
      <c r="WY234" s="279"/>
      <c r="WZ234" s="279"/>
      <c r="XA234" s="279"/>
      <c r="XB234" s="279"/>
      <c r="XC234" s="279"/>
      <c r="XD234" s="279"/>
      <c r="XE234" s="279"/>
      <c r="XF234" s="279"/>
      <c r="XG234" s="279"/>
      <c r="XH234" s="279"/>
      <c r="XI234" s="279"/>
      <c r="XJ234" s="279"/>
      <c r="XK234" s="279"/>
      <c r="XL234" s="279"/>
      <c r="XM234" s="279"/>
      <c r="XN234" s="279"/>
      <c r="XO234" s="279"/>
      <c r="XP234" s="279"/>
      <c r="XQ234" s="279"/>
      <c r="XR234" s="279"/>
      <c r="XS234" s="279"/>
      <c r="XT234" s="279"/>
      <c r="XU234" s="279"/>
      <c r="XV234" s="279"/>
      <c r="XW234" s="279"/>
      <c r="XX234" s="279"/>
      <c r="XY234" s="279"/>
      <c r="XZ234" s="279"/>
      <c r="YA234" s="279"/>
      <c r="YB234" s="279"/>
      <c r="YC234" s="279"/>
      <c r="YD234" s="279"/>
      <c r="YE234" s="279"/>
      <c r="YF234" s="279"/>
      <c r="YG234" s="279"/>
      <c r="YH234" s="279"/>
      <c r="YI234" s="279"/>
      <c r="YJ234" s="279"/>
      <c r="YK234" s="279"/>
      <c r="YL234" s="279"/>
      <c r="YM234" s="279"/>
      <c r="YN234" s="279"/>
      <c r="YO234" s="279"/>
      <c r="YP234" s="279"/>
      <c r="YQ234" s="279"/>
      <c r="YR234" s="279"/>
      <c r="YS234" s="279"/>
      <c r="YT234" s="279"/>
      <c r="YU234" s="279"/>
      <c r="YV234" s="279"/>
      <c r="YW234" s="279"/>
      <c r="YX234" s="279"/>
      <c r="YY234" s="279"/>
      <c r="YZ234" s="279"/>
      <c r="ZA234" s="279"/>
      <c r="ZB234" s="279"/>
      <c r="ZC234" s="279"/>
      <c r="ZD234" s="279"/>
      <c r="ZE234" s="279"/>
      <c r="ZF234" s="279"/>
      <c r="ZG234" s="279"/>
      <c r="ZH234" s="279"/>
      <c r="ZI234" s="279"/>
      <c r="ZJ234" s="279"/>
      <c r="ZK234" s="279"/>
      <c r="ZL234" s="279"/>
      <c r="ZM234" s="279"/>
      <c r="ZN234" s="279"/>
      <c r="ZO234" s="279"/>
      <c r="ZP234" s="279"/>
      <c r="ZQ234" s="279"/>
      <c r="ZR234" s="279"/>
      <c r="ZS234" s="279"/>
      <c r="ZT234" s="279"/>
      <c r="ZU234" s="279"/>
      <c r="ZV234" s="279"/>
      <c r="ZW234" s="279"/>
      <c r="ZX234" s="279"/>
      <c r="ZY234" s="279"/>
      <c r="ZZ234" s="279"/>
      <c r="AAA234" s="279"/>
      <c r="AAB234" s="279"/>
      <c r="AAC234" s="279"/>
      <c r="AAD234" s="279"/>
      <c r="AAE234" s="279"/>
      <c r="AAF234" s="279"/>
      <c r="AAG234" s="279"/>
      <c r="AAH234" s="279"/>
      <c r="AAI234" s="279"/>
      <c r="AAJ234" s="279"/>
      <c r="AAK234" s="279"/>
      <c r="AAL234" s="279"/>
      <c r="AAM234" s="279"/>
      <c r="AAN234" s="279"/>
      <c r="AAO234" s="279"/>
      <c r="AAP234" s="279"/>
      <c r="AAQ234" s="279"/>
      <c r="AAR234" s="279"/>
      <c r="AAS234" s="279"/>
      <c r="AAT234" s="279"/>
      <c r="AAU234" s="279"/>
      <c r="AAV234" s="279"/>
      <c r="AAW234" s="279"/>
      <c r="AAX234" s="279"/>
      <c r="AAY234" s="279"/>
      <c r="AAZ234" s="279"/>
      <c r="ABA234" s="279"/>
      <c r="ABB234" s="279"/>
      <c r="ABC234" s="279"/>
      <c r="ABD234" s="279"/>
      <c r="ABE234" s="279"/>
      <c r="ABF234" s="279"/>
      <c r="ABG234" s="279"/>
      <c r="ABH234" s="279"/>
      <c r="ABI234" s="279"/>
      <c r="ABJ234" s="279"/>
      <c r="ABK234" s="279"/>
      <c r="ABL234" s="279"/>
      <c r="ABM234" s="279"/>
      <c r="ABN234" s="279"/>
      <c r="ABO234" s="279"/>
      <c r="ABP234" s="279"/>
      <c r="ABQ234" s="279"/>
      <c r="ABR234" s="279"/>
      <c r="ABS234" s="279"/>
      <c r="ABT234" s="279"/>
      <c r="ABU234" s="279"/>
      <c r="ABV234" s="279"/>
      <c r="ABW234" s="279"/>
      <c r="ABX234" s="279"/>
      <c r="ABY234" s="279"/>
      <c r="ABZ234" s="279"/>
      <c r="ACA234" s="279"/>
      <c r="ACB234" s="279"/>
      <c r="ACC234" s="279"/>
      <c r="ACD234" s="279"/>
      <c r="ACE234" s="279"/>
      <c r="ACF234" s="279"/>
      <c r="ACG234" s="279"/>
      <c r="ACH234" s="279"/>
      <c r="ACI234" s="279"/>
      <c r="ACJ234" s="279"/>
      <c r="ACK234" s="279"/>
      <c r="ACL234" s="279"/>
      <c r="ACM234" s="279"/>
      <c r="ACN234" s="279"/>
      <c r="ACO234" s="279"/>
      <c r="ACP234" s="279"/>
      <c r="ACQ234" s="279"/>
      <c r="ACR234" s="279"/>
      <c r="ACS234" s="279"/>
      <c r="ACT234" s="279"/>
      <c r="ACU234" s="279"/>
      <c r="ACV234" s="279"/>
      <c r="ACW234" s="279"/>
      <c r="ACX234" s="279"/>
      <c r="ACY234" s="279"/>
      <c r="ACZ234" s="279"/>
      <c r="ADA234" s="279"/>
      <c r="ADB234" s="279"/>
      <c r="ADC234" s="279"/>
      <c r="ADD234" s="279"/>
      <c r="ADE234" s="279"/>
      <c r="ADF234" s="279"/>
      <c r="ADG234" s="279"/>
      <c r="ADH234" s="279"/>
      <c r="ADI234" s="279"/>
      <c r="ADJ234" s="279"/>
      <c r="ADK234" s="279"/>
      <c r="ADL234" s="279"/>
      <c r="ADM234" s="279"/>
      <c r="ADN234" s="279"/>
      <c r="ADO234" s="279"/>
      <c r="ADP234" s="279"/>
      <c r="ADQ234" s="279"/>
      <c r="ADR234" s="279"/>
      <c r="ADS234" s="279"/>
      <c r="ADT234" s="279"/>
      <c r="ADU234" s="279"/>
      <c r="ADV234" s="279"/>
      <c r="ADW234" s="279"/>
      <c r="ADX234" s="279"/>
      <c r="ADY234" s="279"/>
      <c r="ADZ234" s="279"/>
      <c r="AEA234" s="279"/>
      <c r="AEB234" s="279"/>
      <c r="AEC234" s="279"/>
      <c r="AED234" s="279"/>
      <c r="AEE234" s="279"/>
      <c r="AEF234" s="279"/>
      <c r="AEG234" s="279"/>
      <c r="AEH234" s="279"/>
      <c r="AEI234" s="279"/>
      <c r="AEJ234" s="279"/>
      <c r="AEK234" s="279"/>
      <c r="AEL234" s="279"/>
      <c r="AEM234" s="279"/>
      <c r="AEN234" s="279"/>
      <c r="AEO234" s="279"/>
      <c r="AEP234" s="279"/>
      <c r="AEQ234" s="279"/>
      <c r="AER234" s="279"/>
      <c r="AES234" s="279"/>
      <c r="AET234" s="279"/>
      <c r="AEU234" s="279"/>
      <c r="AEV234" s="279"/>
      <c r="AEW234" s="279"/>
      <c r="AEX234" s="279"/>
      <c r="AEY234" s="279"/>
      <c r="AEZ234" s="279"/>
      <c r="AFA234" s="279"/>
      <c r="AFB234" s="279"/>
      <c r="AFC234" s="279"/>
      <c r="AFD234" s="279"/>
      <c r="AFE234" s="279"/>
      <c r="AFF234" s="279"/>
      <c r="AFG234" s="279"/>
      <c r="AFH234" s="279"/>
      <c r="AFI234" s="279"/>
      <c r="AFJ234" s="279"/>
      <c r="AFK234" s="279"/>
      <c r="AFL234" s="279"/>
      <c r="AFM234" s="279"/>
      <c r="AFN234" s="279"/>
      <c r="AFO234" s="279"/>
      <c r="AFP234" s="279"/>
      <c r="AFQ234" s="279"/>
      <c r="AFR234" s="279"/>
      <c r="AFS234" s="279"/>
      <c r="AFT234" s="279"/>
      <c r="AFU234" s="279"/>
      <c r="AFV234" s="279"/>
      <c r="AFW234" s="279"/>
      <c r="AFX234" s="279"/>
      <c r="AFY234" s="279"/>
      <c r="AFZ234" s="279"/>
      <c r="AGA234" s="279"/>
      <c r="AGB234" s="279"/>
      <c r="AGC234" s="279"/>
      <c r="AGD234" s="279"/>
      <c r="AGE234" s="279"/>
      <c r="AGF234" s="279"/>
      <c r="AGG234" s="279"/>
      <c r="AGH234" s="279"/>
      <c r="AGI234" s="279"/>
      <c r="AGJ234" s="279"/>
      <c r="AGK234" s="279"/>
      <c r="AGL234" s="279"/>
      <c r="AGM234" s="279"/>
      <c r="AGN234" s="279"/>
      <c r="AGO234" s="279"/>
      <c r="AGP234" s="279"/>
      <c r="AGQ234" s="279"/>
      <c r="AGR234" s="279"/>
      <c r="AGS234" s="279"/>
      <c r="AGT234" s="279"/>
      <c r="AGU234" s="279"/>
      <c r="AGV234" s="279"/>
      <c r="AGW234" s="279"/>
      <c r="AGX234" s="279"/>
      <c r="AGY234" s="279"/>
      <c r="AGZ234" s="279"/>
      <c r="AHA234" s="279"/>
      <c r="AHB234" s="279"/>
      <c r="AHC234" s="279"/>
      <c r="AHD234" s="279"/>
      <c r="AHE234" s="279"/>
      <c r="AHF234" s="279"/>
      <c r="AHG234" s="279"/>
      <c r="AHH234" s="279"/>
      <c r="AHI234" s="279"/>
      <c r="AHJ234" s="279"/>
      <c r="AHK234" s="279"/>
      <c r="AHL234" s="279"/>
      <c r="AHM234" s="279"/>
      <c r="AHN234" s="279"/>
      <c r="AHO234" s="279"/>
      <c r="AHP234" s="279"/>
      <c r="AHQ234" s="279"/>
      <c r="AHR234" s="279"/>
      <c r="AHS234" s="279"/>
      <c r="AHT234" s="279"/>
      <c r="AHU234" s="279"/>
      <c r="AHV234" s="279"/>
      <c r="AHW234" s="279"/>
      <c r="AHX234" s="279"/>
      <c r="AHY234" s="279"/>
      <c r="AHZ234" s="279"/>
      <c r="AIA234" s="279"/>
      <c r="AIB234" s="279"/>
      <c r="AIC234" s="279"/>
      <c r="AID234" s="279"/>
      <c r="AIE234" s="279"/>
      <c r="AIF234" s="279"/>
      <c r="AIG234" s="279"/>
      <c r="AIH234" s="279"/>
      <c r="AII234" s="279"/>
      <c r="AIJ234" s="279"/>
      <c r="AIK234" s="279"/>
      <c r="AIL234" s="279"/>
      <c r="AIM234" s="279"/>
      <c r="AIN234" s="279"/>
      <c r="AIO234" s="279"/>
      <c r="AIP234" s="279"/>
      <c r="AIQ234" s="279"/>
      <c r="AIR234" s="279"/>
      <c r="AIS234" s="279"/>
      <c r="AIT234" s="279"/>
      <c r="AIU234" s="279"/>
      <c r="AIV234" s="279"/>
      <c r="AIW234" s="279"/>
      <c r="AIX234" s="279"/>
      <c r="AIY234" s="279"/>
      <c r="AIZ234" s="279"/>
      <c r="AJA234" s="279"/>
      <c r="AJB234" s="279"/>
      <c r="AJC234" s="279"/>
      <c r="AJD234" s="279"/>
      <c r="AJE234" s="279"/>
      <c r="AJF234" s="279"/>
      <c r="AJG234" s="279"/>
      <c r="AJH234" s="279"/>
      <c r="AJI234" s="279"/>
      <c r="AJJ234" s="279"/>
      <c r="AJK234" s="279"/>
      <c r="AJL234" s="279"/>
      <c r="AJM234" s="279"/>
      <c r="AJN234" s="279"/>
      <c r="AJO234" s="279"/>
      <c r="AJP234" s="279"/>
      <c r="AJQ234" s="279"/>
      <c r="AJR234" s="279"/>
      <c r="AJS234" s="279"/>
      <c r="AJT234" s="279"/>
      <c r="AJU234" s="279"/>
      <c r="AJV234" s="279"/>
      <c r="AJW234" s="279"/>
      <c r="AJX234" s="279"/>
      <c r="AJY234" s="279"/>
      <c r="AJZ234" s="279"/>
      <c r="AKA234" s="279"/>
      <c r="AKB234" s="279"/>
      <c r="AKC234" s="279"/>
      <c r="AKD234" s="279"/>
      <c r="AKE234" s="279"/>
      <c r="AKF234" s="279"/>
      <c r="AKG234" s="279"/>
      <c r="AKH234" s="279"/>
      <c r="AKI234" s="279"/>
      <c r="AKJ234" s="279"/>
      <c r="AKK234" s="279"/>
      <c r="AKL234" s="279"/>
      <c r="AKM234" s="279"/>
      <c r="AKN234" s="279"/>
      <c r="AKO234" s="279"/>
      <c r="AKP234" s="279"/>
      <c r="AKQ234" s="279"/>
      <c r="AKR234" s="279"/>
      <c r="AKS234" s="279"/>
      <c r="AKT234" s="279"/>
      <c r="AKU234" s="279"/>
      <c r="AKV234" s="279"/>
      <c r="AKW234" s="279"/>
      <c r="AKX234" s="279"/>
      <c r="AKY234" s="279"/>
      <c r="AKZ234" s="279"/>
      <c r="ALA234" s="279"/>
      <c r="ALB234" s="279"/>
      <c r="ALC234" s="279"/>
      <c r="ALD234" s="279"/>
      <c r="ALE234" s="279"/>
      <c r="ALF234" s="279"/>
      <c r="ALG234" s="279"/>
      <c r="ALH234" s="279"/>
      <c r="ALI234" s="279"/>
      <c r="ALJ234" s="279"/>
      <c r="ALK234" s="279"/>
      <c r="ALL234" s="279"/>
      <c r="ALM234" s="279"/>
      <c r="ALN234" s="279"/>
      <c r="ALO234" s="279"/>
      <c r="ALP234" s="279"/>
      <c r="ALQ234" s="279"/>
      <c r="ALR234" s="279"/>
      <c r="ALS234" s="279"/>
      <c r="ALT234" s="279"/>
      <c r="ALU234" s="279"/>
      <c r="ALV234" s="279"/>
      <c r="ALW234" s="279"/>
    </row>
    <row r="235" spans="1:1011" customFormat="1" ht="14.25" customHeight="1">
      <c r="A235" s="345">
        <v>231</v>
      </c>
      <c r="B235" s="321" t="s">
        <v>846</v>
      </c>
      <c r="C235" s="320" t="s">
        <v>838</v>
      </c>
      <c r="D235" s="273">
        <v>302.23</v>
      </c>
      <c r="E235" s="327">
        <v>302230</v>
      </c>
      <c r="F235" s="327"/>
      <c r="G235" s="399">
        <v>6</v>
      </c>
      <c r="H235" s="399"/>
      <c r="I235" s="399">
        <v>1930</v>
      </c>
      <c r="J235" s="399">
        <v>1</v>
      </c>
      <c r="K235" s="407" t="s">
        <v>811</v>
      </c>
      <c r="L235" s="407" t="s">
        <v>707</v>
      </c>
      <c r="M235" s="407" t="s">
        <v>706</v>
      </c>
      <c r="N235" s="401" t="s">
        <v>376</v>
      </c>
      <c r="O235" s="401" t="s">
        <v>376</v>
      </c>
      <c r="P235" s="401" t="s">
        <v>718</v>
      </c>
      <c r="Q235" s="401" t="s">
        <v>378</v>
      </c>
      <c r="R235" s="401" t="s">
        <v>376</v>
      </c>
      <c r="S235" s="401" t="s">
        <v>376</v>
      </c>
      <c r="T235" s="401" t="s">
        <v>376</v>
      </c>
      <c r="U235" s="401" t="s">
        <v>376</v>
      </c>
      <c r="V235" s="401" t="s">
        <v>376</v>
      </c>
      <c r="W235" s="401" t="s">
        <v>376</v>
      </c>
      <c r="X235" s="398" t="s">
        <v>376</v>
      </c>
      <c r="Y235" s="398" t="s">
        <v>376</v>
      </c>
      <c r="Z235" s="408" t="s">
        <v>1184</v>
      </c>
      <c r="AA235" s="398" t="s">
        <v>376</v>
      </c>
      <c r="AB235" s="408">
        <v>42265</v>
      </c>
      <c r="AC235" s="408">
        <v>42265</v>
      </c>
      <c r="AD235" s="398"/>
      <c r="AE235" s="402"/>
      <c r="AF235" s="397"/>
      <c r="AG235" s="398"/>
      <c r="AH235" s="305">
        <v>190.4</v>
      </c>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279"/>
      <c r="IB235" s="279"/>
      <c r="IC235" s="279"/>
      <c r="ID235" s="279"/>
      <c r="IE235" s="279"/>
      <c r="IF235" s="279"/>
      <c r="IG235" s="279"/>
      <c r="IH235" s="279"/>
      <c r="II235" s="279"/>
      <c r="IJ235" s="279"/>
      <c r="IK235" s="279"/>
      <c r="IL235" s="279"/>
      <c r="IM235" s="279"/>
      <c r="IN235" s="279"/>
      <c r="IO235" s="279"/>
      <c r="IP235" s="279"/>
      <c r="IQ235" s="279"/>
      <c r="IR235" s="279"/>
      <c r="IS235" s="279"/>
      <c r="IT235" s="279"/>
      <c r="IU235" s="279"/>
      <c r="IV235" s="279"/>
      <c r="IW235" s="279"/>
      <c r="IX235" s="279"/>
      <c r="IY235" s="279"/>
      <c r="IZ235" s="279"/>
      <c r="JA235" s="279"/>
      <c r="JB235" s="279"/>
      <c r="JC235" s="279"/>
      <c r="JD235" s="279"/>
      <c r="JE235" s="279"/>
      <c r="JF235" s="279"/>
      <c r="JG235" s="279"/>
      <c r="JH235" s="279"/>
      <c r="JI235" s="279"/>
      <c r="JJ235" s="279"/>
      <c r="JK235" s="279"/>
      <c r="JL235" s="279"/>
      <c r="JM235" s="279"/>
      <c r="JN235" s="279"/>
      <c r="JO235" s="279"/>
      <c r="JP235" s="279"/>
      <c r="JQ235" s="279"/>
      <c r="JR235" s="279"/>
      <c r="JS235" s="279"/>
      <c r="JT235" s="279"/>
      <c r="JU235" s="279"/>
      <c r="JV235" s="279"/>
      <c r="JW235" s="279"/>
      <c r="JX235" s="279"/>
      <c r="JY235" s="279"/>
      <c r="JZ235" s="279"/>
      <c r="KA235" s="279"/>
      <c r="KB235" s="279"/>
      <c r="KC235" s="279"/>
      <c r="KD235" s="279"/>
      <c r="KE235" s="279"/>
      <c r="KF235" s="279"/>
      <c r="KG235" s="279"/>
      <c r="KH235" s="279"/>
      <c r="KI235" s="279"/>
      <c r="KJ235" s="279"/>
      <c r="KK235" s="279"/>
      <c r="KL235" s="279"/>
      <c r="KM235" s="279"/>
      <c r="KN235" s="279"/>
      <c r="KO235" s="279"/>
      <c r="KP235" s="279"/>
      <c r="KQ235" s="279"/>
      <c r="KR235" s="279"/>
      <c r="KS235" s="279"/>
      <c r="KT235" s="279"/>
      <c r="KU235" s="279"/>
      <c r="KV235" s="279"/>
      <c r="KW235" s="279"/>
      <c r="KX235" s="279"/>
      <c r="KY235" s="279"/>
      <c r="KZ235" s="279"/>
      <c r="LA235" s="279"/>
      <c r="LB235" s="279"/>
      <c r="LC235" s="279"/>
      <c r="LD235" s="279"/>
      <c r="LE235" s="279"/>
      <c r="LF235" s="279"/>
      <c r="LG235" s="279"/>
      <c r="LH235" s="279"/>
      <c r="LI235" s="279"/>
      <c r="LJ235" s="279"/>
      <c r="LK235" s="279"/>
      <c r="LL235" s="279"/>
      <c r="LM235" s="279"/>
      <c r="LN235" s="279"/>
      <c r="LO235" s="279"/>
      <c r="LP235" s="279"/>
      <c r="LQ235" s="279"/>
      <c r="LR235" s="279"/>
      <c r="LS235" s="279"/>
      <c r="LT235" s="279"/>
      <c r="LU235" s="279"/>
      <c r="LV235" s="279"/>
      <c r="LW235" s="279"/>
      <c r="LX235" s="279"/>
      <c r="LY235" s="279"/>
      <c r="LZ235" s="279"/>
      <c r="MA235" s="279"/>
      <c r="MB235" s="279"/>
      <c r="MC235" s="279"/>
      <c r="MD235" s="279"/>
      <c r="ME235" s="279"/>
      <c r="MF235" s="279"/>
      <c r="MG235" s="279"/>
      <c r="MH235" s="279"/>
      <c r="MI235" s="279"/>
      <c r="MJ235" s="279"/>
      <c r="MK235" s="279"/>
      <c r="ML235" s="279"/>
      <c r="MM235" s="279"/>
      <c r="MN235" s="279"/>
      <c r="MO235" s="279"/>
      <c r="MP235" s="279"/>
      <c r="MQ235" s="279"/>
      <c r="MR235" s="279"/>
      <c r="MS235" s="279"/>
      <c r="MT235" s="279"/>
      <c r="MU235" s="279"/>
      <c r="MV235" s="279"/>
      <c r="MW235" s="279"/>
      <c r="MX235" s="279"/>
      <c r="MY235" s="279"/>
      <c r="MZ235" s="279"/>
      <c r="NA235" s="279"/>
      <c r="NB235" s="279"/>
      <c r="NC235" s="279"/>
      <c r="ND235" s="279"/>
      <c r="NE235" s="279"/>
      <c r="NF235" s="279"/>
      <c r="NG235" s="279"/>
      <c r="NH235" s="279"/>
      <c r="NI235" s="279"/>
      <c r="NJ235" s="279"/>
      <c r="NK235" s="279"/>
      <c r="NL235" s="279"/>
      <c r="NM235" s="279"/>
      <c r="NN235" s="279"/>
      <c r="NO235" s="279"/>
      <c r="NP235" s="279"/>
      <c r="NQ235" s="279"/>
      <c r="NR235" s="279"/>
      <c r="NS235" s="279"/>
      <c r="NT235" s="279"/>
      <c r="NU235" s="279"/>
      <c r="NV235" s="279"/>
      <c r="NW235" s="279"/>
      <c r="NX235" s="279"/>
      <c r="NY235" s="279"/>
      <c r="NZ235" s="279"/>
      <c r="OA235" s="279"/>
      <c r="OB235" s="279"/>
      <c r="OC235" s="279"/>
      <c r="OD235" s="279"/>
      <c r="OE235" s="279"/>
      <c r="OF235" s="279"/>
      <c r="OG235" s="279"/>
      <c r="OH235" s="279"/>
      <c r="OI235" s="279"/>
      <c r="OJ235" s="279"/>
      <c r="OK235" s="279"/>
      <c r="OL235" s="279"/>
      <c r="OM235" s="279"/>
      <c r="ON235" s="279"/>
      <c r="OO235" s="279"/>
      <c r="OP235" s="279"/>
      <c r="OQ235" s="279"/>
      <c r="OR235" s="279"/>
      <c r="OS235" s="279"/>
      <c r="OT235" s="279"/>
      <c r="OU235" s="279"/>
      <c r="OV235" s="279"/>
      <c r="OW235" s="279"/>
      <c r="OX235" s="279"/>
      <c r="OY235" s="279"/>
      <c r="OZ235" s="279"/>
      <c r="PA235" s="279"/>
      <c r="PB235" s="279"/>
      <c r="PC235" s="279"/>
      <c r="PD235" s="279"/>
      <c r="PE235" s="279"/>
      <c r="PF235" s="279"/>
      <c r="PG235" s="279"/>
      <c r="PH235" s="279"/>
      <c r="PI235" s="279"/>
      <c r="PJ235" s="279"/>
      <c r="PK235" s="279"/>
      <c r="PL235" s="279"/>
      <c r="PM235" s="279"/>
      <c r="PN235" s="279"/>
      <c r="PO235" s="279"/>
      <c r="PP235" s="279"/>
      <c r="PQ235" s="279"/>
      <c r="PR235" s="279"/>
      <c r="PS235" s="279"/>
      <c r="PT235" s="279"/>
      <c r="PU235" s="279"/>
      <c r="PV235" s="279"/>
      <c r="PW235" s="279"/>
      <c r="PX235" s="279"/>
      <c r="PY235" s="279"/>
      <c r="PZ235" s="279"/>
      <c r="QA235" s="279"/>
      <c r="QB235" s="279"/>
      <c r="QC235" s="279"/>
      <c r="QD235" s="279"/>
      <c r="QE235" s="279"/>
      <c r="QF235" s="279"/>
      <c r="QG235" s="279"/>
      <c r="QH235" s="279"/>
      <c r="QI235" s="279"/>
      <c r="QJ235" s="279"/>
      <c r="QK235" s="279"/>
      <c r="QL235" s="279"/>
      <c r="QM235" s="279"/>
      <c r="QN235" s="279"/>
      <c r="QO235" s="279"/>
      <c r="QP235" s="279"/>
      <c r="QQ235" s="279"/>
      <c r="QR235" s="279"/>
      <c r="QS235" s="279"/>
      <c r="QT235" s="279"/>
      <c r="QU235" s="279"/>
      <c r="QV235" s="279"/>
      <c r="QW235" s="279"/>
      <c r="QX235" s="279"/>
      <c r="QY235" s="279"/>
      <c r="QZ235" s="279"/>
      <c r="RA235" s="279"/>
      <c r="RB235" s="279"/>
      <c r="RC235" s="279"/>
      <c r="RD235" s="279"/>
      <c r="RE235" s="279"/>
      <c r="RF235" s="279"/>
      <c r="RG235" s="279"/>
      <c r="RH235" s="279"/>
      <c r="RI235" s="279"/>
      <c r="RJ235" s="279"/>
      <c r="RK235" s="279"/>
      <c r="RL235" s="279"/>
      <c r="RM235" s="279"/>
      <c r="RN235" s="279"/>
      <c r="RO235" s="279"/>
      <c r="RP235" s="279"/>
      <c r="RQ235" s="279"/>
      <c r="RR235" s="279"/>
      <c r="RS235" s="279"/>
      <c r="RT235" s="279"/>
      <c r="RU235" s="279"/>
      <c r="RV235" s="279"/>
      <c r="RW235" s="279"/>
      <c r="RX235" s="279"/>
      <c r="RY235" s="279"/>
      <c r="RZ235" s="279"/>
      <c r="SA235" s="279"/>
      <c r="SB235" s="279"/>
      <c r="SC235" s="279"/>
      <c r="SD235" s="279"/>
      <c r="SE235" s="279"/>
      <c r="SF235" s="279"/>
      <c r="SG235" s="279"/>
      <c r="SH235" s="279"/>
      <c r="SI235" s="279"/>
      <c r="SJ235" s="279"/>
      <c r="SK235" s="279"/>
      <c r="SL235" s="279"/>
      <c r="SM235" s="279"/>
      <c r="SN235" s="279"/>
      <c r="SO235" s="279"/>
      <c r="SP235" s="279"/>
      <c r="SQ235" s="279"/>
      <c r="SR235" s="279"/>
      <c r="SS235" s="279"/>
      <c r="ST235" s="279"/>
      <c r="SU235" s="279"/>
      <c r="SV235" s="279"/>
      <c r="SW235" s="279"/>
      <c r="SX235" s="279"/>
      <c r="SY235" s="279"/>
      <c r="SZ235" s="279"/>
      <c r="TA235" s="279"/>
      <c r="TB235" s="279"/>
      <c r="TC235" s="279"/>
      <c r="TD235" s="279"/>
      <c r="TE235" s="279"/>
      <c r="TF235" s="279"/>
      <c r="TG235" s="279"/>
      <c r="TH235" s="279"/>
      <c r="TI235" s="279"/>
      <c r="TJ235" s="279"/>
      <c r="TK235" s="279"/>
      <c r="TL235" s="279"/>
      <c r="TM235" s="279"/>
      <c r="TN235" s="279"/>
      <c r="TO235" s="279"/>
      <c r="TP235" s="279"/>
      <c r="TQ235" s="279"/>
      <c r="TR235" s="279"/>
      <c r="TS235" s="279"/>
      <c r="TT235" s="279"/>
      <c r="TU235" s="279"/>
      <c r="TV235" s="279"/>
      <c r="TW235" s="279"/>
      <c r="TX235" s="279"/>
      <c r="TY235" s="279"/>
      <c r="TZ235" s="279"/>
      <c r="UA235" s="279"/>
      <c r="UB235" s="279"/>
      <c r="UC235" s="279"/>
      <c r="UD235" s="279"/>
      <c r="UE235" s="279"/>
      <c r="UF235" s="279"/>
      <c r="UG235" s="279"/>
      <c r="UH235" s="279"/>
      <c r="UI235" s="279"/>
      <c r="UJ235" s="279"/>
      <c r="UK235" s="279"/>
      <c r="UL235" s="279"/>
      <c r="UM235" s="279"/>
      <c r="UN235" s="279"/>
      <c r="UO235" s="279"/>
      <c r="UP235" s="279"/>
      <c r="UQ235" s="279"/>
      <c r="UR235" s="279"/>
      <c r="US235" s="279"/>
      <c r="UT235" s="279"/>
      <c r="UU235" s="279"/>
      <c r="UV235" s="279"/>
      <c r="UW235" s="279"/>
      <c r="UX235" s="279"/>
      <c r="UY235" s="279"/>
      <c r="UZ235" s="279"/>
      <c r="VA235" s="279"/>
      <c r="VB235" s="279"/>
      <c r="VC235" s="279"/>
      <c r="VD235" s="279"/>
      <c r="VE235" s="279"/>
      <c r="VF235" s="279"/>
      <c r="VG235" s="279"/>
      <c r="VH235" s="279"/>
      <c r="VI235" s="279"/>
      <c r="VJ235" s="279"/>
      <c r="VK235" s="279"/>
      <c r="VL235" s="279"/>
      <c r="VM235" s="279"/>
      <c r="VN235" s="279"/>
      <c r="VO235" s="279"/>
      <c r="VP235" s="279"/>
      <c r="VQ235" s="279"/>
      <c r="VR235" s="279"/>
      <c r="VS235" s="279"/>
      <c r="VT235" s="279"/>
      <c r="VU235" s="279"/>
      <c r="VV235" s="279"/>
      <c r="VW235" s="279"/>
      <c r="VX235" s="279"/>
      <c r="VY235" s="279"/>
      <c r="VZ235" s="279"/>
      <c r="WA235" s="279"/>
      <c r="WB235" s="279"/>
      <c r="WC235" s="279"/>
      <c r="WD235" s="279"/>
      <c r="WE235" s="279"/>
      <c r="WF235" s="279"/>
      <c r="WG235" s="279"/>
      <c r="WH235" s="279"/>
      <c r="WI235" s="279"/>
      <c r="WJ235" s="279"/>
      <c r="WK235" s="279"/>
      <c r="WL235" s="279"/>
      <c r="WM235" s="279"/>
      <c r="WN235" s="279"/>
      <c r="WO235" s="279"/>
      <c r="WP235" s="279"/>
      <c r="WQ235" s="279"/>
      <c r="WR235" s="279"/>
      <c r="WS235" s="279"/>
      <c r="WT235" s="279"/>
      <c r="WU235" s="279"/>
      <c r="WV235" s="279"/>
      <c r="WW235" s="279"/>
      <c r="WX235" s="279"/>
      <c r="WY235" s="279"/>
      <c r="WZ235" s="279"/>
      <c r="XA235" s="279"/>
      <c r="XB235" s="279"/>
      <c r="XC235" s="279"/>
      <c r="XD235" s="279"/>
      <c r="XE235" s="279"/>
      <c r="XF235" s="279"/>
      <c r="XG235" s="279"/>
      <c r="XH235" s="279"/>
      <c r="XI235" s="279"/>
      <c r="XJ235" s="279"/>
      <c r="XK235" s="279"/>
      <c r="XL235" s="279"/>
      <c r="XM235" s="279"/>
      <c r="XN235" s="279"/>
      <c r="XO235" s="279"/>
      <c r="XP235" s="279"/>
      <c r="XQ235" s="279"/>
      <c r="XR235" s="279"/>
      <c r="XS235" s="279"/>
      <c r="XT235" s="279"/>
      <c r="XU235" s="279"/>
      <c r="XV235" s="279"/>
      <c r="XW235" s="279"/>
      <c r="XX235" s="279"/>
      <c r="XY235" s="279"/>
      <c r="XZ235" s="279"/>
      <c r="YA235" s="279"/>
      <c r="YB235" s="279"/>
      <c r="YC235" s="279"/>
      <c r="YD235" s="279"/>
      <c r="YE235" s="279"/>
      <c r="YF235" s="279"/>
      <c r="YG235" s="279"/>
      <c r="YH235" s="279"/>
      <c r="YI235" s="279"/>
      <c r="YJ235" s="279"/>
      <c r="YK235" s="279"/>
      <c r="YL235" s="279"/>
      <c r="YM235" s="279"/>
      <c r="YN235" s="279"/>
      <c r="YO235" s="279"/>
      <c r="YP235" s="279"/>
      <c r="YQ235" s="279"/>
      <c r="YR235" s="279"/>
      <c r="YS235" s="279"/>
      <c r="YT235" s="279"/>
      <c r="YU235" s="279"/>
      <c r="YV235" s="279"/>
      <c r="YW235" s="279"/>
      <c r="YX235" s="279"/>
      <c r="YY235" s="279"/>
      <c r="YZ235" s="279"/>
      <c r="ZA235" s="279"/>
      <c r="ZB235" s="279"/>
      <c r="ZC235" s="279"/>
      <c r="ZD235" s="279"/>
      <c r="ZE235" s="279"/>
      <c r="ZF235" s="279"/>
      <c r="ZG235" s="279"/>
      <c r="ZH235" s="279"/>
      <c r="ZI235" s="279"/>
      <c r="ZJ235" s="279"/>
      <c r="ZK235" s="279"/>
      <c r="ZL235" s="279"/>
      <c r="ZM235" s="279"/>
      <c r="ZN235" s="279"/>
      <c r="ZO235" s="279"/>
      <c r="ZP235" s="279"/>
      <c r="ZQ235" s="279"/>
      <c r="ZR235" s="279"/>
      <c r="ZS235" s="279"/>
      <c r="ZT235" s="279"/>
      <c r="ZU235" s="279"/>
      <c r="ZV235" s="279"/>
      <c r="ZW235" s="279"/>
      <c r="ZX235" s="279"/>
      <c r="ZY235" s="279"/>
      <c r="ZZ235" s="279"/>
      <c r="AAA235" s="279"/>
      <c r="AAB235" s="279"/>
      <c r="AAC235" s="279"/>
      <c r="AAD235" s="279"/>
      <c r="AAE235" s="279"/>
      <c r="AAF235" s="279"/>
      <c r="AAG235" s="279"/>
      <c r="AAH235" s="279"/>
      <c r="AAI235" s="279"/>
      <c r="AAJ235" s="279"/>
      <c r="AAK235" s="279"/>
      <c r="AAL235" s="279"/>
      <c r="AAM235" s="279"/>
      <c r="AAN235" s="279"/>
      <c r="AAO235" s="279"/>
      <c r="AAP235" s="279"/>
      <c r="AAQ235" s="279"/>
      <c r="AAR235" s="279"/>
      <c r="AAS235" s="279"/>
      <c r="AAT235" s="279"/>
      <c r="AAU235" s="279"/>
      <c r="AAV235" s="279"/>
      <c r="AAW235" s="279"/>
      <c r="AAX235" s="279"/>
      <c r="AAY235" s="279"/>
      <c r="AAZ235" s="279"/>
      <c r="ABA235" s="279"/>
      <c r="ABB235" s="279"/>
      <c r="ABC235" s="279"/>
      <c r="ABD235" s="279"/>
      <c r="ABE235" s="279"/>
      <c r="ABF235" s="279"/>
      <c r="ABG235" s="279"/>
      <c r="ABH235" s="279"/>
      <c r="ABI235" s="279"/>
      <c r="ABJ235" s="279"/>
      <c r="ABK235" s="279"/>
      <c r="ABL235" s="279"/>
      <c r="ABM235" s="279"/>
      <c r="ABN235" s="279"/>
      <c r="ABO235" s="279"/>
      <c r="ABP235" s="279"/>
      <c r="ABQ235" s="279"/>
      <c r="ABR235" s="279"/>
      <c r="ABS235" s="279"/>
      <c r="ABT235" s="279"/>
      <c r="ABU235" s="279"/>
      <c r="ABV235" s="279"/>
      <c r="ABW235" s="279"/>
      <c r="ABX235" s="279"/>
      <c r="ABY235" s="279"/>
      <c r="ABZ235" s="279"/>
      <c r="ACA235" s="279"/>
      <c r="ACB235" s="279"/>
      <c r="ACC235" s="279"/>
      <c r="ACD235" s="279"/>
      <c r="ACE235" s="279"/>
      <c r="ACF235" s="279"/>
      <c r="ACG235" s="279"/>
      <c r="ACH235" s="279"/>
      <c r="ACI235" s="279"/>
      <c r="ACJ235" s="279"/>
      <c r="ACK235" s="279"/>
      <c r="ACL235" s="279"/>
      <c r="ACM235" s="279"/>
      <c r="ACN235" s="279"/>
      <c r="ACO235" s="279"/>
      <c r="ACP235" s="279"/>
      <c r="ACQ235" s="279"/>
      <c r="ACR235" s="279"/>
      <c r="ACS235" s="279"/>
      <c r="ACT235" s="279"/>
      <c r="ACU235" s="279"/>
      <c r="ACV235" s="279"/>
      <c r="ACW235" s="279"/>
      <c r="ACX235" s="279"/>
      <c r="ACY235" s="279"/>
      <c r="ACZ235" s="279"/>
      <c r="ADA235" s="279"/>
      <c r="ADB235" s="279"/>
      <c r="ADC235" s="279"/>
      <c r="ADD235" s="279"/>
      <c r="ADE235" s="279"/>
      <c r="ADF235" s="279"/>
      <c r="ADG235" s="279"/>
      <c r="ADH235" s="279"/>
      <c r="ADI235" s="279"/>
      <c r="ADJ235" s="279"/>
      <c r="ADK235" s="279"/>
      <c r="ADL235" s="279"/>
      <c r="ADM235" s="279"/>
      <c r="ADN235" s="279"/>
      <c r="ADO235" s="279"/>
      <c r="ADP235" s="279"/>
      <c r="ADQ235" s="279"/>
      <c r="ADR235" s="279"/>
      <c r="ADS235" s="279"/>
      <c r="ADT235" s="279"/>
      <c r="ADU235" s="279"/>
      <c r="ADV235" s="279"/>
      <c r="ADW235" s="279"/>
      <c r="ADX235" s="279"/>
      <c r="ADY235" s="279"/>
      <c r="ADZ235" s="279"/>
      <c r="AEA235" s="279"/>
      <c r="AEB235" s="279"/>
      <c r="AEC235" s="279"/>
      <c r="AED235" s="279"/>
      <c r="AEE235" s="279"/>
      <c r="AEF235" s="279"/>
      <c r="AEG235" s="279"/>
      <c r="AEH235" s="279"/>
      <c r="AEI235" s="279"/>
      <c r="AEJ235" s="279"/>
      <c r="AEK235" s="279"/>
      <c r="AEL235" s="279"/>
      <c r="AEM235" s="279"/>
      <c r="AEN235" s="279"/>
      <c r="AEO235" s="279"/>
      <c r="AEP235" s="279"/>
      <c r="AEQ235" s="279"/>
      <c r="AER235" s="279"/>
      <c r="AES235" s="279"/>
      <c r="AET235" s="279"/>
      <c r="AEU235" s="279"/>
      <c r="AEV235" s="279"/>
      <c r="AEW235" s="279"/>
      <c r="AEX235" s="279"/>
      <c r="AEY235" s="279"/>
      <c r="AEZ235" s="279"/>
      <c r="AFA235" s="279"/>
      <c r="AFB235" s="279"/>
      <c r="AFC235" s="279"/>
      <c r="AFD235" s="279"/>
      <c r="AFE235" s="279"/>
      <c r="AFF235" s="279"/>
      <c r="AFG235" s="279"/>
      <c r="AFH235" s="279"/>
      <c r="AFI235" s="279"/>
      <c r="AFJ235" s="279"/>
      <c r="AFK235" s="279"/>
      <c r="AFL235" s="279"/>
      <c r="AFM235" s="279"/>
      <c r="AFN235" s="279"/>
      <c r="AFO235" s="279"/>
      <c r="AFP235" s="279"/>
      <c r="AFQ235" s="279"/>
      <c r="AFR235" s="279"/>
      <c r="AFS235" s="279"/>
      <c r="AFT235" s="279"/>
      <c r="AFU235" s="279"/>
      <c r="AFV235" s="279"/>
      <c r="AFW235" s="279"/>
      <c r="AFX235" s="279"/>
      <c r="AFY235" s="279"/>
      <c r="AFZ235" s="279"/>
      <c r="AGA235" s="279"/>
      <c r="AGB235" s="279"/>
      <c r="AGC235" s="279"/>
      <c r="AGD235" s="279"/>
      <c r="AGE235" s="279"/>
      <c r="AGF235" s="279"/>
      <c r="AGG235" s="279"/>
      <c r="AGH235" s="279"/>
      <c r="AGI235" s="279"/>
      <c r="AGJ235" s="279"/>
      <c r="AGK235" s="279"/>
      <c r="AGL235" s="279"/>
      <c r="AGM235" s="279"/>
      <c r="AGN235" s="279"/>
      <c r="AGO235" s="279"/>
      <c r="AGP235" s="279"/>
      <c r="AGQ235" s="279"/>
      <c r="AGR235" s="279"/>
      <c r="AGS235" s="279"/>
      <c r="AGT235" s="279"/>
      <c r="AGU235" s="279"/>
      <c r="AGV235" s="279"/>
      <c r="AGW235" s="279"/>
      <c r="AGX235" s="279"/>
      <c r="AGY235" s="279"/>
      <c r="AGZ235" s="279"/>
      <c r="AHA235" s="279"/>
      <c r="AHB235" s="279"/>
      <c r="AHC235" s="279"/>
      <c r="AHD235" s="279"/>
      <c r="AHE235" s="279"/>
      <c r="AHF235" s="279"/>
      <c r="AHG235" s="279"/>
      <c r="AHH235" s="279"/>
      <c r="AHI235" s="279"/>
      <c r="AHJ235" s="279"/>
      <c r="AHK235" s="279"/>
      <c r="AHL235" s="279"/>
      <c r="AHM235" s="279"/>
      <c r="AHN235" s="279"/>
      <c r="AHO235" s="279"/>
      <c r="AHP235" s="279"/>
      <c r="AHQ235" s="279"/>
      <c r="AHR235" s="279"/>
      <c r="AHS235" s="279"/>
      <c r="AHT235" s="279"/>
      <c r="AHU235" s="279"/>
      <c r="AHV235" s="279"/>
      <c r="AHW235" s="279"/>
      <c r="AHX235" s="279"/>
      <c r="AHY235" s="279"/>
      <c r="AHZ235" s="279"/>
      <c r="AIA235" s="279"/>
      <c r="AIB235" s="279"/>
      <c r="AIC235" s="279"/>
      <c r="AID235" s="279"/>
      <c r="AIE235" s="279"/>
      <c r="AIF235" s="279"/>
      <c r="AIG235" s="279"/>
      <c r="AIH235" s="279"/>
      <c r="AII235" s="279"/>
      <c r="AIJ235" s="279"/>
      <c r="AIK235" s="279"/>
      <c r="AIL235" s="279"/>
      <c r="AIM235" s="279"/>
      <c r="AIN235" s="279"/>
      <c r="AIO235" s="279"/>
      <c r="AIP235" s="279"/>
      <c r="AIQ235" s="279"/>
      <c r="AIR235" s="279"/>
      <c r="AIS235" s="279"/>
      <c r="AIT235" s="279"/>
      <c r="AIU235" s="279"/>
      <c r="AIV235" s="279"/>
      <c r="AIW235" s="279"/>
      <c r="AIX235" s="279"/>
      <c r="AIY235" s="279"/>
      <c r="AIZ235" s="279"/>
      <c r="AJA235" s="279"/>
      <c r="AJB235" s="279"/>
      <c r="AJC235" s="279"/>
      <c r="AJD235" s="279"/>
      <c r="AJE235" s="279"/>
      <c r="AJF235" s="279"/>
      <c r="AJG235" s="279"/>
      <c r="AJH235" s="279"/>
      <c r="AJI235" s="279"/>
      <c r="AJJ235" s="279"/>
      <c r="AJK235" s="279"/>
      <c r="AJL235" s="279"/>
      <c r="AJM235" s="279"/>
      <c r="AJN235" s="279"/>
      <c r="AJO235" s="279"/>
      <c r="AJP235" s="279"/>
      <c r="AJQ235" s="279"/>
      <c r="AJR235" s="279"/>
      <c r="AJS235" s="279"/>
      <c r="AJT235" s="279"/>
      <c r="AJU235" s="279"/>
      <c r="AJV235" s="279"/>
      <c r="AJW235" s="279"/>
      <c r="AJX235" s="279"/>
      <c r="AJY235" s="279"/>
      <c r="AJZ235" s="279"/>
      <c r="AKA235" s="279"/>
      <c r="AKB235" s="279"/>
      <c r="AKC235" s="279"/>
      <c r="AKD235" s="279"/>
      <c r="AKE235" s="279"/>
      <c r="AKF235" s="279"/>
      <c r="AKG235" s="279"/>
      <c r="AKH235" s="279"/>
      <c r="AKI235" s="279"/>
      <c r="AKJ235" s="279"/>
      <c r="AKK235" s="279"/>
      <c r="AKL235" s="279"/>
      <c r="AKM235" s="279"/>
      <c r="AKN235" s="279"/>
      <c r="AKO235" s="279"/>
      <c r="AKP235" s="279"/>
      <c r="AKQ235" s="279"/>
      <c r="AKR235" s="279"/>
      <c r="AKS235" s="279"/>
      <c r="AKT235" s="279"/>
      <c r="AKU235" s="279"/>
      <c r="AKV235" s="279"/>
      <c r="AKW235" s="279"/>
      <c r="AKX235" s="279"/>
      <c r="AKY235" s="279"/>
      <c r="AKZ235" s="279"/>
      <c r="ALA235" s="279"/>
      <c r="ALB235" s="279"/>
      <c r="ALC235" s="279"/>
      <c r="ALD235" s="279"/>
      <c r="ALE235" s="279"/>
      <c r="ALF235" s="279"/>
      <c r="ALG235" s="279"/>
      <c r="ALH235" s="279"/>
      <c r="ALI235" s="279"/>
      <c r="ALJ235" s="279"/>
      <c r="ALK235" s="279"/>
      <c r="ALL235" s="279"/>
      <c r="ALM235" s="279"/>
      <c r="ALN235" s="279"/>
      <c r="ALO235" s="279"/>
      <c r="ALP235" s="279"/>
      <c r="ALQ235" s="279"/>
      <c r="ALR235" s="279"/>
      <c r="ALS235" s="279"/>
      <c r="ALT235" s="279"/>
      <c r="ALU235" s="279"/>
      <c r="ALV235" s="279"/>
      <c r="ALW235" s="279"/>
    </row>
    <row r="236" spans="1:1011" customFormat="1" ht="14.25" customHeight="1">
      <c r="A236" s="345">
        <v>232</v>
      </c>
      <c r="B236" s="321" t="s">
        <v>847</v>
      </c>
      <c r="C236" s="320" t="s">
        <v>838</v>
      </c>
      <c r="D236" s="283">
        <v>329.3</v>
      </c>
      <c r="E236" s="327">
        <v>329300</v>
      </c>
      <c r="F236" s="327"/>
      <c r="G236" s="399">
        <v>7</v>
      </c>
      <c r="H236" s="399"/>
      <c r="I236" s="399">
        <v>1930</v>
      </c>
      <c r="J236" s="399">
        <v>1</v>
      </c>
      <c r="K236" s="407" t="s">
        <v>811</v>
      </c>
      <c r="L236" s="407" t="s">
        <v>707</v>
      </c>
      <c r="M236" s="407" t="s">
        <v>706</v>
      </c>
      <c r="N236" s="401" t="s">
        <v>376</v>
      </c>
      <c r="O236" s="401" t="s">
        <v>376</v>
      </c>
      <c r="P236" s="401" t="s">
        <v>718</v>
      </c>
      <c r="Q236" s="401" t="s">
        <v>378</v>
      </c>
      <c r="R236" s="401" t="s">
        <v>376</v>
      </c>
      <c r="S236" s="401" t="s">
        <v>376</v>
      </c>
      <c r="T236" s="401" t="s">
        <v>376</v>
      </c>
      <c r="U236" s="401" t="s">
        <v>376</v>
      </c>
      <c r="V236" s="401" t="s">
        <v>376</v>
      </c>
      <c r="W236" s="401" t="s">
        <v>376</v>
      </c>
      <c r="X236" s="398" t="s">
        <v>376</v>
      </c>
      <c r="Y236" s="398" t="s">
        <v>376</v>
      </c>
      <c r="Z236" s="408" t="s">
        <v>1184</v>
      </c>
      <c r="AA236" s="398" t="s">
        <v>376</v>
      </c>
      <c r="AB236" s="408">
        <v>42215</v>
      </c>
      <c r="AC236" s="408">
        <v>42215</v>
      </c>
      <c r="AD236" s="398"/>
      <c r="AE236" s="402"/>
      <c r="AF236" s="397"/>
      <c r="AG236" s="398"/>
      <c r="AH236" s="305">
        <v>207.46</v>
      </c>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279"/>
      <c r="IB236" s="279"/>
      <c r="IC236" s="279"/>
      <c r="ID236" s="279"/>
      <c r="IE236" s="279"/>
      <c r="IF236" s="279"/>
      <c r="IG236" s="279"/>
      <c r="IH236" s="279"/>
      <c r="II236" s="279"/>
      <c r="IJ236" s="279"/>
      <c r="IK236" s="279"/>
      <c r="IL236" s="279"/>
      <c r="IM236" s="279"/>
      <c r="IN236" s="279"/>
      <c r="IO236" s="279"/>
      <c r="IP236" s="279"/>
      <c r="IQ236" s="279"/>
      <c r="IR236" s="279"/>
      <c r="IS236" s="279"/>
      <c r="IT236" s="279"/>
      <c r="IU236" s="279"/>
      <c r="IV236" s="279"/>
      <c r="IW236" s="279"/>
      <c r="IX236" s="279"/>
      <c r="IY236" s="279"/>
      <c r="IZ236" s="279"/>
      <c r="JA236" s="279"/>
      <c r="JB236" s="279"/>
      <c r="JC236" s="279"/>
      <c r="JD236" s="279"/>
      <c r="JE236" s="279"/>
      <c r="JF236" s="279"/>
      <c r="JG236" s="279"/>
      <c r="JH236" s="279"/>
      <c r="JI236" s="279"/>
      <c r="JJ236" s="279"/>
      <c r="JK236" s="279"/>
      <c r="JL236" s="279"/>
      <c r="JM236" s="279"/>
      <c r="JN236" s="279"/>
      <c r="JO236" s="279"/>
      <c r="JP236" s="279"/>
      <c r="JQ236" s="279"/>
      <c r="JR236" s="279"/>
      <c r="JS236" s="279"/>
      <c r="JT236" s="279"/>
      <c r="JU236" s="279"/>
      <c r="JV236" s="279"/>
      <c r="JW236" s="279"/>
      <c r="JX236" s="279"/>
      <c r="JY236" s="279"/>
      <c r="JZ236" s="279"/>
      <c r="KA236" s="279"/>
      <c r="KB236" s="279"/>
      <c r="KC236" s="279"/>
      <c r="KD236" s="279"/>
      <c r="KE236" s="279"/>
      <c r="KF236" s="279"/>
      <c r="KG236" s="279"/>
      <c r="KH236" s="279"/>
      <c r="KI236" s="279"/>
      <c r="KJ236" s="279"/>
      <c r="KK236" s="279"/>
      <c r="KL236" s="279"/>
      <c r="KM236" s="279"/>
      <c r="KN236" s="279"/>
      <c r="KO236" s="279"/>
      <c r="KP236" s="279"/>
      <c r="KQ236" s="279"/>
      <c r="KR236" s="279"/>
      <c r="KS236" s="279"/>
      <c r="KT236" s="279"/>
      <c r="KU236" s="279"/>
      <c r="KV236" s="279"/>
      <c r="KW236" s="279"/>
      <c r="KX236" s="279"/>
      <c r="KY236" s="279"/>
      <c r="KZ236" s="279"/>
      <c r="LA236" s="279"/>
      <c r="LB236" s="279"/>
      <c r="LC236" s="279"/>
      <c r="LD236" s="279"/>
      <c r="LE236" s="279"/>
      <c r="LF236" s="279"/>
      <c r="LG236" s="279"/>
      <c r="LH236" s="279"/>
      <c r="LI236" s="279"/>
      <c r="LJ236" s="279"/>
      <c r="LK236" s="279"/>
      <c r="LL236" s="279"/>
      <c r="LM236" s="279"/>
      <c r="LN236" s="279"/>
      <c r="LO236" s="279"/>
      <c r="LP236" s="279"/>
      <c r="LQ236" s="279"/>
      <c r="LR236" s="279"/>
      <c r="LS236" s="279"/>
      <c r="LT236" s="279"/>
      <c r="LU236" s="279"/>
      <c r="LV236" s="279"/>
      <c r="LW236" s="279"/>
      <c r="LX236" s="279"/>
      <c r="LY236" s="279"/>
      <c r="LZ236" s="279"/>
      <c r="MA236" s="279"/>
      <c r="MB236" s="279"/>
      <c r="MC236" s="279"/>
      <c r="MD236" s="279"/>
      <c r="ME236" s="279"/>
      <c r="MF236" s="279"/>
      <c r="MG236" s="279"/>
      <c r="MH236" s="279"/>
      <c r="MI236" s="279"/>
      <c r="MJ236" s="279"/>
      <c r="MK236" s="279"/>
      <c r="ML236" s="279"/>
      <c r="MM236" s="279"/>
      <c r="MN236" s="279"/>
      <c r="MO236" s="279"/>
      <c r="MP236" s="279"/>
      <c r="MQ236" s="279"/>
      <c r="MR236" s="279"/>
      <c r="MS236" s="279"/>
      <c r="MT236" s="279"/>
      <c r="MU236" s="279"/>
      <c r="MV236" s="279"/>
      <c r="MW236" s="279"/>
      <c r="MX236" s="279"/>
      <c r="MY236" s="279"/>
      <c r="MZ236" s="279"/>
      <c r="NA236" s="279"/>
      <c r="NB236" s="279"/>
      <c r="NC236" s="279"/>
      <c r="ND236" s="279"/>
      <c r="NE236" s="279"/>
      <c r="NF236" s="279"/>
      <c r="NG236" s="279"/>
      <c r="NH236" s="279"/>
      <c r="NI236" s="279"/>
      <c r="NJ236" s="279"/>
      <c r="NK236" s="279"/>
      <c r="NL236" s="279"/>
      <c r="NM236" s="279"/>
      <c r="NN236" s="279"/>
      <c r="NO236" s="279"/>
      <c r="NP236" s="279"/>
      <c r="NQ236" s="279"/>
      <c r="NR236" s="279"/>
      <c r="NS236" s="279"/>
      <c r="NT236" s="279"/>
      <c r="NU236" s="279"/>
      <c r="NV236" s="279"/>
      <c r="NW236" s="279"/>
      <c r="NX236" s="279"/>
      <c r="NY236" s="279"/>
      <c r="NZ236" s="279"/>
      <c r="OA236" s="279"/>
      <c r="OB236" s="279"/>
      <c r="OC236" s="279"/>
      <c r="OD236" s="279"/>
      <c r="OE236" s="279"/>
      <c r="OF236" s="279"/>
      <c r="OG236" s="279"/>
      <c r="OH236" s="279"/>
      <c r="OI236" s="279"/>
      <c r="OJ236" s="279"/>
      <c r="OK236" s="279"/>
      <c r="OL236" s="279"/>
      <c r="OM236" s="279"/>
      <c r="ON236" s="279"/>
      <c r="OO236" s="279"/>
      <c r="OP236" s="279"/>
      <c r="OQ236" s="279"/>
      <c r="OR236" s="279"/>
      <c r="OS236" s="279"/>
      <c r="OT236" s="279"/>
      <c r="OU236" s="279"/>
      <c r="OV236" s="279"/>
      <c r="OW236" s="279"/>
      <c r="OX236" s="279"/>
      <c r="OY236" s="279"/>
      <c r="OZ236" s="279"/>
      <c r="PA236" s="279"/>
      <c r="PB236" s="279"/>
      <c r="PC236" s="279"/>
      <c r="PD236" s="279"/>
      <c r="PE236" s="279"/>
      <c r="PF236" s="279"/>
      <c r="PG236" s="279"/>
      <c r="PH236" s="279"/>
      <c r="PI236" s="279"/>
      <c r="PJ236" s="279"/>
      <c r="PK236" s="279"/>
      <c r="PL236" s="279"/>
      <c r="PM236" s="279"/>
      <c r="PN236" s="279"/>
      <c r="PO236" s="279"/>
      <c r="PP236" s="279"/>
      <c r="PQ236" s="279"/>
      <c r="PR236" s="279"/>
      <c r="PS236" s="279"/>
      <c r="PT236" s="279"/>
      <c r="PU236" s="279"/>
      <c r="PV236" s="279"/>
      <c r="PW236" s="279"/>
      <c r="PX236" s="279"/>
      <c r="PY236" s="279"/>
      <c r="PZ236" s="279"/>
      <c r="QA236" s="279"/>
      <c r="QB236" s="279"/>
      <c r="QC236" s="279"/>
      <c r="QD236" s="279"/>
      <c r="QE236" s="279"/>
      <c r="QF236" s="279"/>
      <c r="QG236" s="279"/>
      <c r="QH236" s="279"/>
      <c r="QI236" s="279"/>
      <c r="QJ236" s="279"/>
      <c r="QK236" s="279"/>
      <c r="QL236" s="279"/>
      <c r="QM236" s="279"/>
      <c r="QN236" s="279"/>
      <c r="QO236" s="279"/>
      <c r="QP236" s="279"/>
      <c r="QQ236" s="279"/>
      <c r="QR236" s="279"/>
      <c r="QS236" s="279"/>
      <c r="QT236" s="279"/>
      <c r="QU236" s="279"/>
      <c r="QV236" s="279"/>
      <c r="QW236" s="279"/>
      <c r="QX236" s="279"/>
      <c r="QY236" s="279"/>
      <c r="QZ236" s="279"/>
      <c r="RA236" s="279"/>
      <c r="RB236" s="279"/>
      <c r="RC236" s="279"/>
      <c r="RD236" s="279"/>
      <c r="RE236" s="279"/>
      <c r="RF236" s="279"/>
      <c r="RG236" s="279"/>
      <c r="RH236" s="279"/>
      <c r="RI236" s="279"/>
      <c r="RJ236" s="279"/>
      <c r="RK236" s="279"/>
      <c r="RL236" s="279"/>
      <c r="RM236" s="279"/>
      <c r="RN236" s="279"/>
      <c r="RO236" s="279"/>
      <c r="RP236" s="279"/>
      <c r="RQ236" s="279"/>
      <c r="RR236" s="279"/>
      <c r="RS236" s="279"/>
      <c r="RT236" s="279"/>
      <c r="RU236" s="279"/>
      <c r="RV236" s="279"/>
      <c r="RW236" s="279"/>
      <c r="RX236" s="279"/>
      <c r="RY236" s="279"/>
      <c r="RZ236" s="279"/>
      <c r="SA236" s="279"/>
      <c r="SB236" s="279"/>
      <c r="SC236" s="279"/>
      <c r="SD236" s="279"/>
      <c r="SE236" s="279"/>
      <c r="SF236" s="279"/>
      <c r="SG236" s="279"/>
      <c r="SH236" s="279"/>
      <c r="SI236" s="279"/>
      <c r="SJ236" s="279"/>
      <c r="SK236" s="279"/>
      <c r="SL236" s="279"/>
      <c r="SM236" s="279"/>
      <c r="SN236" s="279"/>
      <c r="SO236" s="279"/>
      <c r="SP236" s="279"/>
      <c r="SQ236" s="279"/>
      <c r="SR236" s="279"/>
      <c r="SS236" s="279"/>
      <c r="ST236" s="279"/>
      <c r="SU236" s="279"/>
      <c r="SV236" s="279"/>
      <c r="SW236" s="279"/>
      <c r="SX236" s="279"/>
      <c r="SY236" s="279"/>
      <c r="SZ236" s="279"/>
      <c r="TA236" s="279"/>
      <c r="TB236" s="279"/>
      <c r="TC236" s="279"/>
      <c r="TD236" s="279"/>
      <c r="TE236" s="279"/>
      <c r="TF236" s="279"/>
      <c r="TG236" s="279"/>
      <c r="TH236" s="279"/>
      <c r="TI236" s="279"/>
      <c r="TJ236" s="279"/>
      <c r="TK236" s="279"/>
      <c r="TL236" s="279"/>
      <c r="TM236" s="279"/>
      <c r="TN236" s="279"/>
      <c r="TO236" s="279"/>
      <c r="TP236" s="279"/>
      <c r="TQ236" s="279"/>
      <c r="TR236" s="279"/>
      <c r="TS236" s="279"/>
      <c r="TT236" s="279"/>
      <c r="TU236" s="279"/>
      <c r="TV236" s="279"/>
      <c r="TW236" s="279"/>
      <c r="TX236" s="279"/>
      <c r="TY236" s="279"/>
      <c r="TZ236" s="279"/>
      <c r="UA236" s="279"/>
      <c r="UB236" s="279"/>
      <c r="UC236" s="279"/>
      <c r="UD236" s="279"/>
      <c r="UE236" s="279"/>
      <c r="UF236" s="279"/>
      <c r="UG236" s="279"/>
      <c r="UH236" s="279"/>
      <c r="UI236" s="279"/>
      <c r="UJ236" s="279"/>
      <c r="UK236" s="279"/>
      <c r="UL236" s="279"/>
      <c r="UM236" s="279"/>
      <c r="UN236" s="279"/>
      <c r="UO236" s="279"/>
      <c r="UP236" s="279"/>
      <c r="UQ236" s="279"/>
      <c r="UR236" s="279"/>
      <c r="US236" s="279"/>
      <c r="UT236" s="279"/>
      <c r="UU236" s="279"/>
      <c r="UV236" s="279"/>
      <c r="UW236" s="279"/>
      <c r="UX236" s="279"/>
      <c r="UY236" s="279"/>
      <c r="UZ236" s="279"/>
      <c r="VA236" s="279"/>
      <c r="VB236" s="279"/>
      <c r="VC236" s="279"/>
      <c r="VD236" s="279"/>
      <c r="VE236" s="279"/>
      <c r="VF236" s="279"/>
      <c r="VG236" s="279"/>
      <c r="VH236" s="279"/>
      <c r="VI236" s="279"/>
      <c r="VJ236" s="279"/>
      <c r="VK236" s="279"/>
      <c r="VL236" s="279"/>
      <c r="VM236" s="279"/>
      <c r="VN236" s="279"/>
      <c r="VO236" s="279"/>
      <c r="VP236" s="279"/>
      <c r="VQ236" s="279"/>
      <c r="VR236" s="279"/>
      <c r="VS236" s="279"/>
      <c r="VT236" s="279"/>
      <c r="VU236" s="279"/>
      <c r="VV236" s="279"/>
      <c r="VW236" s="279"/>
      <c r="VX236" s="279"/>
      <c r="VY236" s="279"/>
      <c r="VZ236" s="279"/>
      <c r="WA236" s="279"/>
      <c r="WB236" s="279"/>
      <c r="WC236" s="279"/>
      <c r="WD236" s="279"/>
      <c r="WE236" s="279"/>
      <c r="WF236" s="279"/>
      <c r="WG236" s="279"/>
      <c r="WH236" s="279"/>
      <c r="WI236" s="279"/>
      <c r="WJ236" s="279"/>
      <c r="WK236" s="279"/>
      <c r="WL236" s="279"/>
      <c r="WM236" s="279"/>
      <c r="WN236" s="279"/>
      <c r="WO236" s="279"/>
      <c r="WP236" s="279"/>
      <c r="WQ236" s="279"/>
      <c r="WR236" s="279"/>
      <c r="WS236" s="279"/>
      <c r="WT236" s="279"/>
      <c r="WU236" s="279"/>
      <c r="WV236" s="279"/>
      <c r="WW236" s="279"/>
      <c r="WX236" s="279"/>
      <c r="WY236" s="279"/>
      <c r="WZ236" s="279"/>
      <c r="XA236" s="279"/>
      <c r="XB236" s="279"/>
      <c r="XC236" s="279"/>
      <c r="XD236" s="279"/>
      <c r="XE236" s="279"/>
      <c r="XF236" s="279"/>
      <c r="XG236" s="279"/>
      <c r="XH236" s="279"/>
      <c r="XI236" s="279"/>
      <c r="XJ236" s="279"/>
      <c r="XK236" s="279"/>
      <c r="XL236" s="279"/>
      <c r="XM236" s="279"/>
      <c r="XN236" s="279"/>
      <c r="XO236" s="279"/>
      <c r="XP236" s="279"/>
      <c r="XQ236" s="279"/>
      <c r="XR236" s="279"/>
      <c r="XS236" s="279"/>
      <c r="XT236" s="279"/>
      <c r="XU236" s="279"/>
      <c r="XV236" s="279"/>
      <c r="XW236" s="279"/>
      <c r="XX236" s="279"/>
      <c r="XY236" s="279"/>
      <c r="XZ236" s="279"/>
      <c r="YA236" s="279"/>
      <c r="YB236" s="279"/>
      <c r="YC236" s="279"/>
      <c r="YD236" s="279"/>
      <c r="YE236" s="279"/>
      <c r="YF236" s="279"/>
      <c r="YG236" s="279"/>
      <c r="YH236" s="279"/>
      <c r="YI236" s="279"/>
      <c r="YJ236" s="279"/>
      <c r="YK236" s="279"/>
      <c r="YL236" s="279"/>
      <c r="YM236" s="279"/>
      <c r="YN236" s="279"/>
      <c r="YO236" s="279"/>
      <c r="YP236" s="279"/>
      <c r="YQ236" s="279"/>
      <c r="YR236" s="279"/>
      <c r="YS236" s="279"/>
      <c r="YT236" s="279"/>
      <c r="YU236" s="279"/>
      <c r="YV236" s="279"/>
      <c r="YW236" s="279"/>
      <c r="YX236" s="279"/>
      <c r="YY236" s="279"/>
      <c r="YZ236" s="279"/>
      <c r="ZA236" s="279"/>
      <c r="ZB236" s="279"/>
      <c r="ZC236" s="279"/>
      <c r="ZD236" s="279"/>
      <c r="ZE236" s="279"/>
      <c r="ZF236" s="279"/>
      <c r="ZG236" s="279"/>
      <c r="ZH236" s="279"/>
      <c r="ZI236" s="279"/>
      <c r="ZJ236" s="279"/>
      <c r="ZK236" s="279"/>
      <c r="ZL236" s="279"/>
      <c r="ZM236" s="279"/>
      <c r="ZN236" s="279"/>
      <c r="ZO236" s="279"/>
      <c r="ZP236" s="279"/>
      <c r="ZQ236" s="279"/>
      <c r="ZR236" s="279"/>
      <c r="ZS236" s="279"/>
      <c r="ZT236" s="279"/>
      <c r="ZU236" s="279"/>
      <c r="ZV236" s="279"/>
      <c r="ZW236" s="279"/>
      <c r="ZX236" s="279"/>
      <c r="ZY236" s="279"/>
      <c r="ZZ236" s="279"/>
      <c r="AAA236" s="279"/>
      <c r="AAB236" s="279"/>
      <c r="AAC236" s="279"/>
      <c r="AAD236" s="279"/>
      <c r="AAE236" s="279"/>
      <c r="AAF236" s="279"/>
      <c r="AAG236" s="279"/>
      <c r="AAH236" s="279"/>
      <c r="AAI236" s="279"/>
      <c r="AAJ236" s="279"/>
      <c r="AAK236" s="279"/>
      <c r="AAL236" s="279"/>
      <c r="AAM236" s="279"/>
      <c r="AAN236" s="279"/>
      <c r="AAO236" s="279"/>
      <c r="AAP236" s="279"/>
      <c r="AAQ236" s="279"/>
      <c r="AAR236" s="279"/>
      <c r="AAS236" s="279"/>
      <c r="AAT236" s="279"/>
      <c r="AAU236" s="279"/>
      <c r="AAV236" s="279"/>
      <c r="AAW236" s="279"/>
      <c r="AAX236" s="279"/>
      <c r="AAY236" s="279"/>
      <c r="AAZ236" s="279"/>
      <c r="ABA236" s="279"/>
      <c r="ABB236" s="279"/>
      <c r="ABC236" s="279"/>
      <c r="ABD236" s="279"/>
      <c r="ABE236" s="279"/>
      <c r="ABF236" s="279"/>
      <c r="ABG236" s="279"/>
      <c r="ABH236" s="279"/>
      <c r="ABI236" s="279"/>
      <c r="ABJ236" s="279"/>
      <c r="ABK236" s="279"/>
      <c r="ABL236" s="279"/>
      <c r="ABM236" s="279"/>
      <c r="ABN236" s="279"/>
      <c r="ABO236" s="279"/>
      <c r="ABP236" s="279"/>
      <c r="ABQ236" s="279"/>
      <c r="ABR236" s="279"/>
      <c r="ABS236" s="279"/>
      <c r="ABT236" s="279"/>
      <c r="ABU236" s="279"/>
      <c r="ABV236" s="279"/>
      <c r="ABW236" s="279"/>
      <c r="ABX236" s="279"/>
      <c r="ABY236" s="279"/>
      <c r="ABZ236" s="279"/>
      <c r="ACA236" s="279"/>
      <c r="ACB236" s="279"/>
      <c r="ACC236" s="279"/>
      <c r="ACD236" s="279"/>
      <c r="ACE236" s="279"/>
      <c r="ACF236" s="279"/>
      <c r="ACG236" s="279"/>
      <c r="ACH236" s="279"/>
      <c r="ACI236" s="279"/>
      <c r="ACJ236" s="279"/>
      <c r="ACK236" s="279"/>
      <c r="ACL236" s="279"/>
      <c r="ACM236" s="279"/>
      <c r="ACN236" s="279"/>
      <c r="ACO236" s="279"/>
      <c r="ACP236" s="279"/>
      <c r="ACQ236" s="279"/>
      <c r="ACR236" s="279"/>
      <c r="ACS236" s="279"/>
      <c r="ACT236" s="279"/>
      <c r="ACU236" s="279"/>
      <c r="ACV236" s="279"/>
      <c r="ACW236" s="279"/>
      <c r="ACX236" s="279"/>
      <c r="ACY236" s="279"/>
      <c r="ACZ236" s="279"/>
      <c r="ADA236" s="279"/>
      <c r="ADB236" s="279"/>
      <c r="ADC236" s="279"/>
      <c r="ADD236" s="279"/>
      <c r="ADE236" s="279"/>
      <c r="ADF236" s="279"/>
      <c r="ADG236" s="279"/>
      <c r="ADH236" s="279"/>
      <c r="ADI236" s="279"/>
      <c r="ADJ236" s="279"/>
      <c r="ADK236" s="279"/>
      <c r="ADL236" s="279"/>
      <c r="ADM236" s="279"/>
      <c r="ADN236" s="279"/>
      <c r="ADO236" s="279"/>
      <c r="ADP236" s="279"/>
      <c r="ADQ236" s="279"/>
      <c r="ADR236" s="279"/>
      <c r="ADS236" s="279"/>
      <c r="ADT236" s="279"/>
      <c r="ADU236" s="279"/>
      <c r="ADV236" s="279"/>
      <c r="ADW236" s="279"/>
      <c r="ADX236" s="279"/>
      <c r="ADY236" s="279"/>
      <c r="ADZ236" s="279"/>
      <c r="AEA236" s="279"/>
      <c r="AEB236" s="279"/>
      <c r="AEC236" s="279"/>
      <c r="AED236" s="279"/>
      <c r="AEE236" s="279"/>
      <c r="AEF236" s="279"/>
      <c r="AEG236" s="279"/>
      <c r="AEH236" s="279"/>
      <c r="AEI236" s="279"/>
      <c r="AEJ236" s="279"/>
      <c r="AEK236" s="279"/>
      <c r="AEL236" s="279"/>
      <c r="AEM236" s="279"/>
      <c r="AEN236" s="279"/>
      <c r="AEO236" s="279"/>
      <c r="AEP236" s="279"/>
      <c r="AEQ236" s="279"/>
      <c r="AER236" s="279"/>
      <c r="AES236" s="279"/>
      <c r="AET236" s="279"/>
      <c r="AEU236" s="279"/>
      <c r="AEV236" s="279"/>
      <c r="AEW236" s="279"/>
      <c r="AEX236" s="279"/>
      <c r="AEY236" s="279"/>
      <c r="AEZ236" s="279"/>
      <c r="AFA236" s="279"/>
      <c r="AFB236" s="279"/>
      <c r="AFC236" s="279"/>
      <c r="AFD236" s="279"/>
      <c r="AFE236" s="279"/>
      <c r="AFF236" s="279"/>
      <c r="AFG236" s="279"/>
      <c r="AFH236" s="279"/>
      <c r="AFI236" s="279"/>
      <c r="AFJ236" s="279"/>
      <c r="AFK236" s="279"/>
      <c r="AFL236" s="279"/>
      <c r="AFM236" s="279"/>
      <c r="AFN236" s="279"/>
      <c r="AFO236" s="279"/>
      <c r="AFP236" s="279"/>
      <c r="AFQ236" s="279"/>
      <c r="AFR236" s="279"/>
      <c r="AFS236" s="279"/>
      <c r="AFT236" s="279"/>
      <c r="AFU236" s="279"/>
      <c r="AFV236" s="279"/>
      <c r="AFW236" s="279"/>
      <c r="AFX236" s="279"/>
      <c r="AFY236" s="279"/>
      <c r="AFZ236" s="279"/>
      <c r="AGA236" s="279"/>
      <c r="AGB236" s="279"/>
      <c r="AGC236" s="279"/>
      <c r="AGD236" s="279"/>
      <c r="AGE236" s="279"/>
      <c r="AGF236" s="279"/>
      <c r="AGG236" s="279"/>
      <c r="AGH236" s="279"/>
      <c r="AGI236" s="279"/>
      <c r="AGJ236" s="279"/>
      <c r="AGK236" s="279"/>
      <c r="AGL236" s="279"/>
      <c r="AGM236" s="279"/>
      <c r="AGN236" s="279"/>
      <c r="AGO236" s="279"/>
      <c r="AGP236" s="279"/>
      <c r="AGQ236" s="279"/>
      <c r="AGR236" s="279"/>
      <c r="AGS236" s="279"/>
      <c r="AGT236" s="279"/>
      <c r="AGU236" s="279"/>
      <c r="AGV236" s="279"/>
      <c r="AGW236" s="279"/>
      <c r="AGX236" s="279"/>
      <c r="AGY236" s="279"/>
      <c r="AGZ236" s="279"/>
      <c r="AHA236" s="279"/>
      <c r="AHB236" s="279"/>
      <c r="AHC236" s="279"/>
      <c r="AHD236" s="279"/>
      <c r="AHE236" s="279"/>
      <c r="AHF236" s="279"/>
      <c r="AHG236" s="279"/>
      <c r="AHH236" s="279"/>
      <c r="AHI236" s="279"/>
      <c r="AHJ236" s="279"/>
      <c r="AHK236" s="279"/>
      <c r="AHL236" s="279"/>
      <c r="AHM236" s="279"/>
      <c r="AHN236" s="279"/>
      <c r="AHO236" s="279"/>
      <c r="AHP236" s="279"/>
      <c r="AHQ236" s="279"/>
      <c r="AHR236" s="279"/>
      <c r="AHS236" s="279"/>
      <c r="AHT236" s="279"/>
      <c r="AHU236" s="279"/>
      <c r="AHV236" s="279"/>
      <c r="AHW236" s="279"/>
      <c r="AHX236" s="279"/>
      <c r="AHY236" s="279"/>
      <c r="AHZ236" s="279"/>
      <c r="AIA236" s="279"/>
      <c r="AIB236" s="279"/>
      <c r="AIC236" s="279"/>
      <c r="AID236" s="279"/>
      <c r="AIE236" s="279"/>
      <c r="AIF236" s="279"/>
      <c r="AIG236" s="279"/>
      <c r="AIH236" s="279"/>
      <c r="AII236" s="279"/>
      <c r="AIJ236" s="279"/>
      <c r="AIK236" s="279"/>
      <c r="AIL236" s="279"/>
      <c r="AIM236" s="279"/>
      <c r="AIN236" s="279"/>
      <c r="AIO236" s="279"/>
      <c r="AIP236" s="279"/>
      <c r="AIQ236" s="279"/>
      <c r="AIR236" s="279"/>
      <c r="AIS236" s="279"/>
      <c r="AIT236" s="279"/>
      <c r="AIU236" s="279"/>
      <c r="AIV236" s="279"/>
      <c r="AIW236" s="279"/>
      <c r="AIX236" s="279"/>
      <c r="AIY236" s="279"/>
      <c r="AIZ236" s="279"/>
      <c r="AJA236" s="279"/>
      <c r="AJB236" s="279"/>
      <c r="AJC236" s="279"/>
      <c r="AJD236" s="279"/>
      <c r="AJE236" s="279"/>
      <c r="AJF236" s="279"/>
      <c r="AJG236" s="279"/>
      <c r="AJH236" s="279"/>
      <c r="AJI236" s="279"/>
      <c r="AJJ236" s="279"/>
      <c r="AJK236" s="279"/>
      <c r="AJL236" s="279"/>
      <c r="AJM236" s="279"/>
      <c r="AJN236" s="279"/>
      <c r="AJO236" s="279"/>
      <c r="AJP236" s="279"/>
      <c r="AJQ236" s="279"/>
      <c r="AJR236" s="279"/>
      <c r="AJS236" s="279"/>
      <c r="AJT236" s="279"/>
      <c r="AJU236" s="279"/>
      <c r="AJV236" s="279"/>
      <c r="AJW236" s="279"/>
      <c r="AJX236" s="279"/>
      <c r="AJY236" s="279"/>
      <c r="AJZ236" s="279"/>
      <c r="AKA236" s="279"/>
      <c r="AKB236" s="279"/>
      <c r="AKC236" s="279"/>
      <c r="AKD236" s="279"/>
      <c r="AKE236" s="279"/>
      <c r="AKF236" s="279"/>
      <c r="AKG236" s="279"/>
      <c r="AKH236" s="279"/>
      <c r="AKI236" s="279"/>
      <c r="AKJ236" s="279"/>
      <c r="AKK236" s="279"/>
      <c r="AKL236" s="279"/>
      <c r="AKM236" s="279"/>
      <c r="AKN236" s="279"/>
      <c r="AKO236" s="279"/>
      <c r="AKP236" s="279"/>
      <c r="AKQ236" s="279"/>
      <c r="AKR236" s="279"/>
      <c r="AKS236" s="279"/>
      <c r="AKT236" s="279"/>
      <c r="AKU236" s="279"/>
      <c r="AKV236" s="279"/>
      <c r="AKW236" s="279"/>
      <c r="AKX236" s="279"/>
      <c r="AKY236" s="279"/>
      <c r="AKZ236" s="279"/>
      <c r="ALA236" s="279"/>
      <c r="ALB236" s="279"/>
      <c r="ALC236" s="279"/>
      <c r="ALD236" s="279"/>
      <c r="ALE236" s="279"/>
      <c r="ALF236" s="279"/>
      <c r="ALG236" s="279"/>
      <c r="ALH236" s="279"/>
      <c r="ALI236" s="279"/>
      <c r="ALJ236" s="279"/>
      <c r="ALK236" s="279"/>
      <c r="ALL236" s="279"/>
      <c r="ALM236" s="279"/>
      <c r="ALN236" s="279"/>
      <c r="ALO236" s="279"/>
      <c r="ALP236" s="279"/>
      <c r="ALQ236" s="279"/>
      <c r="ALR236" s="279"/>
      <c r="ALS236" s="279"/>
      <c r="ALT236" s="279"/>
      <c r="ALU236" s="279"/>
      <c r="ALV236" s="279"/>
      <c r="ALW236" s="279"/>
    </row>
    <row r="237" spans="1:1011" customFormat="1" ht="14.25" customHeight="1">
      <c r="A237" s="345">
        <v>233</v>
      </c>
      <c r="B237" s="321" t="s">
        <v>848</v>
      </c>
      <c r="C237" s="320" t="s">
        <v>838</v>
      </c>
      <c r="D237" s="273">
        <v>302.73</v>
      </c>
      <c r="E237" s="327">
        <v>357378</v>
      </c>
      <c r="F237" s="327"/>
      <c r="G237" s="399">
        <v>7</v>
      </c>
      <c r="H237" s="399"/>
      <c r="I237" s="399">
        <v>1930</v>
      </c>
      <c r="J237" s="399">
        <v>1</v>
      </c>
      <c r="K237" s="407" t="s">
        <v>811</v>
      </c>
      <c r="L237" s="407" t="s">
        <v>707</v>
      </c>
      <c r="M237" s="407" t="s">
        <v>706</v>
      </c>
      <c r="N237" s="401" t="s">
        <v>376</v>
      </c>
      <c r="O237" s="401" t="s">
        <v>376</v>
      </c>
      <c r="P237" s="401" t="s">
        <v>718</v>
      </c>
      <c r="Q237" s="401" t="s">
        <v>378</v>
      </c>
      <c r="R237" s="401" t="s">
        <v>376</v>
      </c>
      <c r="S237" s="401" t="s">
        <v>376</v>
      </c>
      <c r="T237" s="401" t="s">
        <v>376</v>
      </c>
      <c r="U237" s="401" t="s">
        <v>376</v>
      </c>
      <c r="V237" s="401" t="s">
        <v>376</v>
      </c>
      <c r="W237" s="401" t="s">
        <v>376</v>
      </c>
      <c r="X237" s="398" t="s">
        <v>376</v>
      </c>
      <c r="Y237" s="398" t="s">
        <v>376</v>
      </c>
      <c r="Z237" s="408" t="s">
        <v>1184</v>
      </c>
      <c r="AA237" s="398" t="s">
        <v>376</v>
      </c>
      <c r="AB237" s="408">
        <v>42215</v>
      </c>
      <c r="AC237" s="408">
        <v>42215</v>
      </c>
      <c r="AD237" s="398"/>
      <c r="AE237" s="402"/>
      <c r="AF237" s="397"/>
      <c r="AG237" s="398"/>
      <c r="AH237" s="305">
        <v>225.15</v>
      </c>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279"/>
      <c r="IB237" s="279"/>
      <c r="IC237" s="279"/>
      <c r="ID237" s="279"/>
      <c r="IE237" s="279"/>
      <c r="IF237" s="279"/>
      <c r="IG237" s="279"/>
      <c r="IH237" s="279"/>
      <c r="II237" s="279"/>
      <c r="IJ237" s="279"/>
      <c r="IK237" s="279"/>
      <c r="IL237" s="279"/>
      <c r="IM237" s="279"/>
      <c r="IN237" s="279"/>
      <c r="IO237" s="279"/>
      <c r="IP237" s="279"/>
      <c r="IQ237" s="279"/>
      <c r="IR237" s="279"/>
      <c r="IS237" s="279"/>
      <c r="IT237" s="279"/>
      <c r="IU237" s="279"/>
      <c r="IV237" s="279"/>
      <c r="IW237" s="279"/>
      <c r="IX237" s="279"/>
      <c r="IY237" s="279"/>
      <c r="IZ237" s="279"/>
      <c r="JA237" s="279"/>
      <c r="JB237" s="279"/>
      <c r="JC237" s="279"/>
      <c r="JD237" s="279"/>
      <c r="JE237" s="279"/>
      <c r="JF237" s="279"/>
      <c r="JG237" s="279"/>
      <c r="JH237" s="279"/>
      <c r="JI237" s="279"/>
      <c r="JJ237" s="279"/>
      <c r="JK237" s="279"/>
      <c r="JL237" s="279"/>
      <c r="JM237" s="279"/>
      <c r="JN237" s="279"/>
      <c r="JO237" s="279"/>
      <c r="JP237" s="279"/>
      <c r="JQ237" s="279"/>
      <c r="JR237" s="279"/>
      <c r="JS237" s="279"/>
      <c r="JT237" s="279"/>
      <c r="JU237" s="279"/>
      <c r="JV237" s="279"/>
      <c r="JW237" s="279"/>
      <c r="JX237" s="279"/>
      <c r="JY237" s="279"/>
      <c r="JZ237" s="279"/>
      <c r="KA237" s="279"/>
      <c r="KB237" s="279"/>
      <c r="KC237" s="279"/>
      <c r="KD237" s="279"/>
      <c r="KE237" s="279"/>
      <c r="KF237" s="279"/>
      <c r="KG237" s="279"/>
      <c r="KH237" s="279"/>
      <c r="KI237" s="279"/>
      <c r="KJ237" s="279"/>
      <c r="KK237" s="279"/>
      <c r="KL237" s="279"/>
      <c r="KM237" s="279"/>
      <c r="KN237" s="279"/>
      <c r="KO237" s="279"/>
      <c r="KP237" s="279"/>
      <c r="KQ237" s="279"/>
      <c r="KR237" s="279"/>
      <c r="KS237" s="279"/>
      <c r="KT237" s="279"/>
      <c r="KU237" s="279"/>
      <c r="KV237" s="279"/>
      <c r="KW237" s="279"/>
      <c r="KX237" s="279"/>
      <c r="KY237" s="279"/>
      <c r="KZ237" s="279"/>
      <c r="LA237" s="279"/>
      <c r="LB237" s="279"/>
      <c r="LC237" s="279"/>
      <c r="LD237" s="279"/>
      <c r="LE237" s="279"/>
      <c r="LF237" s="279"/>
      <c r="LG237" s="279"/>
      <c r="LH237" s="279"/>
      <c r="LI237" s="279"/>
      <c r="LJ237" s="279"/>
      <c r="LK237" s="279"/>
      <c r="LL237" s="279"/>
      <c r="LM237" s="279"/>
      <c r="LN237" s="279"/>
      <c r="LO237" s="279"/>
      <c r="LP237" s="279"/>
      <c r="LQ237" s="279"/>
      <c r="LR237" s="279"/>
      <c r="LS237" s="279"/>
      <c r="LT237" s="279"/>
      <c r="LU237" s="279"/>
      <c r="LV237" s="279"/>
      <c r="LW237" s="279"/>
      <c r="LX237" s="279"/>
      <c r="LY237" s="279"/>
      <c r="LZ237" s="279"/>
      <c r="MA237" s="279"/>
      <c r="MB237" s="279"/>
      <c r="MC237" s="279"/>
      <c r="MD237" s="279"/>
      <c r="ME237" s="279"/>
      <c r="MF237" s="279"/>
      <c r="MG237" s="279"/>
      <c r="MH237" s="279"/>
      <c r="MI237" s="279"/>
      <c r="MJ237" s="279"/>
      <c r="MK237" s="279"/>
      <c r="ML237" s="279"/>
      <c r="MM237" s="279"/>
      <c r="MN237" s="279"/>
      <c r="MO237" s="279"/>
      <c r="MP237" s="279"/>
      <c r="MQ237" s="279"/>
      <c r="MR237" s="279"/>
      <c r="MS237" s="279"/>
      <c r="MT237" s="279"/>
      <c r="MU237" s="279"/>
      <c r="MV237" s="279"/>
      <c r="MW237" s="279"/>
      <c r="MX237" s="279"/>
      <c r="MY237" s="279"/>
      <c r="MZ237" s="279"/>
      <c r="NA237" s="279"/>
      <c r="NB237" s="279"/>
      <c r="NC237" s="279"/>
      <c r="ND237" s="279"/>
      <c r="NE237" s="279"/>
      <c r="NF237" s="279"/>
      <c r="NG237" s="279"/>
      <c r="NH237" s="279"/>
      <c r="NI237" s="279"/>
      <c r="NJ237" s="279"/>
      <c r="NK237" s="279"/>
      <c r="NL237" s="279"/>
      <c r="NM237" s="279"/>
      <c r="NN237" s="279"/>
      <c r="NO237" s="279"/>
      <c r="NP237" s="279"/>
      <c r="NQ237" s="279"/>
      <c r="NR237" s="279"/>
      <c r="NS237" s="279"/>
      <c r="NT237" s="279"/>
      <c r="NU237" s="279"/>
      <c r="NV237" s="279"/>
      <c r="NW237" s="279"/>
      <c r="NX237" s="279"/>
      <c r="NY237" s="279"/>
      <c r="NZ237" s="279"/>
      <c r="OA237" s="279"/>
      <c r="OB237" s="279"/>
      <c r="OC237" s="279"/>
      <c r="OD237" s="279"/>
      <c r="OE237" s="279"/>
      <c r="OF237" s="279"/>
      <c r="OG237" s="279"/>
      <c r="OH237" s="279"/>
      <c r="OI237" s="279"/>
      <c r="OJ237" s="279"/>
      <c r="OK237" s="279"/>
      <c r="OL237" s="279"/>
      <c r="OM237" s="279"/>
      <c r="ON237" s="279"/>
      <c r="OO237" s="279"/>
      <c r="OP237" s="279"/>
      <c r="OQ237" s="279"/>
      <c r="OR237" s="279"/>
      <c r="OS237" s="279"/>
      <c r="OT237" s="279"/>
      <c r="OU237" s="279"/>
      <c r="OV237" s="279"/>
      <c r="OW237" s="279"/>
      <c r="OX237" s="279"/>
      <c r="OY237" s="279"/>
      <c r="OZ237" s="279"/>
      <c r="PA237" s="279"/>
      <c r="PB237" s="279"/>
      <c r="PC237" s="279"/>
      <c r="PD237" s="279"/>
      <c r="PE237" s="279"/>
      <c r="PF237" s="279"/>
      <c r="PG237" s="279"/>
      <c r="PH237" s="279"/>
      <c r="PI237" s="279"/>
      <c r="PJ237" s="279"/>
      <c r="PK237" s="279"/>
      <c r="PL237" s="279"/>
      <c r="PM237" s="279"/>
      <c r="PN237" s="279"/>
      <c r="PO237" s="279"/>
      <c r="PP237" s="279"/>
      <c r="PQ237" s="279"/>
      <c r="PR237" s="279"/>
      <c r="PS237" s="279"/>
      <c r="PT237" s="279"/>
      <c r="PU237" s="279"/>
      <c r="PV237" s="279"/>
      <c r="PW237" s="279"/>
      <c r="PX237" s="279"/>
      <c r="PY237" s="279"/>
      <c r="PZ237" s="279"/>
      <c r="QA237" s="279"/>
      <c r="QB237" s="279"/>
      <c r="QC237" s="279"/>
      <c r="QD237" s="279"/>
      <c r="QE237" s="279"/>
      <c r="QF237" s="279"/>
      <c r="QG237" s="279"/>
      <c r="QH237" s="279"/>
      <c r="QI237" s="279"/>
      <c r="QJ237" s="279"/>
      <c r="QK237" s="279"/>
      <c r="QL237" s="279"/>
      <c r="QM237" s="279"/>
      <c r="QN237" s="279"/>
      <c r="QO237" s="279"/>
      <c r="QP237" s="279"/>
      <c r="QQ237" s="279"/>
      <c r="QR237" s="279"/>
      <c r="QS237" s="279"/>
      <c r="QT237" s="279"/>
      <c r="QU237" s="279"/>
      <c r="QV237" s="279"/>
      <c r="QW237" s="279"/>
      <c r="QX237" s="279"/>
      <c r="QY237" s="279"/>
      <c r="QZ237" s="279"/>
      <c r="RA237" s="279"/>
      <c r="RB237" s="279"/>
      <c r="RC237" s="279"/>
      <c r="RD237" s="279"/>
      <c r="RE237" s="279"/>
      <c r="RF237" s="279"/>
      <c r="RG237" s="279"/>
      <c r="RH237" s="279"/>
      <c r="RI237" s="279"/>
      <c r="RJ237" s="279"/>
      <c r="RK237" s="279"/>
      <c r="RL237" s="279"/>
      <c r="RM237" s="279"/>
      <c r="RN237" s="279"/>
      <c r="RO237" s="279"/>
      <c r="RP237" s="279"/>
      <c r="RQ237" s="279"/>
      <c r="RR237" s="279"/>
      <c r="RS237" s="279"/>
      <c r="RT237" s="279"/>
      <c r="RU237" s="279"/>
      <c r="RV237" s="279"/>
      <c r="RW237" s="279"/>
      <c r="RX237" s="279"/>
      <c r="RY237" s="279"/>
      <c r="RZ237" s="279"/>
      <c r="SA237" s="279"/>
      <c r="SB237" s="279"/>
      <c r="SC237" s="279"/>
      <c r="SD237" s="279"/>
      <c r="SE237" s="279"/>
      <c r="SF237" s="279"/>
      <c r="SG237" s="279"/>
      <c r="SH237" s="279"/>
      <c r="SI237" s="279"/>
      <c r="SJ237" s="279"/>
      <c r="SK237" s="279"/>
      <c r="SL237" s="279"/>
      <c r="SM237" s="279"/>
      <c r="SN237" s="279"/>
      <c r="SO237" s="279"/>
      <c r="SP237" s="279"/>
      <c r="SQ237" s="279"/>
      <c r="SR237" s="279"/>
      <c r="SS237" s="279"/>
      <c r="ST237" s="279"/>
      <c r="SU237" s="279"/>
      <c r="SV237" s="279"/>
      <c r="SW237" s="279"/>
      <c r="SX237" s="279"/>
      <c r="SY237" s="279"/>
      <c r="SZ237" s="279"/>
      <c r="TA237" s="279"/>
      <c r="TB237" s="279"/>
      <c r="TC237" s="279"/>
      <c r="TD237" s="279"/>
      <c r="TE237" s="279"/>
      <c r="TF237" s="279"/>
      <c r="TG237" s="279"/>
      <c r="TH237" s="279"/>
      <c r="TI237" s="279"/>
      <c r="TJ237" s="279"/>
      <c r="TK237" s="279"/>
      <c r="TL237" s="279"/>
      <c r="TM237" s="279"/>
      <c r="TN237" s="279"/>
      <c r="TO237" s="279"/>
      <c r="TP237" s="279"/>
      <c r="TQ237" s="279"/>
      <c r="TR237" s="279"/>
      <c r="TS237" s="279"/>
      <c r="TT237" s="279"/>
      <c r="TU237" s="279"/>
      <c r="TV237" s="279"/>
      <c r="TW237" s="279"/>
      <c r="TX237" s="279"/>
      <c r="TY237" s="279"/>
      <c r="TZ237" s="279"/>
      <c r="UA237" s="279"/>
      <c r="UB237" s="279"/>
      <c r="UC237" s="279"/>
      <c r="UD237" s="279"/>
      <c r="UE237" s="279"/>
      <c r="UF237" s="279"/>
      <c r="UG237" s="279"/>
      <c r="UH237" s="279"/>
      <c r="UI237" s="279"/>
      <c r="UJ237" s="279"/>
      <c r="UK237" s="279"/>
      <c r="UL237" s="279"/>
      <c r="UM237" s="279"/>
      <c r="UN237" s="279"/>
      <c r="UO237" s="279"/>
      <c r="UP237" s="279"/>
      <c r="UQ237" s="279"/>
      <c r="UR237" s="279"/>
      <c r="US237" s="279"/>
      <c r="UT237" s="279"/>
      <c r="UU237" s="279"/>
      <c r="UV237" s="279"/>
      <c r="UW237" s="279"/>
      <c r="UX237" s="279"/>
      <c r="UY237" s="279"/>
      <c r="UZ237" s="279"/>
      <c r="VA237" s="279"/>
      <c r="VB237" s="279"/>
      <c r="VC237" s="279"/>
      <c r="VD237" s="279"/>
      <c r="VE237" s="279"/>
      <c r="VF237" s="279"/>
      <c r="VG237" s="279"/>
      <c r="VH237" s="279"/>
      <c r="VI237" s="279"/>
      <c r="VJ237" s="279"/>
      <c r="VK237" s="279"/>
      <c r="VL237" s="279"/>
      <c r="VM237" s="279"/>
      <c r="VN237" s="279"/>
      <c r="VO237" s="279"/>
      <c r="VP237" s="279"/>
      <c r="VQ237" s="279"/>
      <c r="VR237" s="279"/>
      <c r="VS237" s="279"/>
      <c r="VT237" s="279"/>
      <c r="VU237" s="279"/>
      <c r="VV237" s="279"/>
      <c r="VW237" s="279"/>
      <c r="VX237" s="279"/>
      <c r="VY237" s="279"/>
      <c r="VZ237" s="279"/>
      <c r="WA237" s="279"/>
      <c r="WB237" s="279"/>
      <c r="WC237" s="279"/>
      <c r="WD237" s="279"/>
      <c r="WE237" s="279"/>
      <c r="WF237" s="279"/>
      <c r="WG237" s="279"/>
      <c r="WH237" s="279"/>
      <c r="WI237" s="279"/>
      <c r="WJ237" s="279"/>
      <c r="WK237" s="279"/>
      <c r="WL237" s="279"/>
      <c r="WM237" s="279"/>
      <c r="WN237" s="279"/>
      <c r="WO237" s="279"/>
      <c r="WP237" s="279"/>
      <c r="WQ237" s="279"/>
      <c r="WR237" s="279"/>
      <c r="WS237" s="279"/>
      <c r="WT237" s="279"/>
      <c r="WU237" s="279"/>
      <c r="WV237" s="279"/>
      <c r="WW237" s="279"/>
      <c r="WX237" s="279"/>
      <c r="WY237" s="279"/>
      <c r="WZ237" s="279"/>
      <c r="XA237" s="279"/>
      <c r="XB237" s="279"/>
      <c r="XC237" s="279"/>
      <c r="XD237" s="279"/>
      <c r="XE237" s="279"/>
      <c r="XF237" s="279"/>
      <c r="XG237" s="279"/>
      <c r="XH237" s="279"/>
      <c r="XI237" s="279"/>
      <c r="XJ237" s="279"/>
      <c r="XK237" s="279"/>
      <c r="XL237" s="279"/>
      <c r="XM237" s="279"/>
      <c r="XN237" s="279"/>
      <c r="XO237" s="279"/>
      <c r="XP237" s="279"/>
      <c r="XQ237" s="279"/>
      <c r="XR237" s="279"/>
      <c r="XS237" s="279"/>
      <c r="XT237" s="279"/>
      <c r="XU237" s="279"/>
      <c r="XV237" s="279"/>
      <c r="XW237" s="279"/>
      <c r="XX237" s="279"/>
      <c r="XY237" s="279"/>
      <c r="XZ237" s="279"/>
      <c r="YA237" s="279"/>
      <c r="YB237" s="279"/>
      <c r="YC237" s="279"/>
      <c r="YD237" s="279"/>
      <c r="YE237" s="279"/>
      <c r="YF237" s="279"/>
      <c r="YG237" s="279"/>
      <c r="YH237" s="279"/>
      <c r="YI237" s="279"/>
      <c r="YJ237" s="279"/>
      <c r="YK237" s="279"/>
      <c r="YL237" s="279"/>
      <c r="YM237" s="279"/>
      <c r="YN237" s="279"/>
      <c r="YO237" s="279"/>
      <c r="YP237" s="279"/>
      <c r="YQ237" s="279"/>
      <c r="YR237" s="279"/>
      <c r="YS237" s="279"/>
      <c r="YT237" s="279"/>
      <c r="YU237" s="279"/>
      <c r="YV237" s="279"/>
      <c r="YW237" s="279"/>
      <c r="YX237" s="279"/>
      <c r="YY237" s="279"/>
      <c r="YZ237" s="279"/>
      <c r="ZA237" s="279"/>
      <c r="ZB237" s="279"/>
      <c r="ZC237" s="279"/>
      <c r="ZD237" s="279"/>
      <c r="ZE237" s="279"/>
      <c r="ZF237" s="279"/>
      <c r="ZG237" s="279"/>
      <c r="ZH237" s="279"/>
      <c r="ZI237" s="279"/>
      <c r="ZJ237" s="279"/>
      <c r="ZK237" s="279"/>
      <c r="ZL237" s="279"/>
      <c r="ZM237" s="279"/>
      <c r="ZN237" s="279"/>
      <c r="ZO237" s="279"/>
      <c r="ZP237" s="279"/>
      <c r="ZQ237" s="279"/>
      <c r="ZR237" s="279"/>
      <c r="ZS237" s="279"/>
      <c r="ZT237" s="279"/>
      <c r="ZU237" s="279"/>
      <c r="ZV237" s="279"/>
      <c r="ZW237" s="279"/>
      <c r="ZX237" s="279"/>
      <c r="ZY237" s="279"/>
      <c r="ZZ237" s="279"/>
      <c r="AAA237" s="279"/>
      <c r="AAB237" s="279"/>
      <c r="AAC237" s="279"/>
      <c r="AAD237" s="279"/>
      <c r="AAE237" s="279"/>
      <c r="AAF237" s="279"/>
      <c r="AAG237" s="279"/>
      <c r="AAH237" s="279"/>
      <c r="AAI237" s="279"/>
      <c r="AAJ237" s="279"/>
      <c r="AAK237" s="279"/>
      <c r="AAL237" s="279"/>
      <c r="AAM237" s="279"/>
      <c r="AAN237" s="279"/>
      <c r="AAO237" s="279"/>
      <c r="AAP237" s="279"/>
      <c r="AAQ237" s="279"/>
      <c r="AAR237" s="279"/>
      <c r="AAS237" s="279"/>
      <c r="AAT237" s="279"/>
      <c r="AAU237" s="279"/>
      <c r="AAV237" s="279"/>
      <c r="AAW237" s="279"/>
      <c r="AAX237" s="279"/>
      <c r="AAY237" s="279"/>
      <c r="AAZ237" s="279"/>
      <c r="ABA237" s="279"/>
      <c r="ABB237" s="279"/>
      <c r="ABC237" s="279"/>
      <c r="ABD237" s="279"/>
      <c r="ABE237" s="279"/>
      <c r="ABF237" s="279"/>
      <c r="ABG237" s="279"/>
      <c r="ABH237" s="279"/>
      <c r="ABI237" s="279"/>
      <c r="ABJ237" s="279"/>
      <c r="ABK237" s="279"/>
      <c r="ABL237" s="279"/>
      <c r="ABM237" s="279"/>
      <c r="ABN237" s="279"/>
      <c r="ABO237" s="279"/>
      <c r="ABP237" s="279"/>
      <c r="ABQ237" s="279"/>
      <c r="ABR237" s="279"/>
      <c r="ABS237" s="279"/>
      <c r="ABT237" s="279"/>
      <c r="ABU237" s="279"/>
      <c r="ABV237" s="279"/>
      <c r="ABW237" s="279"/>
      <c r="ABX237" s="279"/>
      <c r="ABY237" s="279"/>
      <c r="ABZ237" s="279"/>
      <c r="ACA237" s="279"/>
      <c r="ACB237" s="279"/>
      <c r="ACC237" s="279"/>
      <c r="ACD237" s="279"/>
      <c r="ACE237" s="279"/>
      <c r="ACF237" s="279"/>
      <c r="ACG237" s="279"/>
      <c r="ACH237" s="279"/>
      <c r="ACI237" s="279"/>
      <c r="ACJ237" s="279"/>
      <c r="ACK237" s="279"/>
      <c r="ACL237" s="279"/>
      <c r="ACM237" s="279"/>
      <c r="ACN237" s="279"/>
      <c r="ACO237" s="279"/>
      <c r="ACP237" s="279"/>
      <c r="ACQ237" s="279"/>
      <c r="ACR237" s="279"/>
      <c r="ACS237" s="279"/>
      <c r="ACT237" s="279"/>
      <c r="ACU237" s="279"/>
      <c r="ACV237" s="279"/>
      <c r="ACW237" s="279"/>
      <c r="ACX237" s="279"/>
      <c r="ACY237" s="279"/>
      <c r="ACZ237" s="279"/>
      <c r="ADA237" s="279"/>
      <c r="ADB237" s="279"/>
      <c r="ADC237" s="279"/>
      <c r="ADD237" s="279"/>
      <c r="ADE237" s="279"/>
      <c r="ADF237" s="279"/>
      <c r="ADG237" s="279"/>
      <c r="ADH237" s="279"/>
      <c r="ADI237" s="279"/>
      <c r="ADJ237" s="279"/>
      <c r="ADK237" s="279"/>
      <c r="ADL237" s="279"/>
      <c r="ADM237" s="279"/>
      <c r="ADN237" s="279"/>
      <c r="ADO237" s="279"/>
      <c r="ADP237" s="279"/>
      <c r="ADQ237" s="279"/>
      <c r="ADR237" s="279"/>
      <c r="ADS237" s="279"/>
      <c r="ADT237" s="279"/>
      <c r="ADU237" s="279"/>
      <c r="ADV237" s="279"/>
      <c r="ADW237" s="279"/>
      <c r="ADX237" s="279"/>
      <c r="ADY237" s="279"/>
      <c r="ADZ237" s="279"/>
      <c r="AEA237" s="279"/>
      <c r="AEB237" s="279"/>
      <c r="AEC237" s="279"/>
      <c r="AED237" s="279"/>
      <c r="AEE237" s="279"/>
      <c r="AEF237" s="279"/>
      <c r="AEG237" s="279"/>
      <c r="AEH237" s="279"/>
      <c r="AEI237" s="279"/>
      <c r="AEJ237" s="279"/>
      <c r="AEK237" s="279"/>
      <c r="AEL237" s="279"/>
      <c r="AEM237" s="279"/>
      <c r="AEN237" s="279"/>
      <c r="AEO237" s="279"/>
      <c r="AEP237" s="279"/>
      <c r="AEQ237" s="279"/>
      <c r="AER237" s="279"/>
      <c r="AES237" s="279"/>
      <c r="AET237" s="279"/>
      <c r="AEU237" s="279"/>
      <c r="AEV237" s="279"/>
      <c r="AEW237" s="279"/>
      <c r="AEX237" s="279"/>
      <c r="AEY237" s="279"/>
      <c r="AEZ237" s="279"/>
      <c r="AFA237" s="279"/>
      <c r="AFB237" s="279"/>
      <c r="AFC237" s="279"/>
      <c r="AFD237" s="279"/>
      <c r="AFE237" s="279"/>
      <c r="AFF237" s="279"/>
      <c r="AFG237" s="279"/>
      <c r="AFH237" s="279"/>
      <c r="AFI237" s="279"/>
      <c r="AFJ237" s="279"/>
      <c r="AFK237" s="279"/>
      <c r="AFL237" s="279"/>
      <c r="AFM237" s="279"/>
      <c r="AFN237" s="279"/>
      <c r="AFO237" s="279"/>
      <c r="AFP237" s="279"/>
      <c r="AFQ237" s="279"/>
      <c r="AFR237" s="279"/>
      <c r="AFS237" s="279"/>
      <c r="AFT237" s="279"/>
      <c r="AFU237" s="279"/>
      <c r="AFV237" s="279"/>
      <c r="AFW237" s="279"/>
      <c r="AFX237" s="279"/>
      <c r="AFY237" s="279"/>
      <c r="AFZ237" s="279"/>
      <c r="AGA237" s="279"/>
      <c r="AGB237" s="279"/>
      <c r="AGC237" s="279"/>
      <c r="AGD237" s="279"/>
      <c r="AGE237" s="279"/>
      <c r="AGF237" s="279"/>
      <c r="AGG237" s="279"/>
      <c r="AGH237" s="279"/>
      <c r="AGI237" s="279"/>
      <c r="AGJ237" s="279"/>
      <c r="AGK237" s="279"/>
      <c r="AGL237" s="279"/>
      <c r="AGM237" s="279"/>
      <c r="AGN237" s="279"/>
      <c r="AGO237" s="279"/>
      <c r="AGP237" s="279"/>
      <c r="AGQ237" s="279"/>
      <c r="AGR237" s="279"/>
      <c r="AGS237" s="279"/>
      <c r="AGT237" s="279"/>
      <c r="AGU237" s="279"/>
      <c r="AGV237" s="279"/>
      <c r="AGW237" s="279"/>
      <c r="AGX237" s="279"/>
      <c r="AGY237" s="279"/>
      <c r="AGZ237" s="279"/>
      <c r="AHA237" s="279"/>
      <c r="AHB237" s="279"/>
      <c r="AHC237" s="279"/>
      <c r="AHD237" s="279"/>
      <c r="AHE237" s="279"/>
      <c r="AHF237" s="279"/>
      <c r="AHG237" s="279"/>
      <c r="AHH237" s="279"/>
      <c r="AHI237" s="279"/>
      <c r="AHJ237" s="279"/>
      <c r="AHK237" s="279"/>
      <c r="AHL237" s="279"/>
      <c r="AHM237" s="279"/>
      <c r="AHN237" s="279"/>
      <c r="AHO237" s="279"/>
      <c r="AHP237" s="279"/>
      <c r="AHQ237" s="279"/>
      <c r="AHR237" s="279"/>
      <c r="AHS237" s="279"/>
      <c r="AHT237" s="279"/>
      <c r="AHU237" s="279"/>
      <c r="AHV237" s="279"/>
      <c r="AHW237" s="279"/>
      <c r="AHX237" s="279"/>
      <c r="AHY237" s="279"/>
      <c r="AHZ237" s="279"/>
      <c r="AIA237" s="279"/>
      <c r="AIB237" s="279"/>
      <c r="AIC237" s="279"/>
      <c r="AID237" s="279"/>
      <c r="AIE237" s="279"/>
      <c r="AIF237" s="279"/>
      <c r="AIG237" s="279"/>
      <c r="AIH237" s="279"/>
      <c r="AII237" s="279"/>
      <c r="AIJ237" s="279"/>
      <c r="AIK237" s="279"/>
      <c r="AIL237" s="279"/>
      <c r="AIM237" s="279"/>
      <c r="AIN237" s="279"/>
      <c r="AIO237" s="279"/>
      <c r="AIP237" s="279"/>
      <c r="AIQ237" s="279"/>
      <c r="AIR237" s="279"/>
      <c r="AIS237" s="279"/>
      <c r="AIT237" s="279"/>
      <c r="AIU237" s="279"/>
      <c r="AIV237" s="279"/>
      <c r="AIW237" s="279"/>
      <c r="AIX237" s="279"/>
      <c r="AIY237" s="279"/>
      <c r="AIZ237" s="279"/>
      <c r="AJA237" s="279"/>
      <c r="AJB237" s="279"/>
      <c r="AJC237" s="279"/>
      <c r="AJD237" s="279"/>
      <c r="AJE237" s="279"/>
      <c r="AJF237" s="279"/>
      <c r="AJG237" s="279"/>
      <c r="AJH237" s="279"/>
      <c r="AJI237" s="279"/>
      <c r="AJJ237" s="279"/>
      <c r="AJK237" s="279"/>
      <c r="AJL237" s="279"/>
      <c r="AJM237" s="279"/>
      <c r="AJN237" s="279"/>
      <c r="AJO237" s="279"/>
      <c r="AJP237" s="279"/>
      <c r="AJQ237" s="279"/>
      <c r="AJR237" s="279"/>
      <c r="AJS237" s="279"/>
      <c r="AJT237" s="279"/>
      <c r="AJU237" s="279"/>
      <c r="AJV237" s="279"/>
      <c r="AJW237" s="279"/>
      <c r="AJX237" s="279"/>
      <c r="AJY237" s="279"/>
      <c r="AJZ237" s="279"/>
      <c r="AKA237" s="279"/>
      <c r="AKB237" s="279"/>
      <c r="AKC237" s="279"/>
      <c r="AKD237" s="279"/>
      <c r="AKE237" s="279"/>
      <c r="AKF237" s="279"/>
      <c r="AKG237" s="279"/>
      <c r="AKH237" s="279"/>
      <c r="AKI237" s="279"/>
      <c r="AKJ237" s="279"/>
      <c r="AKK237" s="279"/>
      <c r="AKL237" s="279"/>
      <c r="AKM237" s="279"/>
      <c r="AKN237" s="279"/>
      <c r="AKO237" s="279"/>
      <c r="AKP237" s="279"/>
      <c r="AKQ237" s="279"/>
      <c r="AKR237" s="279"/>
      <c r="AKS237" s="279"/>
      <c r="AKT237" s="279"/>
      <c r="AKU237" s="279"/>
      <c r="AKV237" s="279"/>
      <c r="AKW237" s="279"/>
      <c r="AKX237" s="279"/>
      <c r="AKY237" s="279"/>
      <c r="AKZ237" s="279"/>
      <c r="ALA237" s="279"/>
      <c r="ALB237" s="279"/>
      <c r="ALC237" s="279"/>
      <c r="ALD237" s="279"/>
      <c r="ALE237" s="279"/>
      <c r="ALF237" s="279"/>
      <c r="ALG237" s="279"/>
      <c r="ALH237" s="279"/>
      <c r="ALI237" s="279"/>
      <c r="ALJ237" s="279"/>
      <c r="ALK237" s="279"/>
      <c r="ALL237" s="279"/>
      <c r="ALM237" s="279"/>
      <c r="ALN237" s="279"/>
      <c r="ALO237" s="279"/>
      <c r="ALP237" s="279"/>
      <c r="ALQ237" s="279"/>
      <c r="ALR237" s="279"/>
      <c r="ALS237" s="279"/>
      <c r="ALT237" s="279"/>
      <c r="ALU237" s="279"/>
      <c r="ALV237" s="279"/>
      <c r="ALW237" s="279"/>
    </row>
    <row r="238" spans="1:1011" ht="14.25" customHeight="1">
      <c r="A238" s="345">
        <v>234</v>
      </c>
      <c r="B238" s="321" t="s">
        <v>849</v>
      </c>
      <c r="C238" s="320" t="s">
        <v>838</v>
      </c>
      <c r="D238" s="273">
        <v>310.88</v>
      </c>
      <c r="E238" s="327">
        <v>352244</v>
      </c>
      <c r="F238" s="327"/>
      <c r="G238" s="399">
        <v>6</v>
      </c>
      <c r="H238" s="399"/>
      <c r="I238" s="399">
        <v>1930</v>
      </c>
      <c r="J238" s="399">
        <v>1</v>
      </c>
      <c r="K238" s="407" t="s">
        <v>811</v>
      </c>
      <c r="L238" s="407" t="s">
        <v>707</v>
      </c>
      <c r="M238" s="407" t="s">
        <v>706</v>
      </c>
      <c r="N238" s="401" t="s">
        <v>376</v>
      </c>
      <c r="O238" s="401" t="s">
        <v>376</v>
      </c>
      <c r="P238" s="401" t="s">
        <v>718</v>
      </c>
      <c r="Q238" s="401" t="s">
        <v>378</v>
      </c>
      <c r="R238" s="401" t="s">
        <v>376</v>
      </c>
      <c r="S238" s="401" t="s">
        <v>376</v>
      </c>
      <c r="T238" s="401" t="s">
        <v>376</v>
      </c>
      <c r="U238" s="401" t="s">
        <v>376</v>
      </c>
      <c r="V238" s="401" t="s">
        <v>376</v>
      </c>
      <c r="W238" s="401" t="s">
        <v>376</v>
      </c>
      <c r="X238" s="398" t="s">
        <v>376</v>
      </c>
      <c r="Y238" s="398" t="s">
        <v>376</v>
      </c>
      <c r="Z238" s="408" t="s">
        <v>1184</v>
      </c>
      <c r="AA238" s="398" t="s">
        <v>376</v>
      </c>
      <c r="AB238" s="408">
        <v>42215</v>
      </c>
      <c r="AC238" s="408">
        <v>42215</v>
      </c>
      <c r="AD238" s="398"/>
      <c r="AE238" s="402"/>
      <c r="AF238" s="397"/>
      <c r="AG238" s="398"/>
      <c r="AH238" s="305">
        <v>221.91</v>
      </c>
    </row>
    <row r="239" spans="1:1011" customFormat="1" ht="14.25" customHeight="1">
      <c r="A239" s="345">
        <v>235</v>
      </c>
      <c r="B239" s="321" t="s">
        <v>850</v>
      </c>
      <c r="C239" s="320" t="s">
        <v>838</v>
      </c>
      <c r="D239" s="273">
        <v>260.61</v>
      </c>
      <c r="E239" s="327">
        <v>260610</v>
      </c>
      <c r="F239" s="327"/>
      <c r="G239" s="399">
        <v>5</v>
      </c>
      <c r="H239" s="399"/>
      <c r="I239" s="399">
        <v>1930</v>
      </c>
      <c r="J239" s="399">
        <v>1</v>
      </c>
      <c r="K239" s="407" t="s">
        <v>811</v>
      </c>
      <c r="L239" s="407" t="s">
        <v>707</v>
      </c>
      <c r="M239" s="407" t="s">
        <v>706</v>
      </c>
      <c r="N239" s="401" t="s">
        <v>376</v>
      </c>
      <c r="O239" s="401" t="s">
        <v>376</v>
      </c>
      <c r="P239" s="401" t="s">
        <v>718</v>
      </c>
      <c r="Q239" s="401" t="s">
        <v>378</v>
      </c>
      <c r="R239" s="401" t="s">
        <v>376</v>
      </c>
      <c r="S239" s="401" t="s">
        <v>376</v>
      </c>
      <c r="T239" s="401" t="s">
        <v>376</v>
      </c>
      <c r="U239" s="401" t="s">
        <v>376</v>
      </c>
      <c r="V239" s="401" t="s">
        <v>376</v>
      </c>
      <c r="W239" s="401" t="s">
        <v>376</v>
      </c>
      <c r="X239" s="398" t="s">
        <v>376</v>
      </c>
      <c r="Y239" s="398" t="s">
        <v>376</v>
      </c>
      <c r="Z239" s="408" t="s">
        <v>1184</v>
      </c>
      <c r="AA239" s="398" t="s">
        <v>376</v>
      </c>
      <c r="AB239" s="408">
        <v>42215</v>
      </c>
      <c r="AC239" s="408">
        <v>42215</v>
      </c>
      <c r="AD239" s="398"/>
      <c r="AE239" s="402"/>
      <c r="AF239" s="397"/>
      <c r="AG239" s="398"/>
      <c r="AH239" s="305">
        <v>164.18</v>
      </c>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279"/>
      <c r="IB239" s="279"/>
      <c r="IC239" s="279"/>
      <c r="ID239" s="279"/>
      <c r="IE239" s="279"/>
      <c r="IF239" s="279"/>
      <c r="IG239" s="279"/>
      <c r="IH239" s="279"/>
      <c r="II239" s="279"/>
      <c r="IJ239" s="279"/>
      <c r="IK239" s="279"/>
      <c r="IL239" s="279"/>
      <c r="IM239" s="279"/>
      <c r="IN239" s="279"/>
      <c r="IO239" s="279"/>
      <c r="IP239" s="279"/>
      <c r="IQ239" s="279"/>
      <c r="IR239" s="279"/>
      <c r="IS239" s="279"/>
      <c r="IT239" s="279"/>
      <c r="IU239" s="279"/>
      <c r="IV239" s="279"/>
      <c r="IW239" s="279"/>
      <c r="IX239" s="279"/>
      <c r="IY239" s="279"/>
      <c r="IZ239" s="279"/>
      <c r="JA239" s="279"/>
      <c r="JB239" s="279"/>
      <c r="JC239" s="279"/>
      <c r="JD239" s="279"/>
      <c r="JE239" s="279"/>
      <c r="JF239" s="279"/>
      <c r="JG239" s="279"/>
      <c r="JH239" s="279"/>
      <c r="JI239" s="279"/>
      <c r="JJ239" s="279"/>
      <c r="JK239" s="279"/>
      <c r="JL239" s="279"/>
      <c r="JM239" s="279"/>
      <c r="JN239" s="279"/>
      <c r="JO239" s="279"/>
      <c r="JP239" s="279"/>
      <c r="JQ239" s="279"/>
      <c r="JR239" s="279"/>
      <c r="JS239" s="279"/>
      <c r="JT239" s="279"/>
      <c r="JU239" s="279"/>
      <c r="JV239" s="279"/>
      <c r="JW239" s="279"/>
      <c r="JX239" s="279"/>
      <c r="JY239" s="279"/>
      <c r="JZ239" s="279"/>
      <c r="KA239" s="279"/>
      <c r="KB239" s="279"/>
      <c r="KC239" s="279"/>
      <c r="KD239" s="279"/>
      <c r="KE239" s="279"/>
      <c r="KF239" s="279"/>
      <c r="KG239" s="279"/>
      <c r="KH239" s="279"/>
      <c r="KI239" s="279"/>
      <c r="KJ239" s="279"/>
      <c r="KK239" s="279"/>
      <c r="KL239" s="279"/>
      <c r="KM239" s="279"/>
      <c r="KN239" s="279"/>
      <c r="KO239" s="279"/>
      <c r="KP239" s="279"/>
      <c r="KQ239" s="279"/>
      <c r="KR239" s="279"/>
      <c r="KS239" s="279"/>
      <c r="KT239" s="279"/>
      <c r="KU239" s="279"/>
      <c r="KV239" s="279"/>
      <c r="KW239" s="279"/>
      <c r="KX239" s="279"/>
      <c r="KY239" s="279"/>
      <c r="KZ239" s="279"/>
      <c r="LA239" s="279"/>
      <c r="LB239" s="279"/>
      <c r="LC239" s="279"/>
      <c r="LD239" s="279"/>
      <c r="LE239" s="279"/>
      <c r="LF239" s="279"/>
      <c r="LG239" s="279"/>
      <c r="LH239" s="279"/>
      <c r="LI239" s="279"/>
      <c r="LJ239" s="279"/>
      <c r="LK239" s="279"/>
      <c r="LL239" s="279"/>
      <c r="LM239" s="279"/>
      <c r="LN239" s="279"/>
      <c r="LO239" s="279"/>
      <c r="LP239" s="279"/>
      <c r="LQ239" s="279"/>
      <c r="LR239" s="279"/>
      <c r="LS239" s="279"/>
      <c r="LT239" s="279"/>
      <c r="LU239" s="279"/>
      <c r="LV239" s="279"/>
      <c r="LW239" s="279"/>
      <c r="LX239" s="279"/>
      <c r="LY239" s="279"/>
      <c r="LZ239" s="279"/>
      <c r="MA239" s="279"/>
      <c r="MB239" s="279"/>
      <c r="MC239" s="279"/>
      <c r="MD239" s="279"/>
      <c r="ME239" s="279"/>
      <c r="MF239" s="279"/>
      <c r="MG239" s="279"/>
      <c r="MH239" s="279"/>
      <c r="MI239" s="279"/>
      <c r="MJ239" s="279"/>
      <c r="MK239" s="279"/>
      <c r="ML239" s="279"/>
      <c r="MM239" s="279"/>
      <c r="MN239" s="279"/>
      <c r="MO239" s="279"/>
      <c r="MP239" s="279"/>
      <c r="MQ239" s="279"/>
      <c r="MR239" s="279"/>
      <c r="MS239" s="279"/>
      <c r="MT239" s="279"/>
      <c r="MU239" s="279"/>
      <c r="MV239" s="279"/>
      <c r="MW239" s="279"/>
      <c r="MX239" s="279"/>
      <c r="MY239" s="279"/>
      <c r="MZ239" s="279"/>
      <c r="NA239" s="279"/>
      <c r="NB239" s="279"/>
      <c r="NC239" s="279"/>
      <c r="ND239" s="279"/>
      <c r="NE239" s="279"/>
      <c r="NF239" s="279"/>
      <c r="NG239" s="279"/>
      <c r="NH239" s="279"/>
      <c r="NI239" s="279"/>
      <c r="NJ239" s="279"/>
      <c r="NK239" s="279"/>
      <c r="NL239" s="279"/>
      <c r="NM239" s="279"/>
      <c r="NN239" s="279"/>
      <c r="NO239" s="279"/>
      <c r="NP239" s="279"/>
      <c r="NQ239" s="279"/>
      <c r="NR239" s="279"/>
      <c r="NS239" s="279"/>
      <c r="NT239" s="279"/>
      <c r="NU239" s="279"/>
      <c r="NV239" s="279"/>
      <c r="NW239" s="279"/>
      <c r="NX239" s="279"/>
      <c r="NY239" s="279"/>
      <c r="NZ239" s="279"/>
      <c r="OA239" s="279"/>
      <c r="OB239" s="279"/>
      <c r="OC239" s="279"/>
      <c r="OD239" s="279"/>
      <c r="OE239" s="279"/>
      <c r="OF239" s="279"/>
      <c r="OG239" s="279"/>
      <c r="OH239" s="279"/>
      <c r="OI239" s="279"/>
      <c r="OJ239" s="279"/>
      <c r="OK239" s="279"/>
      <c r="OL239" s="279"/>
      <c r="OM239" s="279"/>
      <c r="ON239" s="279"/>
      <c r="OO239" s="279"/>
      <c r="OP239" s="279"/>
      <c r="OQ239" s="279"/>
      <c r="OR239" s="279"/>
      <c r="OS239" s="279"/>
      <c r="OT239" s="279"/>
      <c r="OU239" s="279"/>
      <c r="OV239" s="279"/>
      <c r="OW239" s="279"/>
      <c r="OX239" s="279"/>
      <c r="OY239" s="279"/>
      <c r="OZ239" s="279"/>
      <c r="PA239" s="279"/>
      <c r="PB239" s="279"/>
      <c r="PC239" s="279"/>
      <c r="PD239" s="279"/>
      <c r="PE239" s="279"/>
      <c r="PF239" s="279"/>
      <c r="PG239" s="279"/>
      <c r="PH239" s="279"/>
      <c r="PI239" s="279"/>
      <c r="PJ239" s="279"/>
      <c r="PK239" s="279"/>
      <c r="PL239" s="279"/>
      <c r="PM239" s="279"/>
      <c r="PN239" s="279"/>
      <c r="PO239" s="279"/>
      <c r="PP239" s="279"/>
      <c r="PQ239" s="279"/>
      <c r="PR239" s="279"/>
      <c r="PS239" s="279"/>
      <c r="PT239" s="279"/>
      <c r="PU239" s="279"/>
      <c r="PV239" s="279"/>
      <c r="PW239" s="279"/>
      <c r="PX239" s="279"/>
      <c r="PY239" s="279"/>
      <c r="PZ239" s="279"/>
      <c r="QA239" s="279"/>
      <c r="QB239" s="279"/>
      <c r="QC239" s="279"/>
      <c r="QD239" s="279"/>
      <c r="QE239" s="279"/>
      <c r="QF239" s="279"/>
      <c r="QG239" s="279"/>
      <c r="QH239" s="279"/>
      <c r="QI239" s="279"/>
      <c r="QJ239" s="279"/>
      <c r="QK239" s="279"/>
      <c r="QL239" s="279"/>
      <c r="QM239" s="279"/>
      <c r="QN239" s="279"/>
      <c r="QO239" s="279"/>
      <c r="QP239" s="279"/>
      <c r="QQ239" s="279"/>
      <c r="QR239" s="279"/>
      <c r="QS239" s="279"/>
      <c r="QT239" s="279"/>
      <c r="QU239" s="279"/>
      <c r="QV239" s="279"/>
      <c r="QW239" s="279"/>
      <c r="QX239" s="279"/>
      <c r="QY239" s="279"/>
      <c r="QZ239" s="279"/>
      <c r="RA239" s="279"/>
      <c r="RB239" s="279"/>
      <c r="RC239" s="279"/>
      <c r="RD239" s="279"/>
      <c r="RE239" s="279"/>
      <c r="RF239" s="279"/>
      <c r="RG239" s="279"/>
      <c r="RH239" s="279"/>
      <c r="RI239" s="279"/>
      <c r="RJ239" s="279"/>
      <c r="RK239" s="279"/>
      <c r="RL239" s="279"/>
      <c r="RM239" s="279"/>
      <c r="RN239" s="279"/>
      <c r="RO239" s="279"/>
      <c r="RP239" s="279"/>
      <c r="RQ239" s="279"/>
      <c r="RR239" s="279"/>
      <c r="RS239" s="279"/>
      <c r="RT239" s="279"/>
      <c r="RU239" s="279"/>
      <c r="RV239" s="279"/>
      <c r="RW239" s="279"/>
      <c r="RX239" s="279"/>
      <c r="RY239" s="279"/>
      <c r="RZ239" s="279"/>
      <c r="SA239" s="279"/>
      <c r="SB239" s="279"/>
      <c r="SC239" s="279"/>
      <c r="SD239" s="279"/>
      <c r="SE239" s="279"/>
      <c r="SF239" s="279"/>
      <c r="SG239" s="279"/>
      <c r="SH239" s="279"/>
      <c r="SI239" s="279"/>
      <c r="SJ239" s="279"/>
      <c r="SK239" s="279"/>
      <c r="SL239" s="279"/>
      <c r="SM239" s="279"/>
      <c r="SN239" s="279"/>
      <c r="SO239" s="279"/>
      <c r="SP239" s="279"/>
      <c r="SQ239" s="279"/>
      <c r="SR239" s="279"/>
      <c r="SS239" s="279"/>
      <c r="ST239" s="279"/>
      <c r="SU239" s="279"/>
      <c r="SV239" s="279"/>
      <c r="SW239" s="279"/>
      <c r="SX239" s="279"/>
      <c r="SY239" s="279"/>
      <c r="SZ239" s="279"/>
      <c r="TA239" s="279"/>
      <c r="TB239" s="279"/>
      <c r="TC239" s="279"/>
      <c r="TD239" s="279"/>
      <c r="TE239" s="279"/>
      <c r="TF239" s="279"/>
      <c r="TG239" s="279"/>
      <c r="TH239" s="279"/>
      <c r="TI239" s="279"/>
      <c r="TJ239" s="279"/>
      <c r="TK239" s="279"/>
      <c r="TL239" s="279"/>
      <c r="TM239" s="279"/>
      <c r="TN239" s="279"/>
      <c r="TO239" s="279"/>
      <c r="TP239" s="279"/>
      <c r="TQ239" s="279"/>
      <c r="TR239" s="279"/>
      <c r="TS239" s="279"/>
      <c r="TT239" s="279"/>
      <c r="TU239" s="279"/>
      <c r="TV239" s="279"/>
      <c r="TW239" s="279"/>
      <c r="TX239" s="279"/>
      <c r="TY239" s="279"/>
      <c r="TZ239" s="279"/>
      <c r="UA239" s="279"/>
      <c r="UB239" s="279"/>
      <c r="UC239" s="279"/>
      <c r="UD239" s="279"/>
      <c r="UE239" s="279"/>
      <c r="UF239" s="279"/>
      <c r="UG239" s="279"/>
      <c r="UH239" s="279"/>
      <c r="UI239" s="279"/>
      <c r="UJ239" s="279"/>
      <c r="UK239" s="279"/>
      <c r="UL239" s="279"/>
      <c r="UM239" s="279"/>
      <c r="UN239" s="279"/>
      <c r="UO239" s="279"/>
      <c r="UP239" s="279"/>
      <c r="UQ239" s="279"/>
      <c r="UR239" s="279"/>
      <c r="US239" s="279"/>
      <c r="UT239" s="279"/>
      <c r="UU239" s="279"/>
      <c r="UV239" s="279"/>
      <c r="UW239" s="279"/>
      <c r="UX239" s="279"/>
      <c r="UY239" s="279"/>
      <c r="UZ239" s="279"/>
      <c r="VA239" s="279"/>
      <c r="VB239" s="279"/>
      <c r="VC239" s="279"/>
      <c r="VD239" s="279"/>
      <c r="VE239" s="279"/>
      <c r="VF239" s="279"/>
      <c r="VG239" s="279"/>
      <c r="VH239" s="279"/>
      <c r="VI239" s="279"/>
      <c r="VJ239" s="279"/>
      <c r="VK239" s="279"/>
      <c r="VL239" s="279"/>
      <c r="VM239" s="279"/>
      <c r="VN239" s="279"/>
      <c r="VO239" s="279"/>
      <c r="VP239" s="279"/>
      <c r="VQ239" s="279"/>
      <c r="VR239" s="279"/>
      <c r="VS239" s="279"/>
      <c r="VT239" s="279"/>
      <c r="VU239" s="279"/>
      <c r="VV239" s="279"/>
      <c r="VW239" s="279"/>
      <c r="VX239" s="279"/>
      <c r="VY239" s="279"/>
      <c r="VZ239" s="279"/>
      <c r="WA239" s="279"/>
      <c r="WB239" s="279"/>
      <c r="WC239" s="279"/>
      <c r="WD239" s="279"/>
      <c r="WE239" s="279"/>
      <c r="WF239" s="279"/>
      <c r="WG239" s="279"/>
      <c r="WH239" s="279"/>
      <c r="WI239" s="279"/>
      <c r="WJ239" s="279"/>
      <c r="WK239" s="279"/>
      <c r="WL239" s="279"/>
      <c r="WM239" s="279"/>
      <c r="WN239" s="279"/>
      <c r="WO239" s="279"/>
      <c r="WP239" s="279"/>
      <c r="WQ239" s="279"/>
      <c r="WR239" s="279"/>
      <c r="WS239" s="279"/>
      <c r="WT239" s="279"/>
      <c r="WU239" s="279"/>
      <c r="WV239" s="279"/>
      <c r="WW239" s="279"/>
      <c r="WX239" s="279"/>
      <c r="WY239" s="279"/>
      <c r="WZ239" s="279"/>
      <c r="XA239" s="279"/>
      <c r="XB239" s="279"/>
      <c r="XC239" s="279"/>
      <c r="XD239" s="279"/>
      <c r="XE239" s="279"/>
      <c r="XF239" s="279"/>
      <c r="XG239" s="279"/>
      <c r="XH239" s="279"/>
      <c r="XI239" s="279"/>
      <c r="XJ239" s="279"/>
      <c r="XK239" s="279"/>
      <c r="XL239" s="279"/>
      <c r="XM239" s="279"/>
      <c r="XN239" s="279"/>
      <c r="XO239" s="279"/>
      <c r="XP239" s="279"/>
      <c r="XQ239" s="279"/>
      <c r="XR239" s="279"/>
      <c r="XS239" s="279"/>
      <c r="XT239" s="279"/>
      <c r="XU239" s="279"/>
      <c r="XV239" s="279"/>
      <c r="XW239" s="279"/>
      <c r="XX239" s="279"/>
      <c r="XY239" s="279"/>
      <c r="XZ239" s="279"/>
      <c r="YA239" s="279"/>
      <c r="YB239" s="279"/>
      <c r="YC239" s="279"/>
      <c r="YD239" s="279"/>
      <c r="YE239" s="279"/>
      <c r="YF239" s="279"/>
      <c r="YG239" s="279"/>
      <c r="YH239" s="279"/>
      <c r="YI239" s="279"/>
      <c r="YJ239" s="279"/>
      <c r="YK239" s="279"/>
      <c r="YL239" s="279"/>
      <c r="YM239" s="279"/>
      <c r="YN239" s="279"/>
      <c r="YO239" s="279"/>
      <c r="YP239" s="279"/>
      <c r="YQ239" s="279"/>
      <c r="YR239" s="279"/>
      <c r="YS239" s="279"/>
      <c r="YT239" s="279"/>
      <c r="YU239" s="279"/>
      <c r="YV239" s="279"/>
      <c r="YW239" s="279"/>
      <c r="YX239" s="279"/>
      <c r="YY239" s="279"/>
      <c r="YZ239" s="279"/>
      <c r="ZA239" s="279"/>
      <c r="ZB239" s="279"/>
      <c r="ZC239" s="279"/>
      <c r="ZD239" s="279"/>
      <c r="ZE239" s="279"/>
      <c r="ZF239" s="279"/>
      <c r="ZG239" s="279"/>
      <c r="ZH239" s="279"/>
      <c r="ZI239" s="279"/>
      <c r="ZJ239" s="279"/>
      <c r="ZK239" s="279"/>
      <c r="ZL239" s="279"/>
      <c r="ZM239" s="279"/>
      <c r="ZN239" s="279"/>
      <c r="ZO239" s="279"/>
      <c r="ZP239" s="279"/>
      <c r="ZQ239" s="279"/>
      <c r="ZR239" s="279"/>
      <c r="ZS239" s="279"/>
      <c r="ZT239" s="279"/>
      <c r="ZU239" s="279"/>
      <c r="ZV239" s="279"/>
      <c r="ZW239" s="279"/>
      <c r="ZX239" s="279"/>
      <c r="ZY239" s="279"/>
      <c r="ZZ239" s="279"/>
      <c r="AAA239" s="279"/>
      <c r="AAB239" s="279"/>
      <c r="AAC239" s="279"/>
      <c r="AAD239" s="279"/>
      <c r="AAE239" s="279"/>
      <c r="AAF239" s="279"/>
      <c r="AAG239" s="279"/>
      <c r="AAH239" s="279"/>
      <c r="AAI239" s="279"/>
      <c r="AAJ239" s="279"/>
      <c r="AAK239" s="279"/>
      <c r="AAL239" s="279"/>
      <c r="AAM239" s="279"/>
      <c r="AAN239" s="279"/>
      <c r="AAO239" s="279"/>
      <c r="AAP239" s="279"/>
      <c r="AAQ239" s="279"/>
      <c r="AAR239" s="279"/>
      <c r="AAS239" s="279"/>
      <c r="AAT239" s="279"/>
      <c r="AAU239" s="279"/>
      <c r="AAV239" s="279"/>
      <c r="AAW239" s="279"/>
      <c r="AAX239" s="279"/>
      <c r="AAY239" s="279"/>
      <c r="AAZ239" s="279"/>
      <c r="ABA239" s="279"/>
      <c r="ABB239" s="279"/>
      <c r="ABC239" s="279"/>
      <c r="ABD239" s="279"/>
      <c r="ABE239" s="279"/>
      <c r="ABF239" s="279"/>
      <c r="ABG239" s="279"/>
      <c r="ABH239" s="279"/>
      <c r="ABI239" s="279"/>
      <c r="ABJ239" s="279"/>
      <c r="ABK239" s="279"/>
      <c r="ABL239" s="279"/>
      <c r="ABM239" s="279"/>
      <c r="ABN239" s="279"/>
      <c r="ABO239" s="279"/>
      <c r="ABP239" s="279"/>
      <c r="ABQ239" s="279"/>
      <c r="ABR239" s="279"/>
      <c r="ABS239" s="279"/>
      <c r="ABT239" s="279"/>
      <c r="ABU239" s="279"/>
      <c r="ABV239" s="279"/>
      <c r="ABW239" s="279"/>
      <c r="ABX239" s="279"/>
      <c r="ABY239" s="279"/>
      <c r="ABZ239" s="279"/>
      <c r="ACA239" s="279"/>
      <c r="ACB239" s="279"/>
      <c r="ACC239" s="279"/>
      <c r="ACD239" s="279"/>
      <c r="ACE239" s="279"/>
      <c r="ACF239" s="279"/>
      <c r="ACG239" s="279"/>
      <c r="ACH239" s="279"/>
      <c r="ACI239" s="279"/>
      <c r="ACJ239" s="279"/>
      <c r="ACK239" s="279"/>
      <c r="ACL239" s="279"/>
      <c r="ACM239" s="279"/>
      <c r="ACN239" s="279"/>
      <c r="ACO239" s="279"/>
      <c r="ACP239" s="279"/>
      <c r="ACQ239" s="279"/>
      <c r="ACR239" s="279"/>
      <c r="ACS239" s="279"/>
      <c r="ACT239" s="279"/>
      <c r="ACU239" s="279"/>
      <c r="ACV239" s="279"/>
      <c r="ACW239" s="279"/>
      <c r="ACX239" s="279"/>
      <c r="ACY239" s="279"/>
      <c r="ACZ239" s="279"/>
      <c r="ADA239" s="279"/>
      <c r="ADB239" s="279"/>
      <c r="ADC239" s="279"/>
      <c r="ADD239" s="279"/>
      <c r="ADE239" s="279"/>
      <c r="ADF239" s="279"/>
      <c r="ADG239" s="279"/>
      <c r="ADH239" s="279"/>
      <c r="ADI239" s="279"/>
      <c r="ADJ239" s="279"/>
      <c r="ADK239" s="279"/>
      <c r="ADL239" s="279"/>
      <c r="ADM239" s="279"/>
      <c r="ADN239" s="279"/>
      <c r="ADO239" s="279"/>
      <c r="ADP239" s="279"/>
      <c r="ADQ239" s="279"/>
      <c r="ADR239" s="279"/>
      <c r="ADS239" s="279"/>
      <c r="ADT239" s="279"/>
      <c r="ADU239" s="279"/>
      <c r="ADV239" s="279"/>
      <c r="ADW239" s="279"/>
      <c r="ADX239" s="279"/>
      <c r="ADY239" s="279"/>
      <c r="ADZ239" s="279"/>
      <c r="AEA239" s="279"/>
      <c r="AEB239" s="279"/>
      <c r="AEC239" s="279"/>
      <c r="AED239" s="279"/>
      <c r="AEE239" s="279"/>
      <c r="AEF239" s="279"/>
      <c r="AEG239" s="279"/>
      <c r="AEH239" s="279"/>
      <c r="AEI239" s="279"/>
      <c r="AEJ239" s="279"/>
      <c r="AEK239" s="279"/>
      <c r="AEL239" s="279"/>
      <c r="AEM239" s="279"/>
      <c r="AEN239" s="279"/>
      <c r="AEO239" s="279"/>
      <c r="AEP239" s="279"/>
      <c r="AEQ239" s="279"/>
      <c r="AER239" s="279"/>
      <c r="AES239" s="279"/>
      <c r="AET239" s="279"/>
      <c r="AEU239" s="279"/>
      <c r="AEV239" s="279"/>
      <c r="AEW239" s="279"/>
      <c r="AEX239" s="279"/>
      <c r="AEY239" s="279"/>
      <c r="AEZ239" s="279"/>
      <c r="AFA239" s="279"/>
      <c r="AFB239" s="279"/>
      <c r="AFC239" s="279"/>
      <c r="AFD239" s="279"/>
      <c r="AFE239" s="279"/>
      <c r="AFF239" s="279"/>
      <c r="AFG239" s="279"/>
      <c r="AFH239" s="279"/>
      <c r="AFI239" s="279"/>
      <c r="AFJ239" s="279"/>
      <c r="AFK239" s="279"/>
      <c r="AFL239" s="279"/>
      <c r="AFM239" s="279"/>
      <c r="AFN239" s="279"/>
      <c r="AFO239" s="279"/>
      <c r="AFP239" s="279"/>
      <c r="AFQ239" s="279"/>
      <c r="AFR239" s="279"/>
      <c r="AFS239" s="279"/>
      <c r="AFT239" s="279"/>
      <c r="AFU239" s="279"/>
      <c r="AFV239" s="279"/>
      <c r="AFW239" s="279"/>
      <c r="AFX239" s="279"/>
      <c r="AFY239" s="279"/>
      <c r="AFZ239" s="279"/>
      <c r="AGA239" s="279"/>
      <c r="AGB239" s="279"/>
      <c r="AGC239" s="279"/>
      <c r="AGD239" s="279"/>
      <c r="AGE239" s="279"/>
      <c r="AGF239" s="279"/>
      <c r="AGG239" s="279"/>
      <c r="AGH239" s="279"/>
      <c r="AGI239" s="279"/>
      <c r="AGJ239" s="279"/>
      <c r="AGK239" s="279"/>
      <c r="AGL239" s="279"/>
      <c r="AGM239" s="279"/>
      <c r="AGN239" s="279"/>
      <c r="AGO239" s="279"/>
      <c r="AGP239" s="279"/>
      <c r="AGQ239" s="279"/>
      <c r="AGR239" s="279"/>
      <c r="AGS239" s="279"/>
      <c r="AGT239" s="279"/>
      <c r="AGU239" s="279"/>
      <c r="AGV239" s="279"/>
      <c r="AGW239" s="279"/>
      <c r="AGX239" s="279"/>
      <c r="AGY239" s="279"/>
      <c r="AGZ239" s="279"/>
      <c r="AHA239" s="279"/>
      <c r="AHB239" s="279"/>
      <c r="AHC239" s="279"/>
      <c r="AHD239" s="279"/>
      <c r="AHE239" s="279"/>
      <c r="AHF239" s="279"/>
      <c r="AHG239" s="279"/>
      <c r="AHH239" s="279"/>
      <c r="AHI239" s="279"/>
      <c r="AHJ239" s="279"/>
      <c r="AHK239" s="279"/>
      <c r="AHL239" s="279"/>
      <c r="AHM239" s="279"/>
      <c r="AHN239" s="279"/>
      <c r="AHO239" s="279"/>
      <c r="AHP239" s="279"/>
      <c r="AHQ239" s="279"/>
      <c r="AHR239" s="279"/>
      <c r="AHS239" s="279"/>
      <c r="AHT239" s="279"/>
      <c r="AHU239" s="279"/>
      <c r="AHV239" s="279"/>
      <c r="AHW239" s="279"/>
      <c r="AHX239" s="279"/>
      <c r="AHY239" s="279"/>
      <c r="AHZ239" s="279"/>
      <c r="AIA239" s="279"/>
      <c r="AIB239" s="279"/>
      <c r="AIC239" s="279"/>
      <c r="AID239" s="279"/>
      <c r="AIE239" s="279"/>
      <c r="AIF239" s="279"/>
      <c r="AIG239" s="279"/>
      <c r="AIH239" s="279"/>
      <c r="AII239" s="279"/>
      <c r="AIJ239" s="279"/>
      <c r="AIK239" s="279"/>
      <c r="AIL239" s="279"/>
      <c r="AIM239" s="279"/>
      <c r="AIN239" s="279"/>
      <c r="AIO239" s="279"/>
      <c r="AIP239" s="279"/>
      <c r="AIQ239" s="279"/>
      <c r="AIR239" s="279"/>
      <c r="AIS239" s="279"/>
      <c r="AIT239" s="279"/>
      <c r="AIU239" s="279"/>
      <c r="AIV239" s="279"/>
      <c r="AIW239" s="279"/>
      <c r="AIX239" s="279"/>
      <c r="AIY239" s="279"/>
      <c r="AIZ239" s="279"/>
      <c r="AJA239" s="279"/>
      <c r="AJB239" s="279"/>
      <c r="AJC239" s="279"/>
      <c r="AJD239" s="279"/>
      <c r="AJE239" s="279"/>
      <c r="AJF239" s="279"/>
      <c r="AJG239" s="279"/>
      <c r="AJH239" s="279"/>
      <c r="AJI239" s="279"/>
      <c r="AJJ239" s="279"/>
      <c r="AJK239" s="279"/>
      <c r="AJL239" s="279"/>
      <c r="AJM239" s="279"/>
      <c r="AJN239" s="279"/>
      <c r="AJO239" s="279"/>
      <c r="AJP239" s="279"/>
      <c r="AJQ239" s="279"/>
      <c r="AJR239" s="279"/>
      <c r="AJS239" s="279"/>
      <c r="AJT239" s="279"/>
      <c r="AJU239" s="279"/>
      <c r="AJV239" s="279"/>
      <c r="AJW239" s="279"/>
      <c r="AJX239" s="279"/>
      <c r="AJY239" s="279"/>
      <c r="AJZ239" s="279"/>
      <c r="AKA239" s="279"/>
      <c r="AKB239" s="279"/>
      <c r="AKC239" s="279"/>
      <c r="AKD239" s="279"/>
      <c r="AKE239" s="279"/>
      <c r="AKF239" s="279"/>
      <c r="AKG239" s="279"/>
      <c r="AKH239" s="279"/>
      <c r="AKI239" s="279"/>
      <c r="AKJ239" s="279"/>
      <c r="AKK239" s="279"/>
      <c r="AKL239" s="279"/>
      <c r="AKM239" s="279"/>
      <c r="AKN239" s="279"/>
      <c r="AKO239" s="279"/>
      <c r="AKP239" s="279"/>
      <c r="AKQ239" s="279"/>
      <c r="AKR239" s="279"/>
      <c r="AKS239" s="279"/>
      <c r="AKT239" s="279"/>
      <c r="AKU239" s="279"/>
      <c r="AKV239" s="279"/>
      <c r="AKW239" s="279"/>
      <c r="AKX239" s="279"/>
      <c r="AKY239" s="279"/>
      <c r="AKZ239" s="279"/>
      <c r="ALA239" s="279"/>
      <c r="ALB239" s="279"/>
      <c r="ALC239" s="279"/>
      <c r="ALD239" s="279"/>
      <c r="ALE239" s="279"/>
      <c r="ALF239" s="279"/>
      <c r="ALG239" s="279"/>
      <c r="ALH239" s="279"/>
      <c r="ALI239" s="279"/>
      <c r="ALJ239" s="279"/>
      <c r="ALK239" s="279"/>
      <c r="ALL239" s="279"/>
      <c r="ALM239" s="279"/>
      <c r="ALN239" s="279"/>
      <c r="ALO239" s="279"/>
      <c r="ALP239" s="279"/>
      <c r="ALQ239" s="279"/>
      <c r="ALR239" s="279"/>
      <c r="ALS239" s="279"/>
      <c r="ALT239" s="279"/>
      <c r="ALU239" s="279"/>
      <c r="ALV239" s="279"/>
      <c r="ALW239" s="279"/>
    </row>
    <row r="240" spans="1:1011" customFormat="1" ht="14.25" customHeight="1">
      <c r="A240" s="345">
        <v>236</v>
      </c>
      <c r="B240" s="321" t="s">
        <v>851</v>
      </c>
      <c r="C240" s="320" t="s">
        <v>838</v>
      </c>
      <c r="D240" s="273">
        <v>282.61</v>
      </c>
      <c r="E240" s="327">
        <v>308771.59999999998</v>
      </c>
      <c r="F240" s="327"/>
      <c r="G240" s="399">
        <v>6</v>
      </c>
      <c r="H240" s="399"/>
      <c r="I240" s="399">
        <v>1930</v>
      </c>
      <c r="J240" s="399">
        <v>1</v>
      </c>
      <c r="K240" s="407" t="s">
        <v>811</v>
      </c>
      <c r="L240" s="407" t="s">
        <v>707</v>
      </c>
      <c r="M240" s="407" t="s">
        <v>706</v>
      </c>
      <c r="N240" s="401" t="s">
        <v>376</v>
      </c>
      <c r="O240" s="401" t="s">
        <v>376</v>
      </c>
      <c r="P240" s="401" t="s">
        <v>718</v>
      </c>
      <c r="Q240" s="401" t="s">
        <v>378</v>
      </c>
      <c r="R240" s="401" t="s">
        <v>376</v>
      </c>
      <c r="S240" s="401" t="s">
        <v>376</v>
      </c>
      <c r="T240" s="401" t="s">
        <v>376</v>
      </c>
      <c r="U240" s="401" t="s">
        <v>376</v>
      </c>
      <c r="V240" s="401" t="s">
        <v>376</v>
      </c>
      <c r="W240" s="401" t="s">
        <v>376</v>
      </c>
      <c r="X240" s="398" t="s">
        <v>376</v>
      </c>
      <c r="Y240" s="398" t="s">
        <v>376</v>
      </c>
      <c r="Z240" s="408" t="s">
        <v>1184</v>
      </c>
      <c r="AA240" s="398" t="s">
        <v>376</v>
      </c>
      <c r="AB240" s="408">
        <v>42215</v>
      </c>
      <c r="AC240" s="408">
        <v>42215</v>
      </c>
      <c r="AD240" s="398"/>
      <c r="AE240" s="402"/>
      <c r="AF240" s="397"/>
      <c r="AG240" s="398"/>
      <c r="AH240" s="305">
        <v>194.53</v>
      </c>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279"/>
      <c r="IB240" s="279"/>
      <c r="IC240" s="279"/>
      <c r="ID240" s="279"/>
      <c r="IE240" s="279"/>
      <c r="IF240" s="279"/>
      <c r="IG240" s="279"/>
      <c r="IH240" s="279"/>
      <c r="II240" s="279"/>
      <c r="IJ240" s="279"/>
      <c r="IK240" s="279"/>
      <c r="IL240" s="279"/>
      <c r="IM240" s="279"/>
      <c r="IN240" s="279"/>
      <c r="IO240" s="279"/>
      <c r="IP240" s="279"/>
      <c r="IQ240" s="279"/>
      <c r="IR240" s="279"/>
      <c r="IS240" s="279"/>
      <c r="IT240" s="279"/>
      <c r="IU240" s="279"/>
      <c r="IV240" s="279"/>
      <c r="IW240" s="279"/>
      <c r="IX240" s="279"/>
      <c r="IY240" s="279"/>
      <c r="IZ240" s="279"/>
      <c r="JA240" s="279"/>
      <c r="JB240" s="279"/>
      <c r="JC240" s="279"/>
      <c r="JD240" s="279"/>
      <c r="JE240" s="279"/>
      <c r="JF240" s="279"/>
      <c r="JG240" s="279"/>
      <c r="JH240" s="279"/>
      <c r="JI240" s="279"/>
      <c r="JJ240" s="279"/>
      <c r="JK240" s="279"/>
      <c r="JL240" s="279"/>
      <c r="JM240" s="279"/>
      <c r="JN240" s="279"/>
      <c r="JO240" s="279"/>
      <c r="JP240" s="279"/>
      <c r="JQ240" s="279"/>
      <c r="JR240" s="279"/>
      <c r="JS240" s="279"/>
      <c r="JT240" s="279"/>
      <c r="JU240" s="279"/>
      <c r="JV240" s="279"/>
      <c r="JW240" s="279"/>
      <c r="JX240" s="279"/>
      <c r="JY240" s="279"/>
      <c r="JZ240" s="279"/>
      <c r="KA240" s="279"/>
      <c r="KB240" s="279"/>
      <c r="KC240" s="279"/>
      <c r="KD240" s="279"/>
      <c r="KE240" s="279"/>
      <c r="KF240" s="279"/>
      <c r="KG240" s="279"/>
      <c r="KH240" s="279"/>
      <c r="KI240" s="279"/>
      <c r="KJ240" s="279"/>
      <c r="KK240" s="279"/>
      <c r="KL240" s="279"/>
      <c r="KM240" s="279"/>
      <c r="KN240" s="279"/>
      <c r="KO240" s="279"/>
      <c r="KP240" s="279"/>
      <c r="KQ240" s="279"/>
      <c r="KR240" s="279"/>
      <c r="KS240" s="279"/>
      <c r="KT240" s="279"/>
      <c r="KU240" s="279"/>
      <c r="KV240" s="279"/>
      <c r="KW240" s="279"/>
      <c r="KX240" s="279"/>
      <c r="KY240" s="279"/>
      <c r="KZ240" s="279"/>
      <c r="LA240" s="279"/>
      <c r="LB240" s="279"/>
      <c r="LC240" s="279"/>
      <c r="LD240" s="279"/>
      <c r="LE240" s="279"/>
      <c r="LF240" s="279"/>
      <c r="LG240" s="279"/>
      <c r="LH240" s="279"/>
      <c r="LI240" s="279"/>
      <c r="LJ240" s="279"/>
      <c r="LK240" s="279"/>
      <c r="LL240" s="279"/>
      <c r="LM240" s="279"/>
      <c r="LN240" s="279"/>
      <c r="LO240" s="279"/>
      <c r="LP240" s="279"/>
      <c r="LQ240" s="279"/>
      <c r="LR240" s="279"/>
      <c r="LS240" s="279"/>
      <c r="LT240" s="279"/>
      <c r="LU240" s="279"/>
      <c r="LV240" s="279"/>
      <c r="LW240" s="279"/>
      <c r="LX240" s="279"/>
      <c r="LY240" s="279"/>
      <c r="LZ240" s="279"/>
      <c r="MA240" s="279"/>
      <c r="MB240" s="279"/>
      <c r="MC240" s="279"/>
      <c r="MD240" s="279"/>
      <c r="ME240" s="279"/>
      <c r="MF240" s="279"/>
      <c r="MG240" s="279"/>
      <c r="MH240" s="279"/>
      <c r="MI240" s="279"/>
      <c r="MJ240" s="279"/>
      <c r="MK240" s="279"/>
      <c r="ML240" s="279"/>
      <c r="MM240" s="279"/>
      <c r="MN240" s="279"/>
      <c r="MO240" s="279"/>
      <c r="MP240" s="279"/>
      <c r="MQ240" s="279"/>
      <c r="MR240" s="279"/>
      <c r="MS240" s="279"/>
      <c r="MT240" s="279"/>
      <c r="MU240" s="279"/>
      <c r="MV240" s="279"/>
      <c r="MW240" s="279"/>
      <c r="MX240" s="279"/>
      <c r="MY240" s="279"/>
      <c r="MZ240" s="279"/>
      <c r="NA240" s="279"/>
      <c r="NB240" s="279"/>
      <c r="NC240" s="279"/>
      <c r="ND240" s="279"/>
      <c r="NE240" s="279"/>
      <c r="NF240" s="279"/>
      <c r="NG240" s="279"/>
      <c r="NH240" s="279"/>
      <c r="NI240" s="279"/>
      <c r="NJ240" s="279"/>
      <c r="NK240" s="279"/>
      <c r="NL240" s="279"/>
      <c r="NM240" s="279"/>
      <c r="NN240" s="279"/>
      <c r="NO240" s="279"/>
      <c r="NP240" s="279"/>
      <c r="NQ240" s="279"/>
      <c r="NR240" s="279"/>
      <c r="NS240" s="279"/>
      <c r="NT240" s="279"/>
      <c r="NU240" s="279"/>
      <c r="NV240" s="279"/>
      <c r="NW240" s="279"/>
      <c r="NX240" s="279"/>
      <c r="NY240" s="279"/>
      <c r="NZ240" s="279"/>
      <c r="OA240" s="279"/>
      <c r="OB240" s="279"/>
      <c r="OC240" s="279"/>
      <c r="OD240" s="279"/>
      <c r="OE240" s="279"/>
      <c r="OF240" s="279"/>
      <c r="OG240" s="279"/>
      <c r="OH240" s="279"/>
      <c r="OI240" s="279"/>
      <c r="OJ240" s="279"/>
      <c r="OK240" s="279"/>
      <c r="OL240" s="279"/>
      <c r="OM240" s="279"/>
      <c r="ON240" s="279"/>
      <c r="OO240" s="279"/>
      <c r="OP240" s="279"/>
      <c r="OQ240" s="279"/>
      <c r="OR240" s="279"/>
      <c r="OS240" s="279"/>
      <c r="OT240" s="279"/>
      <c r="OU240" s="279"/>
      <c r="OV240" s="279"/>
      <c r="OW240" s="279"/>
      <c r="OX240" s="279"/>
      <c r="OY240" s="279"/>
      <c r="OZ240" s="279"/>
      <c r="PA240" s="279"/>
      <c r="PB240" s="279"/>
      <c r="PC240" s="279"/>
      <c r="PD240" s="279"/>
      <c r="PE240" s="279"/>
      <c r="PF240" s="279"/>
      <c r="PG240" s="279"/>
      <c r="PH240" s="279"/>
      <c r="PI240" s="279"/>
      <c r="PJ240" s="279"/>
      <c r="PK240" s="279"/>
      <c r="PL240" s="279"/>
      <c r="PM240" s="279"/>
      <c r="PN240" s="279"/>
      <c r="PO240" s="279"/>
      <c r="PP240" s="279"/>
      <c r="PQ240" s="279"/>
      <c r="PR240" s="279"/>
      <c r="PS240" s="279"/>
      <c r="PT240" s="279"/>
      <c r="PU240" s="279"/>
      <c r="PV240" s="279"/>
      <c r="PW240" s="279"/>
      <c r="PX240" s="279"/>
      <c r="PY240" s="279"/>
      <c r="PZ240" s="279"/>
      <c r="QA240" s="279"/>
      <c r="QB240" s="279"/>
      <c r="QC240" s="279"/>
      <c r="QD240" s="279"/>
      <c r="QE240" s="279"/>
      <c r="QF240" s="279"/>
      <c r="QG240" s="279"/>
      <c r="QH240" s="279"/>
      <c r="QI240" s="279"/>
      <c r="QJ240" s="279"/>
      <c r="QK240" s="279"/>
      <c r="QL240" s="279"/>
      <c r="QM240" s="279"/>
      <c r="QN240" s="279"/>
      <c r="QO240" s="279"/>
      <c r="QP240" s="279"/>
      <c r="QQ240" s="279"/>
      <c r="QR240" s="279"/>
      <c r="QS240" s="279"/>
      <c r="QT240" s="279"/>
      <c r="QU240" s="279"/>
      <c r="QV240" s="279"/>
      <c r="QW240" s="279"/>
      <c r="QX240" s="279"/>
      <c r="QY240" s="279"/>
      <c r="QZ240" s="279"/>
      <c r="RA240" s="279"/>
      <c r="RB240" s="279"/>
      <c r="RC240" s="279"/>
      <c r="RD240" s="279"/>
      <c r="RE240" s="279"/>
      <c r="RF240" s="279"/>
      <c r="RG240" s="279"/>
      <c r="RH240" s="279"/>
      <c r="RI240" s="279"/>
      <c r="RJ240" s="279"/>
      <c r="RK240" s="279"/>
      <c r="RL240" s="279"/>
      <c r="RM240" s="279"/>
      <c r="RN240" s="279"/>
      <c r="RO240" s="279"/>
      <c r="RP240" s="279"/>
      <c r="RQ240" s="279"/>
      <c r="RR240" s="279"/>
      <c r="RS240" s="279"/>
      <c r="RT240" s="279"/>
      <c r="RU240" s="279"/>
      <c r="RV240" s="279"/>
      <c r="RW240" s="279"/>
      <c r="RX240" s="279"/>
      <c r="RY240" s="279"/>
      <c r="RZ240" s="279"/>
      <c r="SA240" s="279"/>
      <c r="SB240" s="279"/>
      <c r="SC240" s="279"/>
      <c r="SD240" s="279"/>
      <c r="SE240" s="279"/>
      <c r="SF240" s="279"/>
      <c r="SG240" s="279"/>
      <c r="SH240" s="279"/>
      <c r="SI240" s="279"/>
      <c r="SJ240" s="279"/>
      <c r="SK240" s="279"/>
      <c r="SL240" s="279"/>
      <c r="SM240" s="279"/>
      <c r="SN240" s="279"/>
      <c r="SO240" s="279"/>
      <c r="SP240" s="279"/>
      <c r="SQ240" s="279"/>
      <c r="SR240" s="279"/>
      <c r="SS240" s="279"/>
      <c r="ST240" s="279"/>
      <c r="SU240" s="279"/>
      <c r="SV240" s="279"/>
      <c r="SW240" s="279"/>
      <c r="SX240" s="279"/>
      <c r="SY240" s="279"/>
      <c r="SZ240" s="279"/>
      <c r="TA240" s="279"/>
      <c r="TB240" s="279"/>
      <c r="TC240" s="279"/>
      <c r="TD240" s="279"/>
      <c r="TE240" s="279"/>
      <c r="TF240" s="279"/>
      <c r="TG240" s="279"/>
      <c r="TH240" s="279"/>
      <c r="TI240" s="279"/>
      <c r="TJ240" s="279"/>
      <c r="TK240" s="279"/>
      <c r="TL240" s="279"/>
      <c r="TM240" s="279"/>
      <c r="TN240" s="279"/>
      <c r="TO240" s="279"/>
      <c r="TP240" s="279"/>
      <c r="TQ240" s="279"/>
      <c r="TR240" s="279"/>
      <c r="TS240" s="279"/>
      <c r="TT240" s="279"/>
      <c r="TU240" s="279"/>
      <c r="TV240" s="279"/>
      <c r="TW240" s="279"/>
      <c r="TX240" s="279"/>
      <c r="TY240" s="279"/>
      <c r="TZ240" s="279"/>
      <c r="UA240" s="279"/>
      <c r="UB240" s="279"/>
      <c r="UC240" s="279"/>
      <c r="UD240" s="279"/>
      <c r="UE240" s="279"/>
      <c r="UF240" s="279"/>
      <c r="UG240" s="279"/>
      <c r="UH240" s="279"/>
      <c r="UI240" s="279"/>
      <c r="UJ240" s="279"/>
      <c r="UK240" s="279"/>
      <c r="UL240" s="279"/>
      <c r="UM240" s="279"/>
      <c r="UN240" s="279"/>
      <c r="UO240" s="279"/>
      <c r="UP240" s="279"/>
      <c r="UQ240" s="279"/>
      <c r="UR240" s="279"/>
      <c r="US240" s="279"/>
      <c r="UT240" s="279"/>
      <c r="UU240" s="279"/>
      <c r="UV240" s="279"/>
      <c r="UW240" s="279"/>
      <c r="UX240" s="279"/>
      <c r="UY240" s="279"/>
      <c r="UZ240" s="279"/>
      <c r="VA240" s="279"/>
      <c r="VB240" s="279"/>
      <c r="VC240" s="279"/>
      <c r="VD240" s="279"/>
      <c r="VE240" s="279"/>
      <c r="VF240" s="279"/>
      <c r="VG240" s="279"/>
      <c r="VH240" s="279"/>
      <c r="VI240" s="279"/>
      <c r="VJ240" s="279"/>
      <c r="VK240" s="279"/>
      <c r="VL240" s="279"/>
      <c r="VM240" s="279"/>
      <c r="VN240" s="279"/>
      <c r="VO240" s="279"/>
      <c r="VP240" s="279"/>
      <c r="VQ240" s="279"/>
      <c r="VR240" s="279"/>
      <c r="VS240" s="279"/>
      <c r="VT240" s="279"/>
      <c r="VU240" s="279"/>
      <c r="VV240" s="279"/>
      <c r="VW240" s="279"/>
      <c r="VX240" s="279"/>
      <c r="VY240" s="279"/>
      <c r="VZ240" s="279"/>
      <c r="WA240" s="279"/>
      <c r="WB240" s="279"/>
      <c r="WC240" s="279"/>
      <c r="WD240" s="279"/>
      <c r="WE240" s="279"/>
      <c r="WF240" s="279"/>
      <c r="WG240" s="279"/>
      <c r="WH240" s="279"/>
      <c r="WI240" s="279"/>
      <c r="WJ240" s="279"/>
      <c r="WK240" s="279"/>
      <c r="WL240" s="279"/>
      <c r="WM240" s="279"/>
      <c r="WN240" s="279"/>
      <c r="WO240" s="279"/>
      <c r="WP240" s="279"/>
      <c r="WQ240" s="279"/>
      <c r="WR240" s="279"/>
      <c r="WS240" s="279"/>
      <c r="WT240" s="279"/>
      <c r="WU240" s="279"/>
      <c r="WV240" s="279"/>
      <c r="WW240" s="279"/>
      <c r="WX240" s="279"/>
      <c r="WY240" s="279"/>
      <c r="WZ240" s="279"/>
      <c r="XA240" s="279"/>
      <c r="XB240" s="279"/>
      <c r="XC240" s="279"/>
      <c r="XD240" s="279"/>
      <c r="XE240" s="279"/>
      <c r="XF240" s="279"/>
      <c r="XG240" s="279"/>
      <c r="XH240" s="279"/>
      <c r="XI240" s="279"/>
      <c r="XJ240" s="279"/>
      <c r="XK240" s="279"/>
      <c r="XL240" s="279"/>
      <c r="XM240" s="279"/>
      <c r="XN240" s="279"/>
      <c r="XO240" s="279"/>
      <c r="XP240" s="279"/>
      <c r="XQ240" s="279"/>
      <c r="XR240" s="279"/>
      <c r="XS240" s="279"/>
      <c r="XT240" s="279"/>
      <c r="XU240" s="279"/>
      <c r="XV240" s="279"/>
      <c r="XW240" s="279"/>
      <c r="XX240" s="279"/>
      <c r="XY240" s="279"/>
      <c r="XZ240" s="279"/>
      <c r="YA240" s="279"/>
      <c r="YB240" s="279"/>
      <c r="YC240" s="279"/>
      <c r="YD240" s="279"/>
      <c r="YE240" s="279"/>
      <c r="YF240" s="279"/>
      <c r="YG240" s="279"/>
      <c r="YH240" s="279"/>
      <c r="YI240" s="279"/>
      <c r="YJ240" s="279"/>
      <c r="YK240" s="279"/>
      <c r="YL240" s="279"/>
      <c r="YM240" s="279"/>
      <c r="YN240" s="279"/>
      <c r="YO240" s="279"/>
      <c r="YP240" s="279"/>
      <c r="YQ240" s="279"/>
      <c r="YR240" s="279"/>
      <c r="YS240" s="279"/>
      <c r="YT240" s="279"/>
      <c r="YU240" s="279"/>
      <c r="YV240" s="279"/>
      <c r="YW240" s="279"/>
      <c r="YX240" s="279"/>
      <c r="YY240" s="279"/>
      <c r="YZ240" s="279"/>
      <c r="ZA240" s="279"/>
      <c r="ZB240" s="279"/>
      <c r="ZC240" s="279"/>
      <c r="ZD240" s="279"/>
      <c r="ZE240" s="279"/>
      <c r="ZF240" s="279"/>
      <c r="ZG240" s="279"/>
      <c r="ZH240" s="279"/>
      <c r="ZI240" s="279"/>
      <c r="ZJ240" s="279"/>
      <c r="ZK240" s="279"/>
      <c r="ZL240" s="279"/>
      <c r="ZM240" s="279"/>
      <c r="ZN240" s="279"/>
      <c r="ZO240" s="279"/>
      <c r="ZP240" s="279"/>
      <c r="ZQ240" s="279"/>
      <c r="ZR240" s="279"/>
      <c r="ZS240" s="279"/>
      <c r="ZT240" s="279"/>
      <c r="ZU240" s="279"/>
      <c r="ZV240" s="279"/>
      <c r="ZW240" s="279"/>
      <c r="ZX240" s="279"/>
      <c r="ZY240" s="279"/>
      <c r="ZZ240" s="279"/>
      <c r="AAA240" s="279"/>
      <c r="AAB240" s="279"/>
      <c r="AAC240" s="279"/>
      <c r="AAD240" s="279"/>
      <c r="AAE240" s="279"/>
      <c r="AAF240" s="279"/>
      <c r="AAG240" s="279"/>
      <c r="AAH240" s="279"/>
      <c r="AAI240" s="279"/>
      <c r="AAJ240" s="279"/>
      <c r="AAK240" s="279"/>
      <c r="AAL240" s="279"/>
      <c r="AAM240" s="279"/>
      <c r="AAN240" s="279"/>
      <c r="AAO240" s="279"/>
      <c r="AAP240" s="279"/>
      <c r="AAQ240" s="279"/>
      <c r="AAR240" s="279"/>
      <c r="AAS240" s="279"/>
      <c r="AAT240" s="279"/>
      <c r="AAU240" s="279"/>
      <c r="AAV240" s="279"/>
      <c r="AAW240" s="279"/>
      <c r="AAX240" s="279"/>
      <c r="AAY240" s="279"/>
      <c r="AAZ240" s="279"/>
      <c r="ABA240" s="279"/>
      <c r="ABB240" s="279"/>
      <c r="ABC240" s="279"/>
      <c r="ABD240" s="279"/>
      <c r="ABE240" s="279"/>
      <c r="ABF240" s="279"/>
      <c r="ABG240" s="279"/>
      <c r="ABH240" s="279"/>
      <c r="ABI240" s="279"/>
      <c r="ABJ240" s="279"/>
      <c r="ABK240" s="279"/>
      <c r="ABL240" s="279"/>
      <c r="ABM240" s="279"/>
      <c r="ABN240" s="279"/>
      <c r="ABO240" s="279"/>
      <c r="ABP240" s="279"/>
      <c r="ABQ240" s="279"/>
      <c r="ABR240" s="279"/>
      <c r="ABS240" s="279"/>
      <c r="ABT240" s="279"/>
      <c r="ABU240" s="279"/>
      <c r="ABV240" s="279"/>
      <c r="ABW240" s="279"/>
      <c r="ABX240" s="279"/>
      <c r="ABY240" s="279"/>
      <c r="ABZ240" s="279"/>
      <c r="ACA240" s="279"/>
      <c r="ACB240" s="279"/>
      <c r="ACC240" s="279"/>
      <c r="ACD240" s="279"/>
      <c r="ACE240" s="279"/>
      <c r="ACF240" s="279"/>
      <c r="ACG240" s="279"/>
      <c r="ACH240" s="279"/>
      <c r="ACI240" s="279"/>
      <c r="ACJ240" s="279"/>
      <c r="ACK240" s="279"/>
      <c r="ACL240" s="279"/>
      <c r="ACM240" s="279"/>
      <c r="ACN240" s="279"/>
      <c r="ACO240" s="279"/>
      <c r="ACP240" s="279"/>
      <c r="ACQ240" s="279"/>
      <c r="ACR240" s="279"/>
      <c r="ACS240" s="279"/>
      <c r="ACT240" s="279"/>
      <c r="ACU240" s="279"/>
      <c r="ACV240" s="279"/>
      <c r="ACW240" s="279"/>
      <c r="ACX240" s="279"/>
      <c r="ACY240" s="279"/>
      <c r="ACZ240" s="279"/>
      <c r="ADA240" s="279"/>
      <c r="ADB240" s="279"/>
      <c r="ADC240" s="279"/>
      <c r="ADD240" s="279"/>
      <c r="ADE240" s="279"/>
      <c r="ADF240" s="279"/>
      <c r="ADG240" s="279"/>
      <c r="ADH240" s="279"/>
      <c r="ADI240" s="279"/>
      <c r="ADJ240" s="279"/>
      <c r="ADK240" s="279"/>
      <c r="ADL240" s="279"/>
      <c r="ADM240" s="279"/>
      <c r="ADN240" s="279"/>
      <c r="ADO240" s="279"/>
      <c r="ADP240" s="279"/>
      <c r="ADQ240" s="279"/>
      <c r="ADR240" s="279"/>
      <c r="ADS240" s="279"/>
      <c r="ADT240" s="279"/>
      <c r="ADU240" s="279"/>
      <c r="ADV240" s="279"/>
      <c r="ADW240" s="279"/>
      <c r="ADX240" s="279"/>
      <c r="ADY240" s="279"/>
      <c r="ADZ240" s="279"/>
      <c r="AEA240" s="279"/>
      <c r="AEB240" s="279"/>
      <c r="AEC240" s="279"/>
      <c r="AED240" s="279"/>
      <c r="AEE240" s="279"/>
      <c r="AEF240" s="279"/>
      <c r="AEG240" s="279"/>
      <c r="AEH240" s="279"/>
      <c r="AEI240" s="279"/>
      <c r="AEJ240" s="279"/>
      <c r="AEK240" s="279"/>
      <c r="AEL240" s="279"/>
      <c r="AEM240" s="279"/>
      <c r="AEN240" s="279"/>
      <c r="AEO240" s="279"/>
      <c r="AEP240" s="279"/>
      <c r="AEQ240" s="279"/>
      <c r="AER240" s="279"/>
      <c r="AES240" s="279"/>
      <c r="AET240" s="279"/>
      <c r="AEU240" s="279"/>
      <c r="AEV240" s="279"/>
      <c r="AEW240" s="279"/>
      <c r="AEX240" s="279"/>
      <c r="AEY240" s="279"/>
      <c r="AEZ240" s="279"/>
      <c r="AFA240" s="279"/>
      <c r="AFB240" s="279"/>
      <c r="AFC240" s="279"/>
      <c r="AFD240" s="279"/>
      <c r="AFE240" s="279"/>
      <c r="AFF240" s="279"/>
      <c r="AFG240" s="279"/>
      <c r="AFH240" s="279"/>
      <c r="AFI240" s="279"/>
      <c r="AFJ240" s="279"/>
      <c r="AFK240" s="279"/>
      <c r="AFL240" s="279"/>
      <c r="AFM240" s="279"/>
      <c r="AFN240" s="279"/>
      <c r="AFO240" s="279"/>
      <c r="AFP240" s="279"/>
      <c r="AFQ240" s="279"/>
      <c r="AFR240" s="279"/>
      <c r="AFS240" s="279"/>
      <c r="AFT240" s="279"/>
      <c r="AFU240" s="279"/>
      <c r="AFV240" s="279"/>
      <c r="AFW240" s="279"/>
      <c r="AFX240" s="279"/>
      <c r="AFY240" s="279"/>
      <c r="AFZ240" s="279"/>
      <c r="AGA240" s="279"/>
      <c r="AGB240" s="279"/>
      <c r="AGC240" s="279"/>
      <c r="AGD240" s="279"/>
      <c r="AGE240" s="279"/>
      <c r="AGF240" s="279"/>
      <c r="AGG240" s="279"/>
      <c r="AGH240" s="279"/>
      <c r="AGI240" s="279"/>
      <c r="AGJ240" s="279"/>
      <c r="AGK240" s="279"/>
      <c r="AGL240" s="279"/>
      <c r="AGM240" s="279"/>
      <c r="AGN240" s="279"/>
      <c r="AGO240" s="279"/>
      <c r="AGP240" s="279"/>
      <c r="AGQ240" s="279"/>
      <c r="AGR240" s="279"/>
      <c r="AGS240" s="279"/>
      <c r="AGT240" s="279"/>
      <c r="AGU240" s="279"/>
      <c r="AGV240" s="279"/>
      <c r="AGW240" s="279"/>
      <c r="AGX240" s="279"/>
      <c r="AGY240" s="279"/>
      <c r="AGZ240" s="279"/>
      <c r="AHA240" s="279"/>
      <c r="AHB240" s="279"/>
      <c r="AHC240" s="279"/>
      <c r="AHD240" s="279"/>
      <c r="AHE240" s="279"/>
      <c r="AHF240" s="279"/>
      <c r="AHG240" s="279"/>
      <c r="AHH240" s="279"/>
      <c r="AHI240" s="279"/>
      <c r="AHJ240" s="279"/>
      <c r="AHK240" s="279"/>
      <c r="AHL240" s="279"/>
      <c r="AHM240" s="279"/>
      <c r="AHN240" s="279"/>
      <c r="AHO240" s="279"/>
      <c r="AHP240" s="279"/>
      <c r="AHQ240" s="279"/>
      <c r="AHR240" s="279"/>
      <c r="AHS240" s="279"/>
      <c r="AHT240" s="279"/>
      <c r="AHU240" s="279"/>
      <c r="AHV240" s="279"/>
      <c r="AHW240" s="279"/>
      <c r="AHX240" s="279"/>
      <c r="AHY240" s="279"/>
      <c r="AHZ240" s="279"/>
      <c r="AIA240" s="279"/>
      <c r="AIB240" s="279"/>
      <c r="AIC240" s="279"/>
      <c r="AID240" s="279"/>
      <c r="AIE240" s="279"/>
      <c r="AIF240" s="279"/>
      <c r="AIG240" s="279"/>
      <c r="AIH240" s="279"/>
      <c r="AII240" s="279"/>
      <c r="AIJ240" s="279"/>
      <c r="AIK240" s="279"/>
      <c r="AIL240" s="279"/>
      <c r="AIM240" s="279"/>
      <c r="AIN240" s="279"/>
      <c r="AIO240" s="279"/>
      <c r="AIP240" s="279"/>
      <c r="AIQ240" s="279"/>
      <c r="AIR240" s="279"/>
      <c r="AIS240" s="279"/>
      <c r="AIT240" s="279"/>
      <c r="AIU240" s="279"/>
      <c r="AIV240" s="279"/>
      <c r="AIW240" s="279"/>
      <c r="AIX240" s="279"/>
      <c r="AIY240" s="279"/>
      <c r="AIZ240" s="279"/>
      <c r="AJA240" s="279"/>
      <c r="AJB240" s="279"/>
      <c r="AJC240" s="279"/>
      <c r="AJD240" s="279"/>
      <c r="AJE240" s="279"/>
      <c r="AJF240" s="279"/>
      <c r="AJG240" s="279"/>
      <c r="AJH240" s="279"/>
      <c r="AJI240" s="279"/>
      <c r="AJJ240" s="279"/>
      <c r="AJK240" s="279"/>
      <c r="AJL240" s="279"/>
      <c r="AJM240" s="279"/>
      <c r="AJN240" s="279"/>
      <c r="AJO240" s="279"/>
      <c r="AJP240" s="279"/>
      <c r="AJQ240" s="279"/>
      <c r="AJR240" s="279"/>
      <c r="AJS240" s="279"/>
      <c r="AJT240" s="279"/>
      <c r="AJU240" s="279"/>
      <c r="AJV240" s="279"/>
      <c r="AJW240" s="279"/>
      <c r="AJX240" s="279"/>
      <c r="AJY240" s="279"/>
      <c r="AJZ240" s="279"/>
      <c r="AKA240" s="279"/>
      <c r="AKB240" s="279"/>
      <c r="AKC240" s="279"/>
      <c r="AKD240" s="279"/>
      <c r="AKE240" s="279"/>
      <c r="AKF240" s="279"/>
      <c r="AKG240" s="279"/>
      <c r="AKH240" s="279"/>
      <c r="AKI240" s="279"/>
      <c r="AKJ240" s="279"/>
      <c r="AKK240" s="279"/>
      <c r="AKL240" s="279"/>
      <c r="AKM240" s="279"/>
      <c r="AKN240" s="279"/>
      <c r="AKO240" s="279"/>
      <c r="AKP240" s="279"/>
      <c r="AKQ240" s="279"/>
      <c r="AKR240" s="279"/>
      <c r="AKS240" s="279"/>
      <c r="AKT240" s="279"/>
      <c r="AKU240" s="279"/>
      <c r="AKV240" s="279"/>
      <c r="AKW240" s="279"/>
      <c r="AKX240" s="279"/>
      <c r="AKY240" s="279"/>
      <c r="AKZ240" s="279"/>
      <c r="ALA240" s="279"/>
      <c r="ALB240" s="279"/>
      <c r="ALC240" s="279"/>
      <c r="ALD240" s="279"/>
      <c r="ALE240" s="279"/>
      <c r="ALF240" s="279"/>
      <c r="ALG240" s="279"/>
      <c r="ALH240" s="279"/>
      <c r="ALI240" s="279"/>
      <c r="ALJ240" s="279"/>
      <c r="ALK240" s="279"/>
      <c r="ALL240" s="279"/>
      <c r="ALM240" s="279"/>
      <c r="ALN240" s="279"/>
      <c r="ALO240" s="279"/>
      <c r="ALP240" s="279"/>
      <c r="ALQ240" s="279"/>
      <c r="ALR240" s="279"/>
      <c r="ALS240" s="279"/>
      <c r="ALT240" s="279"/>
      <c r="ALU240" s="279"/>
      <c r="ALV240" s="279"/>
      <c r="ALW240" s="279"/>
    </row>
    <row r="241" spans="1:1011" ht="14.25" customHeight="1">
      <c r="A241" s="345">
        <v>237</v>
      </c>
      <c r="B241" s="321" t="s">
        <v>852</v>
      </c>
      <c r="C241" s="320" t="s">
        <v>838</v>
      </c>
      <c r="D241" s="273">
        <v>330.33</v>
      </c>
      <c r="E241" s="327">
        <v>330330</v>
      </c>
      <c r="F241" s="327"/>
      <c r="G241" s="399">
        <v>6</v>
      </c>
      <c r="H241" s="399"/>
      <c r="I241" s="399">
        <v>1930</v>
      </c>
      <c r="J241" s="399">
        <v>1</v>
      </c>
      <c r="K241" s="407" t="s">
        <v>811</v>
      </c>
      <c r="L241" s="407" t="s">
        <v>707</v>
      </c>
      <c r="M241" s="407" t="s">
        <v>706</v>
      </c>
      <c r="N241" s="401" t="s">
        <v>376</v>
      </c>
      <c r="O241" s="401" t="s">
        <v>376</v>
      </c>
      <c r="P241" s="401" t="s">
        <v>718</v>
      </c>
      <c r="Q241" s="401" t="s">
        <v>378</v>
      </c>
      <c r="R241" s="401" t="s">
        <v>376</v>
      </c>
      <c r="S241" s="401" t="s">
        <v>376</v>
      </c>
      <c r="T241" s="401" t="s">
        <v>376</v>
      </c>
      <c r="U241" s="401" t="s">
        <v>376</v>
      </c>
      <c r="V241" s="401" t="s">
        <v>376</v>
      </c>
      <c r="W241" s="401" t="s">
        <v>376</v>
      </c>
      <c r="X241" s="398" t="s">
        <v>376</v>
      </c>
      <c r="Y241" s="398" t="s">
        <v>376</v>
      </c>
      <c r="Z241" s="408" t="s">
        <v>1184</v>
      </c>
      <c r="AA241" s="398" t="s">
        <v>376</v>
      </c>
      <c r="AB241" s="408">
        <v>42215</v>
      </c>
      <c r="AC241" s="408">
        <v>42215</v>
      </c>
      <c r="AD241" s="398"/>
      <c r="AE241" s="402"/>
      <c r="AF241" s="397"/>
      <c r="AG241" s="398"/>
      <c r="AH241" s="305">
        <v>208.11</v>
      </c>
    </row>
    <row r="242" spans="1:1011" customFormat="1" ht="14.25" customHeight="1">
      <c r="A242" s="345">
        <v>238</v>
      </c>
      <c r="B242" s="321" t="s">
        <v>853</v>
      </c>
      <c r="C242" s="320" t="s">
        <v>838</v>
      </c>
      <c r="D242" s="273">
        <v>312.33</v>
      </c>
      <c r="E242" s="327">
        <v>312330</v>
      </c>
      <c r="F242" s="327"/>
      <c r="G242" s="399">
        <v>7</v>
      </c>
      <c r="H242" s="399"/>
      <c r="I242" s="399">
        <v>1930</v>
      </c>
      <c r="J242" s="399">
        <v>1</v>
      </c>
      <c r="K242" s="407" t="s">
        <v>811</v>
      </c>
      <c r="L242" s="407" t="s">
        <v>707</v>
      </c>
      <c r="M242" s="407" t="s">
        <v>706</v>
      </c>
      <c r="N242" s="401" t="s">
        <v>376</v>
      </c>
      <c r="O242" s="401" t="s">
        <v>376</v>
      </c>
      <c r="P242" s="401" t="s">
        <v>718</v>
      </c>
      <c r="Q242" s="401" t="s">
        <v>378</v>
      </c>
      <c r="R242" s="401" t="s">
        <v>376</v>
      </c>
      <c r="S242" s="401" t="s">
        <v>376</v>
      </c>
      <c r="T242" s="401" t="s">
        <v>376</v>
      </c>
      <c r="U242" s="401" t="s">
        <v>376</v>
      </c>
      <c r="V242" s="401" t="s">
        <v>376</v>
      </c>
      <c r="W242" s="401" t="s">
        <v>376</v>
      </c>
      <c r="X242" s="398" t="s">
        <v>376</v>
      </c>
      <c r="Y242" s="398" t="s">
        <v>376</v>
      </c>
      <c r="Z242" s="408" t="s">
        <v>1184</v>
      </c>
      <c r="AA242" s="398" t="s">
        <v>376</v>
      </c>
      <c r="AB242" s="408">
        <v>42215</v>
      </c>
      <c r="AC242" s="408">
        <v>42215</v>
      </c>
      <c r="AD242" s="398"/>
      <c r="AE242" s="402"/>
      <c r="AF242" s="397"/>
      <c r="AG242" s="398"/>
      <c r="AH242" s="305">
        <v>196.77</v>
      </c>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279"/>
      <c r="IB242" s="279"/>
      <c r="IC242" s="279"/>
      <c r="ID242" s="279"/>
      <c r="IE242" s="279"/>
      <c r="IF242" s="279"/>
      <c r="IG242" s="279"/>
      <c r="IH242" s="279"/>
      <c r="II242" s="279"/>
      <c r="IJ242" s="279"/>
      <c r="IK242" s="279"/>
      <c r="IL242" s="279"/>
      <c r="IM242" s="279"/>
      <c r="IN242" s="279"/>
      <c r="IO242" s="279"/>
      <c r="IP242" s="279"/>
      <c r="IQ242" s="279"/>
      <c r="IR242" s="279"/>
      <c r="IS242" s="279"/>
      <c r="IT242" s="279"/>
      <c r="IU242" s="279"/>
      <c r="IV242" s="279"/>
      <c r="IW242" s="279"/>
      <c r="IX242" s="279"/>
      <c r="IY242" s="279"/>
      <c r="IZ242" s="279"/>
      <c r="JA242" s="279"/>
      <c r="JB242" s="279"/>
      <c r="JC242" s="279"/>
      <c r="JD242" s="279"/>
      <c r="JE242" s="279"/>
      <c r="JF242" s="279"/>
      <c r="JG242" s="279"/>
      <c r="JH242" s="279"/>
      <c r="JI242" s="279"/>
      <c r="JJ242" s="279"/>
      <c r="JK242" s="279"/>
      <c r="JL242" s="279"/>
      <c r="JM242" s="279"/>
      <c r="JN242" s="279"/>
      <c r="JO242" s="279"/>
      <c r="JP242" s="279"/>
      <c r="JQ242" s="279"/>
      <c r="JR242" s="279"/>
      <c r="JS242" s="279"/>
      <c r="JT242" s="279"/>
      <c r="JU242" s="279"/>
      <c r="JV242" s="279"/>
      <c r="JW242" s="279"/>
      <c r="JX242" s="279"/>
      <c r="JY242" s="279"/>
      <c r="JZ242" s="279"/>
      <c r="KA242" s="279"/>
      <c r="KB242" s="279"/>
      <c r="KC242" s="279"/>
      <c r="KD242" s="279"/>
      <c r="KE242" s="279"/>
      <c r="KF242" s="279"/>
      <c r="KG242" s="279"/>
      <c r="KH242" s="279"/>
      <c r="KI242" s="279"/>
      <c r="KJ242" s="279"/>
      <c r="KK242" s="279"/>
      <c r="KL242" s="279"/>
      <c r="KM242" s="279"/>
      <c r="KN242" s="279"/>
      <c r="KO242" s="279"/>
      <c r="KP242" s="279"/>
      <c r="KQ242" s="279"/>
      <c r="KR242" s="279"/>
      <c r="KS242" s="279"/>
      <c r="KT242" s="279"/>
      <c r="KU242" s="279"/>
      <c r="KV242" s="279"/>
      <c r="KW242" s="279"/>
      <c r="KX242" s="279"/>
      <c r="KY242" s="279"/>
      <c r="KZ242" s="279"/>
      <c r="LA242" s="279"/>
      <c r="LB242" s="279"/>
      <c r="LC242" s="279"/>
      <c r="LD242" s="279"/>
      <c r="LE242" s="279"/>
      <c r="LF242" s="279"/>
      <c r="LG242" s="279"/>
      <c r="LH242" s="279"/>
      <c r="LI242" s="279"/>
      <c r="LJ242" s="279"/>
      <c r="LK242" s="279"/>
      <c r="LL242" s="279"/>
      <c r="LM242" s="279"/>
      <c r="LN242" s="279"/>
      <c r="LO242" s="279"/>
      <c r="LP242" s="279"/>
      <c r="LQ242" s="279"/>
      <c r="LR242" s="279"/>
      <c r="LS242" s="279"/>
      <c r="LT242" s="279"/>
      <c r="LU242" s="279"/>
      <c r="LV242" s="279"/>
      <c r="LW242" s="279"/>
      <c r="LX242" s="279"/>
      <c r="LY242" s="279"/>
      <c r="LZ242" s="279"/>
      <c r="MA242" s="279"/>
      <c r="MB242" s="279"/>
      <c r="MC242" s="279"/>
      <c r="MD242" s="279"/>
      <c r="ME242" s="279"/>
      <c r="MF242" s="279"/>
      <c r="MG242" s="279"/>
      <c r="MH242" s="279"/>
      <c r="MI242" s="279"/>
      <c r="MJ242" s="279"/>
      <c r="MK242" s="279"/>
      <c r="ML242" s="279"/>
      <c r="MM242" s="279"/>
      <c r="MN242" s="279"/>
      <c r="MO242" s="279"/>
      <c r="MP242" s="279"/>
      <c r="MQ242" s="279"/>
      <c r="MR242" s="279"/>
      <c r="MS242" s="279"/>
      <c r="MT242" s="279"/>
      <c r="MU242" s="279"/>
      <c r="MV242" s="279"/>
      <c r="MW242" s="279"/>
      <c r="MX242" s="279"/>
      <c r="MY242" s="279"/>
      <c r="MZ242" s="279"/>
      <c r="NA242" s="279"/>
      <c r="NB242" s="279"/>
      <c r="NC242" s="279"/>
      <c r="ND242" s="279"/>
      <c r="NE242" s="279"/>
      <c r="NF242" s="279"/>
      <c r="NG242" s="279"/>
      <c r="NH242" s="279"/>
      <c r="NI242" s="279"/>
      <c r="NJ242" s="279"/>
      <c r="NK242" s="279"/>
      <c r="NL242" s="279"/>
      <c r="NM242" s="279"/>
      <c r="NN242" s="279"/>
      <c r="NO242" s="279"/>
      <c r="NP242" s="279"/>
      <c r="NQ242" s="279"/>
      <c r="NR242" s="279"/>
      <c r="NS242" s="279"/>
      <c r="NT242" s="279"/>
      <c r="NU242" s="279"/>
      <c r="NV242" s="279"/>
      <c r="NW242" s="279"/>
      <c r="NX242" s="279"/>
      <c r="NY242" s="279"/>
      <c r="NZ242" s="279"/>
      <c r="OA242" s="279"/>
      <c r="OB242" s="279"/>
      <c r="OC242" s="279"/>
      <c r="OD242" s="279"/>
      <c r="OE242" s="279"/>
      <c r="OF242" s="279"/>
      <c r="OG242" s="279"/>
      <c r="OH242" s="279"/>
      <c r="OI242" s="279"/>
      <c r="OJ242" s="279"/>
      <c r="OK242" s="279"/>
      <c r="OL242" s="279"/>
      <c r="OM242" s="279"/>
      <c r="ON242" s="279"/>
      <c r="OO242" s="279"/>
      <c r="OP242" s="279"/>
      <c r="OQ242" s="279"/>
      <c r="OR242" s="279"/>
      <c r="OS242" s="279"/>
      <c r="OT242" s="279"/>
      <c r="OU242" s="279"/>
      <c r="OV242" s="279"/>
      <c r="OW242" s="279"/>
      <c r="OX242" s="279"/>
      <c r="OY242" s="279"/>
      <c r="OZ242" s="279"/>
      <c r="PA242" s="279"/>
      <c r="PB242" s="279"/>
      <c r="PC242" s="279"/>
      <c r="PD242" s="279"/>
      <c r="PE242" s="279"/>
      <c r="PF242" s="279"/>
      <c r="PG242" s="279"/>
      <c r="PH242" s="279"/>
      <c r="PI242" s="279"/>
      <c r="PJ242" s="279"/>
      <c r="PK242" s="279"/>
      <c r="PL242" s="279"/>
      <c r="PM242" s="279"/>
      <c r="PN242" s="279"/>
      <c r="PO242" s="279"/>
      <c r="PP242" s="279"/>
      <c r="PQ242" s="279"/>
      <c r="PR242" s="279"/>
      <c r="PS242" s="279"/>
      <c r="PT242" s="279"/>
      <c r="PU242" s="279"/>
      <c r="PV242" s="279"/>
      <c r="PW242" s="279"/>
      <c r="PX242" s="279"/>
      <c r="PY242" s="279"/>
      <c r="PZ242" s="279"/>
      <c r="QA242" s="279"/>
      <c r="QB242" s="279"/>
      <c r="QC242" s="279"/>
      <c r="QD242" s="279"/>
      <c r="QE242" s="279"/>
      <c r="QF242" s="279"/>
      <c r="QG242" s="279"/>
      <c r="QH242" s="279"/>
      <c r="QI242" s="279"/>
      <c r="QJ242" s="279"/>
      <c r="QK242" s="279"/>
      <c r="QL242" s="279"/>
      <c r="QM242" s="279"/>
      <c r="QN242" s="279"/>
      <c r="QO242" s="279"/>
      <c r="QP242" s="279"/>
      <c r="QQ242" s="279"/>
      <c r="QR242" s="279"/>
      <c r="QS242" s="279"/>
      <c r="QT242" s="279"/>
      <c r="QU242" s="279"/>
      <c r="QV242" s="279"/>
      <c r="QW242" s="279"/>
      <c r="QX242" s="279"/>
      <c r="QY242" s="279"/>
      <c r="QZ242" s="279"/>
      <c r="RA242" s="279"/>
      <c r="RB242" s="279"/>
      <c r="RC242" s="279"/>
      <c r="RD242" s="279"/>
      <c r="RE242" s="279"/>
      <c r="RF242" s="279"/>
      <c r="RG242" s="279"/>
      <c r="RH242" s="279"/>
      <c r="RI242" s="279"/>
      <c r="RJ242" s="279"/>
      <c r="RK242" s="279"/>
      <c r="RL242" s="279"/>
      <c r="RM242" s="279"/>
      <c r="RN242" s="279"/>
      <c r="RO242" s="279"/>
      <c r="RP242" s="279"/>
      <c r="RQ242" s="279"/>
      <c r="RR242" s="279"/>
      <c r="RS242" s="279"/>
      <c r="RT242" s="279"/>
      <c r="RU242" s="279"/>
      <c r="RV242" s="279"/>
      <c r="RW242" s="279"/>
      <c r="RX242" s="279"/>
      <c r="RY242" s="279"/>
      <c r="RZ242" s="279"/>
      <c r="SA242" s="279"/>
      <c r="SB242" s="279"/>
      <c r="SC242" s="279"/>
      <c r="SD242" s="279"/>
      <c r="SE242" s="279"/>
      <c r="SF242" s="279"/>
      <c r="SG242" s="279"/>
      <c r="SH242" s="279"/>
      <c r="SI242" s="279"/>
      <c r="SJ242" s="279"/>
      <c r="SK242" s="279"/>
      <c r="SL242" s="279"/>
      <c r="SM242" s="279"/>
      <c r="SN242" s="279"/>
      <c r="SO242" s="279"/>
      <c r="SP242" s="279"/>
      <c r="SQ242" s="279"/>
      <c r="SR242" s="279"/>
      <c r="SS242" s="279"/>
      <c r="ST242" s="279"/>
      <c r="SU242" s="279"/>
      <c r="SV242" s="279"/>
      <c r="SW242" s="279"/>
      <c r="SX242" s="279"/>
      <c r="SY242" s="279"/>
      <c r="SZ242" s="279"/>
      <c r="TA242" s="279"/>
      <c r="TB242" s="279"/>
      <c r="TC242" s="279"/>
      <c r="TD242" s="279"/>
      <c r="TE242" s="279"/>
      <c r="TF242" s="279"/>
      <c r="TG242" s="279"/>
      <c r="TH242" s="279"/>
      <c r="TI242" s="279"/>
      <c r="TJ242" s="279"/>
      <c r="TK242" s="279"/>
      <c r="TL242" s="279"/>
      <c r="TM242" s="279"/>
      <c r="TN242" s="279"/>
      <c r="TO242" s="279"/>
      <c r="TP242" s="279"/>
      <c r="TQ242" s="279"/>
      <c r="TR242" s="279"/>
      <c r="TS242" s="279"/>
      <c r="TT242" s="279"/>
      <c r="TU242" s="279"/>
      <c r="TV242" s="279"/>
      <c r="TW242" s="279"/>
      <c r="TX242" s="279"/>
      <c r="TY242" s="279"/>
      <c r="TZ242" s="279"/>
      <c r="UA242" s="279"/>
      <c r="UB242" s="279"/>
      <c r="UC242" s="279"/>
      <c r="UD242" s="279"/>
      <c r="UE242" s="279"/>
      <c r="UF242" s="279"/>
      <c r="UG242" s="279"/>
      <c r="UH242" s="279"/>
      <c r="UI242" s="279"/>
      <c r="UJ242" s="279"/>
      <c r="UK242" s="279"/>
      <c r="UL242" s="279"/>
      <c r="UM242" s="279"/>
      <c r="UN242" s="279"/>
      <c r="UO242" s="279"/>
      <c r="UP242" s="279"/>
      <c r="UQ242" s="279"/>
      <c r="UR242" s="279"/>
      <c r="US242" s="279"/>
      <c r="UT242" s="279"/>
      <c r="UU242" s="279"/>
      <c r="UV242" s="279"/>
      <c r="UW242" s="279"/>
      <c r="UX242" s="279"/>
      <c r="UY242" s="279"/>
      <c r="UZ242" s="279"/>
      <c r="VA242" s="279"/>
      <c r="VB242" s="279"/>
      <c r="VC242" s="279"/>
      <c r="VD242" s="279"/>
      <c r="VE242" s="279"/>
      <c r="VF242" s="279"/>
      <c r="VG242" s="279"/>
      <c r="VH242" s="279"/>
      <c r="VI242" s="279"/>
      <c r="VJ242" s="279"/>
      <c r="VK242" s="279"/>
      <c r="VL242" s="279"/>
      <c r="VM242" s="279"/>
      <c r="VN242" s="279"/>
      <c r="VO242" s="279"/>
      <c r="VP242" s="279"/>
      <c r="VQ242" s="279"/>
      <c r="VR242" s="279"/>
      <c r="VS242" s="279"/>
      <c r="VT242" s="279"/>
      <c r="VU242" s="279"/>
      <c r="VV242" s="279"/>
      <c r="VW242" s="279"/>
      <c r="VX242" s="279"/>
      <c r="VY242" s="279"/>
      <c r="VZ242" s="279"/>
      <c r="WA242" s="279"/>
      <c r="WB242" s="279"/>
      <c r="WC242" s="279"/>
      <c r="WD242" s="279"/>
      <c r="WE242" s="279"/>
      <c r="WF242" s="279"/>
      <c r="WG242" s="279"/>
      <c r="WH242" s="279"/>
      <c r="WI242" s="279"/>
      <c r="WJ242" s="279"/>
      <c r="WK242" s="279"/>
      <c r="WL242" s="279"/>
      <c r="WM242" s="279"/>
      <c r="WN242" s="279"/>
      <c r="WO242" s="279"/>
      <c r="WP242" s="279"/>
      <c r="WQ242" s="279"/>
      <c r="WR242" s="279"/>
      <c r="WS242" s="279"/>
      <c r="WT242" s="279"/>
      <c r="WU242" s="279"/>
      <c r="WV242" s="279"/>
      <c r="WW242" s="279"/>
      <c r="WX242" s="279"/>
      <c r="WY242" s="279"/>
      <c r="WZ242" s="279"/>
      <c r="XA242" s="279"/>
      <c r="XB242" s="279"/>
      <c r="XC242" s="279"/>
      <c r="XD242" s="279"/>
      <c r="XE242" s="279"/>
      <c r="XF242" s="279"/>
      <c r="XG242" s="279"/>
      <c r="XH242" s="279"/>
      <c r="XI242" s="279"/>
      <c r="XJ242" s="279"/>
      <c r="XK242" s="279"/>
      <c r="XL242" s="279"/>
      <c r="XM242" s="279"/>
      <c r="XN242" s="279"/>
      <c r="XO242" s="279"/>
      <c r="XP242" s="279"/>
      <c r="XQ242" s="279"/>
      <c r="XR242" s="279"/>
      <c r="XS242" s="279"/>
      <c r="XT242" s="279"/>
      <c r="XU242" s="279"/>
      <c r="XV242" s="279"/>
      <c r="XW242" s="279"/>
      <c r="XX242" s="279"/>
      <c r="XY242" s="279"/>
      <c r="XZ242" s="279"/>
      <c r="YA242" s="279"/>
      <c r="YB242" s="279"/>
      <c r="YC242" s="279"/>
      <c r="YD242" s="279"/>
      <c r="YE242" s="279"/>
      <c r="YF242" s="279"/>
      <c r="YG242" s="279"/>
      <c r="YH242" s="279"/>
      <c r="YI242" s="279"/>
      <c r="YJ242" s="279"/>
      <c r="YK242" s="279"/>
      <c r="YL242" s="279"/>
      <c r="YM242" s="279"/>
      <c r="YN242" s="279"/>
      <c r="YO242" s="279"/>
      <c r="YP242" s="279"/>
      <c r="YQ242" s="279"/>
      <c r="YR242" s="279"/>
      <c r="YS242" s="279"/>
      <c r="YT242" s="279"/>
      <c r="YU242" s="279"/>
      <c r="YV242" s="279"/>
      <c r="YW242" s="279"/>
      <c r="YX242" s="279"/>
      <c r="YY242" s="279"/>
      <c r="YZ242" s="279"/>
      <c r="ZA242" s="279"/>
      <c r="ZB242" s="279"/>
      <c r="ZC242" s="279"/>
      <c r="ZD242" s="279"/>
      <c r="ZE242" s="279"/>
      <c r="ZF242" s="279"/>
      <c r="ZG242" s="279"/>
      <c r="ZH242" s="279"/>
      <c r="ZI242" s="279"/>
      <c r="ZJ242" s="279"/>
      <c r="ZK242" s="279"/>
      <c r="ZL242" s="279"/>
      <c r="ZM242" s="279"/>
      <c r="ZN242" s="279"/>
      <c r="ZO242" s="279"/>
      <c r="ZP242" s="279"/>
      <c r="ZQ242" s="279"/>
      <c r="ZR242" s="279"/>
      <c r="ZS242" s="279"/>
      <c r="ZT242" s="279"/>
      <c r="ZU242" s="279"/>
      <c r="ZV242" s="279"/>
      <c r="ZW242" s="279"/>
      <c r="ZX242" s="279"/>
      <c r="ZY242" s="279"/>
      <c r="ZZ242" s="279"/>
      <c r="AAA242" s="279"/>
      <c r="AAB242" s="279"/>
      <c r="AAC242" s="279"/>
      <c r="AAD242" s="279"/>
      <c r="AAE242" s="279"/>
      <c r="AAF242" s="279"/>
      <c r="AAG242" s="279"/>
      <c r="AAH242" s="279"/>
      <c r="AAI242" s="279"/>
      <c r="AAJ242" s="279"/>
      <c r="AAK242" s="279"/>
      <c r="AAL242" s="279"/>
      <c r="AAM242" s="279"/>
      <c r="AAN242" s="279"/>
      <c r="AAO242" s="279"/>
      <c r="AAP242" s="279"/>
      <c r="AAQ242" s="279"/>
      <c r="AAR242" s="279"/>
      <c r="AAS242" s="279"/>
      <c r="AAT242" s="279"/>
      <c r="AAU242" s="279"/>
      <c r="AAV242" s="279"/>
      <c r="AAW242" s="279"/>
      <c r="AAX242" s="279"/>
      <c r="AAY242" s="279"/>
      <c r="AAZ242" s="279"/>
      <c r="ABA242" s="279"/>
      <c r="ABB242" s="279"/>
      <c r="ABC242" s="279"/>
      <c r="ABD242" s="279"/>
      <c r="ABE242" s="279"/>
      <c r="ABF242" s="279"/>
      <c r="ABG242" s="279"/>
      <c r="ABH242" s="279"/>
      <c r="ABI242" s="279"/>
      <c r="ABJ242" s="279"/>
      <c r="ABK242" s="279"/>
      <c r="ABL242" s="279"/>
      <c r="ABM242" s="279"/>
      <c r="ABN242" s="279"/>
      <c r="ABO242" s="279"/>
      <c r="ABP242" s="279"/>
      <c r="ABQ242" s="279"/>
      <c r="ABR242" s="279"/>
      <c r="ABS242" s="279"/>
      <c r="ABT242" s="279"/>
      <c r="ABU242" s="279"/>
      <c r="ABV242" s="279"/>
      <c r="ABW242" s="279"/>
      <c r="ABX242" s="279"/>
      <c r="ABY242" s="279"/>
      <c r="ABZ242" s="279"/>
      <c r="ACA242" s="279"/>
      <c r="ACB242" s="279"/>
      <c r="ACC242" s="279"/>
      <c r="ACD242" s="279"/>
      <c r="ACE242" s="279"/>
      <c r="ACF242" s="279"/>
      <c r="ACG242" s="279"/>
      <c r="ACH242" s="279"/>
      <c r="ACI242" s="279"/>
      <c r="ACJ242" s="279"/>
      <c r="ACK242" s="279"/>
      <c r="ACL242" s="279"/>
      <c r="ACM242" s="279"/>
      <c r="ACN242" s="279"/>
      <c r="ACO242" s="279"/>
      <c r="ACP242" s="279"/>
      <c r="ACQ242" s="279"/>
      <c r="ACR242" s="279"/>
      <c r="ACS242" s="279"/>
      <c r="ACT242" s="279"/>
      <c r="ACU242" s="279"/>
      <c r="ACV242" s="279"/>
      <c r="ACW242" s="279"/>
      <c r="ACX242" s="279"/>
      <c r="ACY242" s="279"/>
      <c r="ACZ242" s="279"/>
      <c r="ADA242" s="279"/>
      <c r="ADB242" s="279"/>
      <c r="ADC242" s="279"/>
      <c r="ADD242" s="279"/>
      <c r="ADE242" s="279"/>
      <c r="ADF242" s="279"/>
      <c r="ADG242" s="279"/>
      <c r="ADH242" s="279"/>
      <c r="ADI242" s="279"/>
      <c r="ADJ242" s="279"/>
      <c r="ADK242" s="279"/>
      <c r="ADL242" s="279"/>
      <c r="ADM242" s="279"/>
      <c r="ADN242" s="279"/>
      <c r="ADO242" s="279"/>
      <c r="ADP242" s="279"/>
      <c r="ADQ242" s="279"/>
      <c r="ADR242" s="279"/>
      <c r="ADS242" s="279"/>
      <c r="ADT242" s="279"/>
      <c r="ADU242" s="279"/>
      <c r="ADV242" s="279"/>
      <c r="ADW242" s="279"/>
      <c r="ADX242" s="279"/>
      <c r="ADY242" s="279"/>
      <c r="ADZ242" s="279"/>
      <c r="AEA242" s="279"/>
      <c r="AEB242" s="279"/>
      <c r="AEC242" s="279"/>
      <c r="AED242" s="279"/>
      <c r="AEE242" s="279"/>
      <c r="AEF242" s="279"/>
      <c r="AEG242" s="279"/>
      <c r="AEH242" s="279"/>
      <c r="AEI242" s="279"/>
      <c r="AEJ242" s="279"/>
      <c r="AEK242" s="279"/>
      <c r="AEL242" s="279"/>
      <c r="AEM242" s="279"/>
      <c r="AEN242" s="279"/>
      <c r="AEO242" s="279"/>
      <c r="AEP242" s="279"/>
      <c r="AEQ242" s="279"/>
      <c r="AER242" s="279"/>
      <c r="AES242" s="279"/>
      <c r="AET242" s="279"/>
      <c r="AEU242" s="279"/>
      <c r="AEV242" s="279"/>
      <c r="AEW242" s="279"/>
      <c r="AEX242" s="279"/>
      <c r="AEY242" s="279"/>
      <c r="AEZ242" s="279"/>
      <c r="AFA242" s="279"/>
      <c r="AFB242" s="279"/>
      <c r="AFC242" s="279"/>
      <c r="AFD242" s="279"/>
      <c r="AFE242" s="279"/>
      <c r="AFF242" s="279"/>
      <c r="AFG242" s="279"/>
      <c r="AFH242" s="279"/>
      <c r="AFI242" s="279"/>
      <c r="AFJ242" s="279"/>
      <c r="AFK242" s="279"/>
      <c r="AFL242" s="279"/>
      <c r="AFM242" s="279"/>
      <c r="AFN242" s="279"/>
      <c r="AFO242" s="279"/>
      <c r="AFP242" s="279"/>
      <c r="AFQ242" s="279"/>
      <c r="AFR242" s="279"/>
      <c r="AFS242" s="279"/>
      <c r="AFT242" s="279"/>
      <c r="AFU242" s="279"/>
      <c r="AFV242" s="279"/>
      <c r="AFW242" s="279"/>
      <c r="AFX242" s="279"/>
      <c r="AFY242" s="279"/>
      <c r="AFZ242" s="279"/>
      <c r="AGA242" s="279"/>
      <c r="AGB242" s="279"/>
      <c r="AGC242" s="279"/>
      <c r="AGD242" s="279"/>
      <c r="AGE242" s="279"/>
      <c r="AGF242" s="279"/>
      <c r="AGG242" s="279"/>
      <c r="AGH242" s="279"/>
      <c r="AGI242" s="279"/>
      <c r="AGJ242" s="279"/>
      <c r="AGK242" s="279"/>
      <c r="AGL242" s="279"/>
      <c r="AGM242" s="279"/>
      <c r="AGN242" s="279"/>
      <c r="AGO242" s="279"/>
      <c r="AGP242" s="279"/>
      <c r="AGQ242" s="279"/>
      <c r="AGR242" s="279"/>
      <c r="AGS242" s="279"/>
      <c r="AGT242" s="279"/>
      <c r="AGU242" s="279"/>
      <c r="AGV242" s="279"/>
      <c r="AGW242" s="279"/>
      <c r="AGX242" s="279"/>
      <c r="AGY242" s="279"/>
      <c r="AGZ242" s="279"/>
      <c r="AHA242" s="279"/>
      <c r="AHB242" s="279"/>
      <c r="AHC242" s="279"/>
      <c r="AHD242" s="279"/>
      <c r="AHE242" s="279"/>
      <c r="AHF242" s="279"/>
      <c r="AHG242" s="279"/>
      <c r="AHH242" s="279"/>
      <c r="AHI242" s="279"/>
      <c r="AHJ242" s="279"/>
      <c r="AHK242" s="279"/>
      <c r="AHL242" s="279"/>
      <c r="AHM242" s="279"/>
      <c r="AHN242" s="279"/>
      <c r="AHO242" s="279"/>
      <c r="AHP242" s="279"/>
      <c r="AHQ242" s="279"/>
      <c r="AHR242" s="279"/>
      <c r="AHS242" s="279"/>
      <c r="AHT242" s="279"/>
      <c r="AHU242" s="279"/>
      <c r="AHV242" s="279"/>
      <c r="AHW242" s="279"/>
      <c r="AHX242" s="279"/>
      <c r="AHY242" s="279"/>
      <c r="AHZ242" s="279"/>
      <c r="AIA242" s="279"/>
      <c r="AIB242" s="279"/>
      <c r="AIC242" s="279"/>
      <c r="AID242" s="279"/>
      <c r="AIE242" s="279"/>
      <c r="AIF242" s="279"/>
      <c r="AIG242" s="279"/>
      <c r="AIH242" s="279"/>
      <c r="AII242" s="279"/>
      <c r="AIJ242" s="279"/>
      <c r="AIK242" s="279"/>
      <c r="AIL242" s="279"/>
      <c r="AIM242" s="279"/>
      <c r="AIN242" s="279"/>
      <c r="AIO242" s="279"/>
      <c r="AIP242" s="279"/>
      <c r="AIQ242" s="279"/>
      <c r="AIR242" s="279"/>
      <c r="AIS242" s="279"/>
      <c r="AIT242" s="279"/>
      <c r="AIU242" s="279"/>
      <c r="AIV242" s="279"/>
      <c r="AIW242" s="279"/>
      <c r="AIX242" s="279"/>
      <c r="AIY242" s="279"/>
      <c r="AIZ242" s="279"/>
      <c r="AJA242" s="279"/>
      <c r="AJB242" s="279"/>
      <c r="AJC242" s="279"/>
      <c r="AJD242" s="279"/>
      <c r="AJE242" s="279"/>
      <c r="AJF242" s="279"/>
      <c r="AJG242" s="279"/>
      <c r="AJH242" s="279"/>
      <c r="AJI242" s="279"/>
      <c r="AJJ242" s="279"/>
      <c r="AJK242" s="279"/>
      <c r="AJL242" s="279"/>
      <c r="AJM242" s="279"/>
      <c r="AJN242" s="279"/>
      <c r="AJO242" s="279"/>
      <c r="AJP242" s="279"/>
      <c r="AJQ242" s="279"/>
      <c r="AJR242" s="279"/>
      <c r="AJS242" s="279"/>
      <c r="AJT242" s="279"/>
      <c r="AJU242" s="279"/>
      <c r="AJV242" s="279"/>
      <c r="AJW242" s="279"/>
      <c r="AJX242" s="279"/>
      <c r="AJY242" s="279"/>
      <c r="AJZ242" s="279"/>
      <c r="AKA242" s="279"/>
      <c r="AKB242" s="279"/>
      <c r="AKC242" s="279"/>
      <c r="AKD242" s="279"/>
      <c r="AKE242" s="279"/>
      <c r="AKF242" s="279"/>
      <c r="AKG242" s="279"/>
      <c r="AKH242" s="279"/>
      <c r="AKI242" s="279"/>
      <c r="AKJ242" s="279"/>
      <c r="AKK242" s="279"/>
      <c r="AKL242" s="279"/>
      <c r="AKM242" s="279"/>
      <c r="AKN242" s="279"/>
      <c r="AKO242" s="279"/>
      <c r="AKP242" s="279"/>
      <c r="AKQ242" s="279"/>
      <c r="AKR242" s="279"/>
      <c r="AKS242" s="279"/>
      <c r="AKT242" s="279"/>
      <c r="AKU242" s="279"/>
      <c r="AKV242" s="279"/>
      <c r="AKW242" s="279"/>
      <c r="AKX242" s="279"/>
      <c r="AKY242" s="279"/>
      <c r="AKZ242" s="279"/>
      <c r="ALA242" s="279"/>
      <c r="ALB242" s="279"/>
      <c r="ALC242" s="279"/>
      <c r="ALD242" s="279"/>
      <c r="ALE242" s="279"/>
      <c r="ALF242" s="279"/>
      <c r="ALG242" s="279"/>
      <c r="ALH242" s="279"/>
      <c r="ALI242" s="279"/>
      <c r="ALJ242" s="279"/>
      <c r="ALK242" s="279"/>
      <c r="ALL242" s="279"/>
      <c r="ALM242" s="279"/>
      <c r="ALN242" s="279"/>
      <c r="ALO242" s="279"/>
      <c r="ALP242" s="279"/>
      <c r="ALQ242" s="279"/>
      <c r="ALR242" s="279"/>
      <c r="ALS242" s="279"/>
      <c r="ALT242" s="279"/>
      <c r="ALU242" s="279"/>
      <c r="ALV242" s="279"/>
      <c r="ALW242" s="279"/>
    </row>
    <row r="243" spans="1:1011" customFormat="1" ht="14.25" customHeight="1">
      <c r="A243" s="345">
        <v>239</v>
      </c>
      <c r="B243" s="321" t="s">
        <v>854</v>
      </c>
      <c r="C243" s="320" t="s">
        <v>838</v>
      </c>
      <c r="D243" s="273">
        <v>280.60000000000002</v>
      </c>
      <c r="E243" s="327">
        <v>305332</v>
      </c>
      <c r="F243" s="327"/>
      <c r="G243" s="399">
        <v>6</v>
      </c>
      <c r="H243" s="399"/>
      <c r="I243" s="399">
        <v>1930</v>
      </c>
      <c r="J243" s="399">
        <v>1</v>
      </c>
      <c r="K243" s="407" t="s">
        <v>811</v>
      </c>
      <c r="L243" s="407" t="s">
        <v>707</v>
      </c>
      <c r="M243" s="407" t="s">
        <v>706</v>
      </c>
      <c r="N243" s="401" t="s">
        <v>376</v>
      </c>
      <c r="O243" s="401" t="s">
        <v>376</v>
      </c>
      <c r="P243" s="401" t="s">
        <v>718</v>
      </c>
      <c r="Q243" s="401" t="s">
        <v>378</v>
      </c>
      <c r="R243" s="401" t="s">
        <v>376</v>
      </c>
      <c r="S243" s="401" t="s">
        <v>376</v>
      </c>
      <c r="T243" s="401" t="s">
        <v>376</v>
      </c>
      <c r="U243" s="401" t="s">
        <v>376</v>
      </c>
      <c r="V243" s="401" t="s">
        <v>376</v>
      </c>
      <c r="W243" s="401" t="s">
        <v>376</v>
      </c>
      <c r="X243" s="398" t="s">
        <v>376</v>
      </c>
      <c r="Y243" s="398" t="s">
        <v>376</v>
      </c>
      <c r="Z243" s="408" t="s">
        <v>1184</v>
      </c>
      <c r="AA243" s="398" t="s">
        <v>376</v>
      </c>
      <c r="AB243" s="408">
        <v>42215</v>
      </c>
      <c r="AC243" s="408">
        <v>42215</v>
      </c>
      <c r="AD243" s="398"/>
      <c r="AE243" s="402"/>
      <c r="AF243" s="397"/>
      <c r="AG243" s="398"/>
      <c r="AH243" s="305">
        <v>192.36</v>
      </c>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279"/>
      <c r="IB243" s="279"/>
      <c r="IC243" s="279"/>
      <c r="ID243" s="279"/>
      <c r="IE243" s="279"/>
      <c r="IF243" s="279"/>
      <c r="IG243" s="279"/>
      <c r="IH243" s="279"/>
      <c r="II243" s="279"/>
      <c r="IJ243" s="279"/>
      <c r="IK243" s="279"/>
      <c r="IL243" s="279"/>
      <c r="IM243" s="279"/>
      <c r="IN243" s="279"/>
      <c r="IO243" s="279"/>
      <c r="IP243" s="279"/>
      <c r="IQ243" s="279"/>
      <c r="IR243" s="279"/>
      <c r="IS243" s="279"/>
      <c r="IT243" s="279"/>
      <c r="IU243" s="279"/>
      <c r="IV243" s="279"/>
      <c r="IW243" s="279"/>
      <c r="IX243" s="279"/>
      <c r="IY243" s="279"/>
      <c r="IZ243" s="279"/>
      <c r="JA243" s="279"/>
      <c r="JB243" s="279"/>
      <c r="JC243" s="279"/>
      <c r="JD243" s="279"/>
      <c r="JE243" s="279"/>
      <c r="JF243" s="279"/>
      <c r="JG243" s="279"/>
      <c r="JH243" s="279"/>
      <c r="JI243" s="279"/>
      <c r="JJ243" s="279"/>
      <c r="JK243" s="279"/>
      <c r="JL243" s="279"/>
      <c r="JM243" s="279"/>
      <c r="JN243" s="279"/>
      <c r="JO243" s="279"/>
      <c r="JP243" s="279"/>
      <c r="JQ243" s="279"/>
      <c r="JR243" s="279"/>
      <c r="JS243" s="279"/>
      <c r="JT243" s="279"/>
      <c r="JU243" s="279"/>
      <c r="JV243" s="279"/>
      <c r="JW243" s="279"/>
      <c r="JX243" s="279"/>
      <c r="JY243" s="279"/>
      <c r="JZ243" s="279"/>
      <c r="KA243" s="279"/>
      <c r="KB243" s="279"/>
      <c r="KC243" s="279"/>
      <c r="KD243" s="279"/>
      <c r="KE243" s="279"/>
      <c r="KF243" s="279"/>
      <c r="KG243" s="279"/>
      <c r="KH243" s="279"/>
      <c r="KI243" s="279"/>
      <c r="KJ243" s="279"/>
      <c r="KK243" s="279"/>
      <c r="KL243" s="279"/>
      <c r="KM243" s="279"/>
      <c r="KN243" s="279"/>
      <c r="KO243" s="279"/>
      <c r="KP243" s="279"/>
      <c r="KQ243" s="279"/>
      <c r="KR243" s="279"/>
      <c r="KS243" s="279"/>
      <c r="KT243" s="279"/>
      <c r="KU243" s="279"/>
      <c r="KV243" s="279"/>
      <c r="KW243" s="279"/>
      <c r="KX243" s="279"/>
      <c r="KY243" s="279"/>
      <c r="KZ243" s="279"/>
      <c r="LA243" s="279"/>
      <c r="LB243" s="279"/>
      <c r="LC243" s="279"/>
      <c r="LD243" s="279"/>
      <c r="LE243" s="279"/>
      <c r="LF243" s="279"/>
      <c r="LG243" s="279"/>
      <c r="LH243" s="279"/>
      <c r="LI243" s="279"/>
      <c r="LJ243" s="279"/>
      <c r="LK243" s="279"/>
      <c r="LL243" s="279"/>
      <c r="LM243" s="279"/>
      <c r="LN243" s="279"/>
      <c r="LO243" s="279"/>
      <c r="LP243" s="279"/>
      <c r="LQ243" s="279"/>
      <c r="LR243" s="279"/>
      <c r="LS243" s="279"/>
      <c r="LT243" s="279"/>
      <c r="LU243" s="279"/>
      <c r="LV243" s="279"/>
      <c r="LW243" s="279"/>
      <c r="LX243" s="279"/>
      <c r="LY243" s="279"/>
      <c r="LZ243" s="279"/>
      <c r="MA243" s="279"/>
      <c r="MB243" s="279"/>
      <c r="MC243" s="279"/>
      <c r="MD243" s="279"/>
      <c r="ME243" s="279"/>
      <c r="MF243" s="279"/>
      <c r="MG243" s="279"/>
      <c r="MH243" s="279"/>
      <c r="MI243" s="279"/>
      <c r="MJ243" s="279"/>
      <c r="MK243" s="279"/>
      <c r="ML243" s="279"/>
      <c r="MM243" s="279"/>
      <c r="MN243" s="279"/>
      <c r="MO243" s="279"/>
      <c r="MP243" s="279"/>
      <c r="MQ243" s="279"/>
      <c r="MR243" s="279"/>
      <c r="MS243" s="279"/>
      <c r="MT243" s="279"/>
      <c r="MU243" s="279"/>
      <c r="MV243" s="279"/>
      <c r="MW243" s="279"/>
      <c r="MX243" s="279"/>
      <c r="MY243" s="279"/>
      <c r="MZ243" s="279"/>
      <c r="NA243" s="279"/>
      <c r="NB243" s="279"/>
      <c r="NC243" s="279"/>
      <c r="ND243" s="279"/>
      <c r="NE243" s="279"/>
      <c r="NF243" s="279"/>
      <c r="NG243" s="279"/>
      <c r="NH243" s="279"/>
      <c r="NI243" s="279"/>
      <c r="NJ243" s="279"/>
      <c r="NK243" s="279"/>
      <c r="NL243" s="279"/>
      <c r="NM243" s="279"/>
      <c r="NN243" s="279"/>
      <c r="NO243" s="279"/>
      <c r="NP243" s="279"/>
      <c r="NQ243" s="279"/>
      <c r="NR243" s="279"/>
      <c r="NS243" s="279"/>
      <c r="NT243" s="279"/>
      <c r="NU243" s="279"/>
      <c r="NV243" s="279"/>
      <c r="NW243" s="279"/>
      <c r="NX243" s="279"/>
      <c r="NY243" s="279"/>
      <c r="NZ243" s="279"/>
      <c r="OA243" s="279"/>
      <c r="OB243" s="279"/>
      <c r="OC243" s="279"/>
      <c r="OD243" s="279"/>
      <c r="OE243" s="279"/>
      <c r="OF243" s="279"/>
      <c r="OG243" s="279"/>
      <c r="OH243" s="279"/>
      <c r="OI243" s="279"/>
      <c r="OJ243" s="279"/>
      <c r="OK243" s="279"/>
      <c r="OL243" s="279"/>
      <c r="OM243" s="279"/>
      <c r="ON243" s="279"/>
      <c r="OO243" s="279"/>
      <c r="OP243" s="279"/>
      <c r="OQ243" s="279"/>
      <c r="OR243" s="279"/>
      <c r="OS243" s="279"/>
      <c r="OT243" s="279"/>
      <c r="OU243" s="279"/>
      <c r="OV243" s="279"/>
      <c r="OW243" s="279"/>
      <c r="OX243" s="279"/>
      <c r="OY243" s="279"/>
      <c r="OZ243" s="279"/>
      <c r="PA243" s="279"/>
      <c r="PB243" s="279"/>
      <c r="PC243" s="279"/>
      <c r="PD243" s="279"/>
      <c r="PE243" s="279"/>
      <c r="PF243" s="279"/>
      <c r="PG243" s="279"/>
      <c r="PH243" s="279"/>
      <c r="PI243" s="279"/>
      <c r="PJ243" s="279"/>
      <c r="PK243" s="279"/>
      <c r="PL243" s="279"/>
      <c r="PM243" s="279"/>
      <c r="PN243" s="279"/>
      <c r="PO243" s="279"/>
      <c r="PP243" s="279"/>
      <c r="PQ243" s="279"/>
      <c r="PR243" s="279"/>
      <c r="PS243" s="279"/>
      <c r="PT243" s="279"/>
      <c r="PU243" s="279"/>
      <c r="PV243" s="279"/>
      <c r="PW243" s="279"/>
      <c r="PX243" s="279"/>
      <c r="PY243" s="279"/>
      <c r="PZ243" s="279"/>
      <c r="QA243" s="279"/>
      <c r="QB243" s="279"/>
      <c r="QC243" s="279"/>
      <c r="QD243" s="279"/>
      <c r="QE243" s="279"/>
      <c r="QF243" s="279"/>
      <c r="QG243" s="279"/>
      <c r="QH243" s="279"/>
      <c r="QI243" s="279"/>
      <c r="QJ243" s="279"/>
      <c r="QK243" s="279"/>
      <c r="QL243" s="279"/>
      <c r="QM243" s="279"/>
      <c r="QN243" s="279"/>
      <c r="QO243" s="279"/>
      <c r="QP243" s="279"/>
      <c r="QQ243" s="279"/>
      <c r="QR243" s="279"/>
      <c r="QS243" s="279"/>
      <c r="QT243" s="279"/>
      <c r="QU243" s="279"/>
      <c r="QV243" s="279"/>
      <c r="QW243" s="279"/>
      <c r="QX243" s="279"/>
      <c r="QY243" s="279"/>
      <c r="QZ243" s="279"/>
      <c r="RA243" s="279"/>
      <c r="RB243" s="279"/>
      <c r="RC243" s="279"/>
      <c r="RD243" s="279"/>
      <c r="RE243" s="279"/>
      <c r="RF243" s="279"/>
      <c r="RG243" s="279"/>
      <c r="RH243" s="279"/>
      <c r="RI243" s="279"/>
      <c r="RJ243" s="279"/>
      <c r="RK243" s="279"/>
      <c r="RL243" s="279"/>
      <c r="RM243" s="279"/>
      <c r="RN243" s="279"/>
      <c r="RO243" s="279"/>
      <c r="RP243" s="279"/>
      <c r="RQ243" s="279"/>
      <c r="RR243" s="279"/>
      <c r="RS243" s="279"/>
      <c r="RT243" s="279"/>
      <c r="RU243" s="279"/>
      <c r="RV243" s="279"/>
      <c r="RW243" s="279"/>
      <c r="RX243" s="279"/>
      <c r="RY243" s="279"/>
      <c r="RZ243" s="279"/>
      <c r="SA243" s="279"/>
      <c r="SB243" s="279"/>
      <c r="SC243" s="279"/>
      <c r="SD243" s="279"/>
      <c r="SE243" s="279"/>
      <c r="SF243" s="279"/>
      <c r="SG243" s="279"/>
      <c r="SH243" s="279"/>
      <c r="SI243" s="279"/>
      <c r="SJ243" s="279"/>
      <c r="SK243" s="279"/>
      <c r="SL243" s="279"/>
      <c r="SM243" s="279"/>
      <c r="SN243" s="279"/>
      <c r="SO243" s="279"/>
      <c r="SP243" s="279"/>
      <c r="SQ243" s="279"/>
      <c r="SR243" s="279"/>
      <c r="SS243" s="279"/>
      <c r="ST243" s="279"/>
      <c r="SU243" s="279"/>
      <c r="SV243" s="279"/>
      <c r="SW243" s="279"/>
      <c r="SX243" s="279"/>
      <c r="SY243" s="279"/>
      <c r="SZ243" s="279"/>
      <c r="TA243" s="279"/>
      <c r="TB243" s="279"/>
      <c r="TC243" s="279"/>
      <c r="TD243" s="279"/>
      <c r="TE243" s="279"/>
      <c r="TF243" s="279"/>
      <c r="TG243" s="279"/>
      <c r="TH243" s="279"/>
      <c r="TI243" s="279"/>
      <c r="TJ243" s="279"/>
      <c r="TK243" s="279"/>
      <c r="TL243" s="279"/>
      <c r="TM243" s="279"/>
      <c r="TN243" s="279"/>
      <c r="TO243" s="279"/>
      <c r="TP243" s="279"/>
      <c r="TQ243" s="279"/>
      <c r="TR243" s="279"/>
      <c r="TS243" s="279"/>
      <c r="TT243" s="279"/>
      <c r="TU243" s="279"/>
      <c r="TV243" s="279"/>
      <c r="TW243" s="279"/>
      <c r="TX243" s="279"/>
      <c r="TY243" s="279"/>
      <c r="TZ243" s="279"/>
      <c r="UA243" s="279"/>
      <c r="UB243" s="279"/>
      <c r="UC243" s="279"/>
      <c r="UD243" s="279"/>
      <c r="UE243" s="279"/>
      <c r="UF243" s="279"/>
      <c r="UG243" s="279"/>
      <c r="UH243" s="279"/>
      <c r="UI243" s="279"/>
      <c r="UJ243" s="279"/>
      <c r="UK243" s="279"/>
      <c r="UL243" s="279"/>
      <c r="UM243" s="279"/>
      <c r="UN243" s="279"/>
      <c r="UO243" s="279"/>
      <c r="UP243" s="279"/>
      <c r="UQ243" s="279"/>
      <c r="UR243" s="279"/>
      <c r="US243" s="279"/>
      <c r="UT243" s="279"/>
      <c r="UU243" s="279"/>
      <c r="UV243" s="279"/>
      <c r="UW243" s="279"/>
      <c r="UX243" s="279"/>
      <c r="UY243" s="279"/>
      <c r="UZ243" s="279"/>
      <c r="VA243" s="279"/>
      <c r="VB243" s="279"/>
      <c r="VC243" s="279"/>
      <c r="VD243" s="279"/>
      <c r="VE243" s="279"/>
      <c r="VF243" s="279"/>
      <c r="VG243" s="279"/>
      <c r="VH243" s="279"/>
      <c r="VI243" s="279"/>
      <c r="VJ243" s="279"/>
      <c r="VK243" s="279"/>
      <c r="VL243" s="279"/>
      <c r="VM243" s="279"/>
      <c r="VN243" s="279"/>
      <c r="VO243" s="279"/>
      <c r="VP243" s="279"/>
      <c r="VQ243" s="279"/>
      <c r="VR243" s="279"/>
      <c r="VS243" s="279"/>
      <c r="VT243" s="279"/>
      <c r="VU243" s="279"/>
      <c r="VV243" s="279"/>
      <c r="VW243" s="279"/>
      <c r="VX243" s="279"/>
      <c r="VY243" s="279"/>
      <c r="VZ243" s="279"/>
      <c r="WA243" s="279"/>
      <c r="WB243" s="279"/>
      <c r="WC243" s="279"/>
      <c r="WD243" s="279"/>
      <c r="WE243" s="279"/>
      <c r="WF243" s="279"/>
      <c r="WG243" s="279"/>
      <c r="WH243" s="279"/>
      <c r="WI243" s="279"/>
      <c r="WJ243" s="279"/>
      <c r="WK243" s="279"/>
      <c r="WL243" s="279"/>
      <c r="WM243" s="279"/>
      <c r="WN243" s="279"/>
      <c r="WO243" s="279"/>
      <c r="WP243" s="279"/>
      <c r="WQ243" s="279"/>
      <c r="WR243" s="279"/>
      <c r="WS243" s="279"/>
      <c r="WT243" s="279"/>
      <c r="WU243" s="279"/>
      <c r="WV243" s="279"/>
      <c r="WW243" s="279"/>
      <c r="WX243" s="279"/>
      <c r="WY243" s="279"/>
      <c r="WZ243" s="279"/>
      <c r="XA243" s="279"/>
      <c r="XB243" s="279"/>
      <c r="XC243" s="279"/>
      <c r="XD243" s="279"/>
      <c r="XE243" s="279"/>
      <c r="XF243" s="279"/>
      <c r="XG243" s="279"/>
      <c r="XH243" s="279"/>
      <c r="XI243" s="279"/>
      <c r="XJ243" s="279"/>
      <c r="XK243" s="279"/>
      <c r="XL243" s="279"/>
      <c r="XM243" s="279"/>
      <c r="XN243" s="279"/>
      <c r="XO243" s="279"/>
      <c r="XP243" s="279"/>
      <c r="XQ243" s="279"/>
      <c r="XR243" s="279"/>
      <c r="XS243" s="279"/>
      <c r="XT243" s="279"/>
      <c r="XU243" s="279"/>
      <c r="XV243" s="279"/>
      <c r="XW243" s="279"/>
      <c r="XX243" s="279"/>
      <c r="XY243" s="279"/>
      <c r="XZ243" s="279"/>
      <c r="YA243" s="279"/>
      <c r="YB243" s="279"/>
      <c r="YC243" s="279"/>
      <c r="YD243" s="279"/>
      <c r="YE243" s="279"/>
      <c r="YF243" s="279"/>
      <c r="YG243" s="279"/>
      <c r="YH243" s="279"/>
      <c r="YI243" s="279"/>
      <c r="YJ243" s="279"/>
      <c r="YK243" s="279"/>
      <c r="YL243" s="279"/>
      <c r="YM243" s="279"/>
      <c r="YN243" s="279"/>
      <c r="YO243" s="279"/>
      <c r="YP243" s="279"/>
      <c r="YQ243" s="279"/>
      <c r="YR243" s="279"/>
      <c r="YS243" s="279"/>
      <c r="YT243" s="279"/>
      <c r="YU243" s="279"/>
      <c r="YV243" s="279"/>
      <c r="YW243" s="279"/>
      <c r="YX243" s="279"/>
      <c r="YY243" s="279"/>
      <c r="YZ243" s="279"/>
      <c r="ZA243" s="279"/>
      <c r="ZB243" s="279"/>
      <c r="ZC243" s="279"/>
      <c r="ZD243" s="279"/>
      <c r="ZE243" s="279"/>
      <c r="ZF243" s="279"/>
      <c r="ZG243" s="279"/>
      <c r="ZH243" s="279"/>
      <c r="ZI243" s="279"/>
      <c r="ZJ243" s="279"/>
      <c r="ZK243" s="279"/>
      <c r="ZL243" s="279"/>
      <c r="ZM243" s="279"/>
      <c r="ZN243" s="279"/>
      <c r="ZO243" s="279"/>
      <c r="ZP243" s="279"/>
      <c r="ZQ243" s="279"/>
      <c r="ZR243" s="279"/>
      <c r="ZS243" s="279"/>
      <c r="ZT243" s="279"/>
      <c r="ZU243" s="279"/>
      <c r="ZV243" s="279"/>
      <c r="ZW243" s="279"/>
      <c r="ZX243" s="279"/>
      <c r="ZY243" s="279"/>
      <c r="ZZ243" s="279"/>
      <c r="AAA243" s="279"/>
      <c r="AAB243" s="279"/>
      <c r="AAC243" s="279"/>
      <c r="AAD243" s="279"/>
      <c r="AAE243" s="279"/>
      <c r="AAF243" s="279"/>
      <c r="AAG243" s="279"/>
      <c r="AAH243" s="279"/>
      <c r="AAI243" s="279"/>
      <c r="AAJ243" s="279"/>
      <c r="AAK243" s="279"/>
      <c r="AAL243" s="279"/>
      <c r="AAM243" s="279"/>
      <c r="AAN243" s="279"/>
      <c r="AAO243" s="279"/>
      <c r="AAP243" s="279"/>
      <c r="AAQ243" s="279"/>
      <c r="AAR243" s="279"/>
      <c r="AAS243" s="279"/>
      <c r="AAT243" s="279"/>
      <c r="AAU243" s="279"/>
      <c r="AAV243" s="279"/>
      <c r="AAW243" s="279"/>
      <c r="AAX243" s="279"/>
      <c r="AAY243" s="279"/>
      <c r="AAZ243" s="279"/>
      <c r="ABA243" s="279"/>
      <c r="ABB243" s="279"/>
      <c r="ABC243" s="279"/>
      <c r="ABD243" s="279"/>
      <c r="ABE243" s="279"/>
      <c r="ABF243" s="279"/>
      <c r="ABG243" s="279"/>
      <c r="ABH243" s="279"/>
      <c r="ABI243" s="279"/>
      <c r="ABJ243" s="279"/>
      <c r="ABK243" s="279"/>
      <c r="ABL243" s="279"/>
      <c r="ABM243" s="279"/>
      <c r="ABN243" s="279"/>
      <c r="ABO243" s="279"/>
      <c r="ABP243" s="279"/>
      <c r="ABQ243" s="279"/>
      <c r="ABR243" s="279"/>
      <c r="ABS243" s="279"/>
      <c r="ABT243" s="279"/>
      <c r="ABU243" s="279"/>
      <c r="ABV243" s="279"/>
      <c r="ABW243" s="279"/>
      <c r="ABX243" s="279"/>
      <c r="ABY243" s="279"/>
      <c r="ABZ243" s="279"/>
      <c r="ACA243" s="279"/>
      <c r="ACB243" s="279"/>
      <c r="ACC243" s="279"/>
      <c r="ACD243" s="279"/>
      <c r="ACE243" s="279"/>
      <c r="ACF243" s="279"/>
      <c r="ACG243" s="279"/>
      <c r="ACH243" s="279"/>
      <c r="ACI243" s="279"/>
      <c r="ACJ243" s="279"/>
      <c r="ACK243" s="279"/>
      <c r="ACL243" s="279"/>
      <c r="ACM243" s="279"/>
      <c r="ACN243" s="279"/>
      <c r="ACO243" s="279"/>
      <c r="ACP243" s="279"/>
      <c r="ACQ243" s="279"/>
      <c r="ACR243" s="279"/>
      <c r="ACS243" s="279"/>
      <c r="ACT243" s="279"/>
      <c r="ACU243" s="279"/>
      <c r="ACV243" s="279"/>
      <c r="ACW243" s="279"/>
      <c r="ACX243" s="279"/>
      <c r="ACY243" s="279"/>
      <c r="ACZ243" s="279"/>
      <c r="ADA243" s="279"/>
      <c r="ADB243" s="279"/>
      <c r="ADC243" s="279"/>
      <c r="ADD243" s="279"/>
      <c r="ADE243" s="279"/>
      <c r="ADF243" s="279"/>
      <c r="ADG243" s="279"/>
      <c r="ADH243" s="279"/>
      <c r="ADI243" s="279"/>
      <c r="ADJ243" s="279"/>
      <c r="ADK243" s="279"/>
      <c r="ADL243" s="279"/>
      <c r="ADM243" s="279"/>
      <c r="ADN243" s="279"/>
      <c r="ADO243" s="279"/>
      <c r="ADP243" s="279"/>
      <c r="ADQ243" s="279"/>
      <c r="ADR243" s="279"/>
      <c r="ADS243" s="279"/>
      <c r="ADT243" s="279"/>
      <c r="ADU243" s="279"/>
      <c r="ADV243" s="279"/>
      <c r="ADW243" s="279"/>
      <c r="ADX243" s="279"/>
      <c r="ADY243" s="279"/>
      <c r="ADZ243" s="279"/>
      <c r="AEA243" s="279"/>
      <c r="AEB243" s="279"/>
      <c r="AEC243" s="279"/>
      <c r="AED243" s="279"/>
      <c r="AEE243" s="279"/>
      <c r="AEF243" s="279"/>
      <c r="AEG243" s="279"/>
      <c r="AEH243" s="279"/>
      <c r="AEI243" s="279"/>
      <c r="AEJ243" s="279"/>
      <c r="AEK243" s="279"/>
      <c r="AEL243" s="279"/>
      <c r="AEM243" s="279"/>
      <c r="AEN243" s="279"/>
      <c r="AEO243" s="279"/>
      <c r="AEP243" s="279"/>
      <c r="AEQ243" s="279"/>
      <c r="AER243" s="279"/>
      <c r="AES243" s="279"/>
      <c r="AET243" s="279"/>
      <c r="AEU243" s="279"/>
      <c r="AEV243" s="279"/>
      <c r="AEW243" s="279"/>
      <c r="AEX243" s="279"/>
      <c r="AEY243" s="279"/>
      <c r="AEZ243" s="279"/>
      <c r="AFA243" s="279"/>
      <c r="AFB243" s="279"/>
      <c r="AFC243" s="279"/>
      <c r="AFD243" s="279"/>
      <c r="AFE243" s="279"/>
      <c r="AFF243" s="279"/>
      <c r="AFG243" s="279"/>
      <c r="AFH243" s="279"/>
      <c r="AFI243" s="279"/>
      <c r="AFJ243" s="279"/>
      <c r="AFK243" s="279"/>
      <c r="AFL243" s="279"/>
      <c r="AFM243" s="279"/>
      <c r="AFN243" s="279"/>
      <c r="AFO243" s="279"/>
      <c r="AFP243" s="279"/>
      <c r="AFQ243" s="279"/>
      <c r="AFR243" s="279"/>
      <c r="AFS243" s="279"/>
      <c r="AFT243" s="279"/>
      <c r="AFU243" s="279"/>
      <c r="AFV243" s="279"/>
      <c r="AFW243" s="279"/>
      <c r="AFX243" s="279"/>
      <c r="AFY243" s="279"/>
      <c r="AFZ243" s="279"/>
      <c r="AGA243" s="279"/>
      <c r="AGB243" s="279"/>
      <c r="AGC243" s="279"/>
      <c r="AGD243" s="279"/>
      <c r="AGE243" s="279"/>
      <c r="AGF243" s="279"/>
      <c r="AGG243" s="279"/>
      <c r="AGH243" s="279"/>
      <c r="AGI243" s="279"/>
      <c r="AGJ243" s="279"/>
      <c r="AGK243" s="279"/>
      <c r="AGL243" s="279"/>
      <c r="AGM243" s="279"/>
      <c r="AGN243" s="279"/>
      <c r="AGO243" s="279"/>
      <c r="AGP243" s="279"/>
      <c r="AGQ243" s="279"/>
      <c r="AGR243" s="279"/>
      <c r="AGS243" s="279"/>
      <c r="AGT243" s="279"/>
      <c r="AGU243" s="279"/>
      <c r="AGV243" s="279"/>
      <c r="AGW243" s="279"/>
      <c r="AGX243" s="279"/>
      <c r="AGY243" s="279"/>
      <c r="AGZ243" s="279"/>
      <c r="AHA243" s="279"/>
      <c r="AHB243" s="279"/>
      <c r="AHC243" s="279"/>
      <c r="AHD243" s="279"/>
      <c r="AHE243" s="279"/>
      <c r="AHF243" s="279"/>
      <c r="AHG243" s="279"/>
      <c r="AHH243" s="279"/>
      <c r="AHI243" s="279"/>
      <c r="AHJ243" s="279"/>
      <c r="AHK243" s="279"/>
      <c r="AHL243" s="279"/>
      <c r="AHM243" s="279"/>
      <c r="AHN243" s="279"/>
      <c r="AHO243" s="279"/>
      <c r="AHP243" s="279"/>
      <c r="AHQ243" s="279"/>
      <c r="AHR243" s="279"/>
      <c r="AHS243" s="279"/>
      <c r="AHT243" s="279"/>
      <c r="AHU243" s="279"/>
      <c r="AHV243" s="279"/>
      <c r="AHW243" s="279"/>
      <c r="AHX243" s="279"/>
      <c r="AHY243" s="279"/>
      <c r="AHZ243" s="279"/>
      <c r="AIA243" s="279"/>
      <c r="AIB243" s="279"/>
      <c r="AIC243" s="279"/>
      <c r="AID243" s="279"/>
      <c r="AIE243" s="279"/>
      <c r="AIF243" s="279"/>
      <c r="AIG243" s="279"/>
      <c r="AIH243" s="279"/>
      <c r="AII243" s="279"/>
      <c r="AIJ243" s="279"/>
      <c r="AIK243" s="279"/>
      <c r="AIL243" s="279"/>
      <c r="AIM243" s="279"/>
      <c r="AIN243" s="279"/>
      <c r="AIO243" s="279"/>
      <c r="AIP243" s="279"/>
      <c r="AIQ243" s="279"/>
      <c r="AIR243" s="279"/>
      <c r="AIS243" s="279"/>
      <c r="AIT243" s="279"/>
      <c r="AIU243" s="279"/>
      <c r="AIV243" s="279"/>
      <c r="AIW243" s="279"/>
      <c r="AIX243" s="279"/>
      <c r="AIY243" s="279"/>
      <c r="AIZ243" s="279"/>
      <c r="AJA243" s="279"/>
      <c r="AJB243" s="279"/>
      <c r="AJC243" s="279"/>
      <c r="AJD243" s="279"/>
      <c r="AJE243" s="279"/>
      <c r="AJF243" s="279"/>
      <c r="AJG243" s="279"/>
      <c r="AJH243" s="279"/>
      <c r="AJI243" s="279"/>
      <c r="AJJ243" s="279"/>
      <c r="AJK243" s="279"/>
      <c r="AJL243" s="279"/>
      <c r="AJM243" s="279"/>
      <c r="AJN243" s="279"/>
      <c r="AJO243" s="279"/>
      <c r="AJP243" s="279"/>
      <c r="AJQ243" s="279"/>
      <c r="AJR243" s="279"/>
      <c r="AJS243" s="279"/>
      <c r="AJT243" s="279"/>
      <c r="AJU243" s="279"/>
      <c r="AJV243" s="279"/>
      <c r="AJW243" s="279"/>
      <c r="AJX243" s="279"/>
      <c r="AJY243" s="279"/>
      <c r="AJZ243" s="279"/>
      <c r="AKA243" s="279"/>
      <c r="AKB243" s="279"/>
      <c r="AKC243" s="279"/>
      <c r="AKD243" s="279"/>
      <c r="AKE243" s="279"/>
      <c r="AKF243" s="279"/>
      <c r="AKG243" s="279"/>
      <c r="AKH243" s="279"/>
      <c r="AKI243" s="279"/>
      <c r="AKJ243" s="279"/>
      <c r="AKK243" s="279"/>
      <c r="AKL243" s="279"/>
      <c r="AKM243" s="279"/>
      <c r="AKN243" s="279"/>
      <c r="AKO243" s="279"/>
      <c r="AKP243" s="279"/>
      <c r="AKQ243" s="279"/>
      <c r="AKR243" s="279"/>
      <c r="AKS243" s="279"/>
      <c r="AKT243" s="279"/>
      <c r="AKU243" s="279"/>
      <c r="AKV243" s="279"/>
      <c r="AKW243" s="279"/>
      <c r="AKX243" s="279"/>
      <c r="AKY243" s="279"/>
      <c r="AKZ243" s="279"/>
      <c r="ALA243" s="279"/>
      <c r="ALB243" s="279"/>
      <c r="ALC243" s="279"/>
      <c r="ALD243" s="279"/>
      <c r="ALE243" s="279"/>
      <c r="ALF243" s="279"/>
      <c r="ALG243" s="279"/>
      <c r="ALH243" s="279"/>
      <c r="ALI243" s="279"/>
      <c r="ALJ243" s="279"/>
      <c r="ALK243" s="279"/>
      <c r="ALL243" s="279"/>
      <c r="ALM243" s="279"/>
      <c r="ALN243" s="279"/>
      <c r="ALO243" s="279"/>
      <c r="ALP243" s="279"/>
      <c r="ALQ243" s="279"/>
      <c r="ALR243" s="279"/>
      <c r="ALS243" s="279"/>
      <c r="ALT243" s="279"/>
      <c r="ALU243" s="279"/>
      <c r="ALV243" s="279"/>
      <c r="ALW243" s="279"/>
    </row>
    <row r="244" spans="1:1011" customFormat="1" ht="14.25" customHeight="1">
      <c r="A244" s="345">
        <v>240</v>
      </c>
      <c r="B244" s="321" t="s">
        <v>855</v>
      </c>
      <c r="C244" s="320" t="s">
        <v>838</v>
      </c>
      <c r="D244" s="273">
        <v>302.14</v>
      </c>
      <c r="E244" s="327">
        <v>325576</v>
      </c>
      <c r="F244" s="327"/>
      <c r="G244" s="399">
        <v>6</v>
      </c>
      <c r="H244" s="399"/>
      <c r="I244" s="399">
        <v>1930</v>
      </c>
      <c r="J244" s="399">
        <v>1</v>
      </c>
      <c r="K244" s="407" t="s">
        <v>811</v>
      </c>
      <c r="L244" s="407" t="s">
        <v>707</v>
      </c>
      <c r="M244" s="407" t="s">
        <v>706</v>
      </c>
      <c r="N244" s="401" t="s">
        <v>376</v>
      </c>
      <c r="O244" s="401" t="s">
        <v>376</v>
      </c>
      <c r="P244" s="401" t="s">
        <v>718</v>
      </c>
      <c r="Q244" s="401" t="s">
        <v>378</v>
      </c>
      <c r="R244" s="401" t="s">
        <v>376</v>
      </c>
      <c r="S244" s="401" t="s">
        <v>376</v>
      </c>
      <c r="T244" s="401" t="s">
        <v>376</v>
      </c>
      <c r="U244" s="401" t="s">
        <v>376</v>
      </c>
      <c r="V244" s="401" t="s">
        <v>376</v>
      </c>
      <c r="W244" s="401" t="s">
        <v>376</v>
      </c>
      <c r="X244" s="398" t="s">
        <v>376</v>
      </c>
      <c r="Y244" s="398" t="s">
        <v>376</v>
      </c>
      <c r="Z244" s="408" t="s">
        <v>1184</v>
      </c>
      <c r="AA244" s="398" t="s">
        <v>376</v>
      </c>
      <c r="AB244" s="408">
        <v>42215</v>
      </c>
      <c r="AC244" s="408">
        <v>42215</v>
      </c>
      <c r="AD244" s="398"/>
      <c r="AE244" s="402"/>
      <c r="AF244" s="397"/>
      <c r="AG244" s="398"/>
      <c r="AH244" s="305">
        <v>205.11</v>
      </c>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279"/>
      <c r="IB244" s="279"/>
      <c r="IC244" s="279"/>
      <c r="ID244" s="279"/>
      <c r="IE244" s="279"/>
      <c r="IF244" s="279"/>
      <c r="IG244" s="279"/>
      <c r="IH244" s="279"/>
      <c r="II244" s="279"/>
      <c r="IJ244" s="279"/>
      <c r="IK244" s="279"/>
      <c r="IL244" s="279"/>
      <c r="IM244" s="279"/>
      <c r="IN244" s="279"/>
      <c r="IO244" s="279"/>
      <c r="IP244" s="279"/>
      <c r="IQ244" s="279"/>
      <c r="IR244" s="279"/>
      <c r="IS244" s="279"/>
      <c r="IT244" s="279"/>
      <c r="IU244" s="279"/>
      <c r="IV244" s="279"/>
      <c r="IW244" s="279"/>
      <c r="IX244" s="279"/>
      <c r="IY244" s="279"/>
      <c r="IZ244" s="279"/>
      <c r="JA244" s="279"/>
      <c r="JB244" s="279"/>
      <c r="JC244" s="279"/>
      <c r="JD244" s="279"/>
      <c r="JE244" s="279"/>
      <c r="JF244" s="279"/>
      <c r="JG244" s="279"/>
      <c r="JH244" s="279"/>
      <c r="JI244" s="279"/>
      <c r="JJ244" s="279"/>
      <c r="JK244" s="279"/>
      <c r="JL244" s="279"/>
      <c r="JM244" s="279"/>
      <c r="JN244" s="279"/>
      <c r="JO244" s="279"/>
      <c r="JP244" s="279"/>
      <c r="JQ244" s="279"/>
      <c r="JR244" s="279"/>
      <c r="JS244" s="279"/>
      <c r="JT244" s="279"/>
      <c r="JU244" s="279"/>
      <c r="JV244" s="279"/>
      <c r="JW244" s="279"/>
      <c r="JX244" s="279"/>
      <c r="JY244" s="279"/>
      <c r="JZ244" s="279"/>
      <c r="KA244" s="279"/>
      <c r="KB244" s="279"/>
      <c r="KC244" s="279"/>
      <c r="KD244" s="279"/>
      <c r="KE244" s="279"/>
      <c r="KF244" s="279"/>
      <c r="KG244" s="279"/>
      <c r="KH244" s="279"/>
      <c r="KI244" s="279"/>
      <c r="KJ244" s="279"/>
      <c r="KK244" s="279"/>
      <c r="KL244" s="279"/>
      <c r="KM244" s="279"/>
      <c r="KN244" s="279"/>
      <c r="KO244" s="279"/>
      <c r="KP244" s="279"/>
      <c r="KQ244" s="279"/>
      <c r="KR244" s="279"/>
      <c r="KS244" s="279"/>
      <c r="KT244" s="279"/>
      <c r="KU244" s="279"/>
      <c r="KV244" s="279"/>
      <c r="KW244" s="279"/>
      <c r="KX244" s="279"/>
      <c r="KY244" s="279"/>
      <c r="KZ244" s="279"/>
      <c r="LA244" s="279"/>
      <c r="LB244" s="279"/>
      <c r="LC244" s="279"/>
      <c r="LD244" s="279"/>
      <c r="LE244" s="279"/>
      <c r="LF244" s="279"/>
      <c r="LG244" s="279"/>
      <c r="LH244" s="279"/>
      <c r="LI244" s="279"/>
      <c r="LJ244" s="279"/>
      <c r="LK244" s="279"/>
      <c r="LL244" s="279"/>
      <c r="LM244" s="279"/>
      <c r="LN244" s="279"/>
      <c r="LO244" s="279"/>
      <c r="LP244" s="279"/>
      <c r="LQ244" s="279"/>
      <c r="LR244" s="279"/>
      <c r="LS244" s="279"/>
      <c r="LT244" s="279"/>
      <c r="LU244" s="279"/>
      <c r="LV244" s="279"/>
      <c r="LW244" s="279"/>
      <c r="LX244" s="279"/>
      <c r="LY244" s="279"/>
      <c r="LZ244" s="279"/>
      <c r="MA244" s="279"/>
      <c r="MB244" s="279"/>
      <c r="MC244" s="279"/>
      <c r="MD244" s="279"/>
      <c r="ME244" s="279"/>
      <c r="MF244" s="279"/>
      <c r="MG244" s="279"/>
      <c r="MH244" s="279"/>
      <c r="MI244" s="279"/>
      <c r="MJ244" s="279"/>
      <c r="MK244" s="279"/>
      <c r="ML244" s="279"/>
      <c r="MM244" s="279"/>
      <c r="MN244" s="279"/>
      <c r="MO244" s="279"/>
      <c r="MP244" s="279"/>
      <c r="MQ244" s="279"/>
      <c r="MR244" s="279"/>
      <c r="MS244" s="279"/>
      <c r="MT244" s="279"/>
      <c r="MU244" s="279"/>
      <c r="MV244" s="279"/>
      <c r="MW244" s="279"/>
      <c r="MX244" s="279"/>
      <c r="MY244" s="279"/>
      <c r="MZ244" s="279"/>
      <c r="NA244" s="279"/>
      <c r="NB244" s="279"/>
      <c r="NC244" s="279"/>
      <c r="ND244" s="279"/>
      <c r="NE244" s="279"/>
      <c r="NF244" s="279"/>
      <c r="NG244" s="279"/>
      <c r="NH244" s="279"/>
      <c r="NI244" s="279"/>
      <c r="NJ244" s="279"/>
      <c r="NK244" s="279"/>
      <c r="NL244" s="279"/>
      <c r="NM244" s="279"/>
      <c r="NN244" s="279"/>
      <c r="NO244" s="279"/>
      <c r="NP244" s="279"/>
      <c r="NQ244" s="279"/>
      <c r="NR244" s="279"/>
      <c r="NS244" s="279"/>
      <c r="NT244" s="279"/>
      <c r="NU244" s="279"/>
      <c r="NV244" s="279"/>
      <c r="NW244" s="279"/>
      <c r="NX244" s="279"/>
      <c r="NY244" s="279"/>
      <c r="NZ244" s="279"/>
      <c r="OA244" s="279"/>
      <c r="OB244" s="279"/>
      <c r="OC244" s="279"/>
      <c r="OD244" s="279"/>
      <c r="OE244" s="279"/>
      <c r="OF244" s="279"/>
      <c r="OG244" s="279"/>
      <c r="OH244" s="279"/>
      <c r="OI244" s="279"/>
      <c r="OJ244" s="279"/>
      <c r="OK244" s="279"/>
      <c r="OL244" s="279"/>
      <c r="OM244" s="279"/>
      <c r="ON244" s="279"/>
      <c r="OO244" s="279"/>
      <c r="OP244" s="279"/>
      <c r="OQ244" s="279"/>
      <c r="OR244" s="279"/>
      <c r="OS244" s="279"/>
      <c r="OT244" s="279"/>
      <c r="OU244" s="279"/>
      <c r="OV244" s="279"/>
      <c r="OW244" s="279"/>
      <c r="OX244" s="279"/>
      <c r="OY244" s="279"/>
      <c r="OZ244" s="279"/>
      <c r="PA244" s="279"/>
      <c r="PB244" s="279"/>
      <c r="PC244" s="279"/>
      <c r="PD244" s="279"/>
      <c r="PE244" s="279"/>
      <c r="PF244" s="279"/>
      <c r="PG244" s="279"/>
      <c r="PH244" s="279"/>
      <c r="PI244" s="279"/>
      <c r="PJ244" s="279"/>
      <c r="PK244" s="279"/>
      <c r="PL244" s="279"/>
      <c r="PM244" s="279"/>
      <c r="PN244" s="279"/>
      <c r="PO244" s="279"/>
      <c r="PP244" s="279"/>
      <c r="PQ244" s="279"/>
      <c r="PR244" s="279"/>
      <c r="PS244" s="279"/>
      <c r="PT244" s="279"/>
      <c r="PU244" s="279"/>
      <c r="PV244" s="279"/>
      <c r="PW244" s="279"/>
      <c r="PX244" s="279"/>
      <c r="PY244" s="279"/>
      <c r="PZ244" s="279"/>
      <c r="QA244" s="279"/>
      <c r="QB244" s="279"/>
      <c r="QC244" s="279"/>
      <c r="QD244" s="279"/>
      <c r="QE244" s="279"/>
      <c r="QF244" s="279"/>
      <c r="QG244" s="279"/>
      <c r="QH244" s="279"/>
      <c r="QI244" s="279"/>
      <c r="QJ244" s="279"/>
      <c r="QK244" s="279"/>
      <c r="QL244" s="279"/>
      <c r="QM244" s="279"/>
      <c r="QN244" s="279"/>
      <c r="QO244" s="279"/>
      <c r="QP244" s="279"/>
      <c r="QQ244" s="279"/>
      <c r="QR244" s="279"/>
      <c r="QS244" s="279"/>
      <c r="QT244" s="279"/>
      <c r="QU244" s="279"/>
      <c r="QV244" s="279"/>
      <c r="QW244" s="279"/>
      <c r="QX244" s="279"/>
      <c r="QY244" s="279"/>
      <c r="QZ244" s="279"/>
      <c r="RA244" s="279"/>
      <c r="RB244" s="279"/>
      <c r="RC244" s="279"/>
      <c r="RD244" s="279"/>
      <c r="RE244" s="279"/>
      <c r="RF244" s="279"/>
      <c r="RG244" s="279"/>
      <c r="RH244" s="279"/>
      <c r="RI244" s="279"/>
      <c r="RJ244" s="279"/>
      <c r="RK244" s="279"/>
      <c r="RL244" s="279"/>
      <c r="RM244" s="279"/>
      <c r="RN244" s="279"/>
      <c r="RO244" s="279"/>
      <c r="RP244" s="279"/>
      <c r="RQ244" s="279"/>
      <c r="RR244" s="279"/>
      <c r="RS244" s="279"/>
      <c r="RT244" s="279"/>
      <c r="RU244" s="279"/>
      <c r="RV244" s="279"/>
      <c r="RW244" s="279"/>
      <c r="RX244" s="279"/>
      <c r="RY244" s="279"/>
      <c r="RZ244" s="279"/>
      <c r="SA244" s="279"/>
      <c r="SB244" s="279"/>
      <c r="SC244" s="279"/>
      <c r="SD244" s="279"/>
      <c r="SE244" s="279"/>
      <c r="SF244" s="279"/>
      <c r="SG244" s="279"/>
      <c r="SH244" s="279"/>
      <c r="SI244" s="279"/>
      <c r="SJ244" s="279"/>
      <c r="SK244" s="279"/>
      <c r="SL244" s="279"/>
      <c r="SM244" s="279"/>
      <c r="SN244" s="279"/>
      <c r="SO244" s="279"/>
      <c r="SP244" s="279"/>
      <c r="SQ244" s="279"/>
      <c r="SR244" s="279"/>
      <c r="SS244" s="279"/>
      <c r="ST244" s="279"/>
      <c r="SU244" s="279"/>
      <c r="SV244" s="279"/>
      <c r="SW244" s="279"/>
      <c r="SX244" s="279"/>
      <c r="SY244" s="279"/>
      <c r="SZ244" s="279"/>
      <c r="TA244" s="279"/>
      <c r="TB244" s="279"/>
      <c r="TC244" s="279"/>
      <c r="TD244" s="279"/>
      <c r="TE244" s="279"/>
      <c r="TF244" s="279"/>
      <c r="TG244" s="279"/>
      <c r="TH244" s="279"/>
      <c r="TI244" s="279"/>
      <c r="TJ244" s="279"/>
      <c r="TK244" s="279"/>
      <c r="TL244" s="279"/>
      <c r="TM244" s="279"/>
      <c r="TN244" s="279"/>
      <c r="TO244" s="279"/>
      <c r="TP244" s="279"/>
      <c r="TQ244" s="279"/>
      <c r="TR244" s="279"/>
      <c r="TS244" s="279"/>
      <c r="TT244" s="279"/>
      <c r="TU244" s="279"/>
      <c r="TV244" s="279"/>
      <c r="TW244" s="279"/>
      <c r="TX244" s="279"/>
      <c r="TY244" s="279"/>
      <c r="TZ244" s="279"/>
      <c r="UA244" s="279"/>
      <c r="UB244" s="279"/>
      <c r="UC244" s="279"/>
      <c r="UD244" s="279"/>
      <c r="UE244" s="279"/>
      <c r="UF244" s="279"/>
      <c r="UG244" s="279"/>
      <c r="UH244" s="279"/>
      <c r="UI244" s="279"/>
      <c r="UJ244" s="279"/>
      <c r="UK244" s="279"/>
      <c r="UL244" s="279"/>
      <c r="UM244" s="279"/>
      <c r="UN244" s="279"/>
      <c r="UO244" s="279"/>
      <c r="UP244" s="279"/>
      <c r="UQ244" s="279"/>
      <c r="UR244" s="279"/>
      <c r="US244" s="279"/>
      <c r="UT244" s="279"/>
      <c r="UU244" s="279"/>
      <c r="UV244" s="279"/>
      <c r="UW244" s="279"/>
      <c r="UX244" s="279"/>
      <c r="UY244" s="279"/>
      <c r="UZ244" s="279"/>
      <c r="VA244" s="279"/>
      <c r="VB244" s="279"/>
      <c r="VC244" s="279"/>
      <c r="VD244" s="279"/>
      <c r="VE244" s="279"/>
      <c r="VF244" s="279"/>
      <c r="VG244" s="279"/>
      <c r="VH244" s="279"/>
      <c r="VI244" s="279"/>
      <c r="VJ244" s="279"/>
      <c r="VK244" s="279"/>
      <c r="VL244" s="279"/>
      <c r="VM244" s="279"/>
      <c r="VN244" s="279"/>
      <c r="VO244" s="279"/>
      <c r="VP244" s="279"/>
      <c r="VQ244" s="279"/>
      <c r="VR244" s="279"/>
      <c r="VS244" s="279"/>
      <c r="VT244" s="279"/>
      <c r="VU244" s="279"/>
      <c r="VV244" s="279"/>
      <c r="VW244" s="279"/>
      <c r="VX244" s="279"/>
      <c r="VY244" s="279"/>
      <c r="VZ244" s="279"/>
      <c r="WA244" s="279"/>
      <c r="WB244" s="279"/>
      <c r="WC244" s="279"/>
      <c r="WD244" s="279"/>
      <c r="WE244" s="279"/>
      <c r="WF244" s="279"/>
      <c r="WG244" s="279"/>
      <c r="WH244" s="279"/>
      <c r="WI244" s="279"/>
      <c r="WJ244" s="279"/>
      <c r="WK244" s="279"/>
      <c r="WL244" s="279"/>
      <c r="WM244" s="279"/>
      <c r="WN244" s="279"/>
      <c r="WO244" s="279"/>
      <c r="WP244" s="279"/>
      <c r="WQ244" s="279"/>
      <c r="WR244" s="279"/>
      <c r="WS244" s="279"/>
      <c r="WT244" s="279"/>
      <c r="WU244" s="279"/>
      <c r="WV244" s="279"/>
      <c r="WW244" s="279"/>
      <c r="WX244" s="279"/>
      <c r="WY244" s="279"/>
      <c r="WZ244" s="279"/>
      <c r="XA244" s="279"/>
      <c r="XB244" s="279"/>
      <c r="XC244" s="279"/>
      <c r="XD244" s="279"/>
      <c r="XE244" s="279"/>
      <c r="XF244" s="279"/>
      <c r="XG244" s="279"/>
      <c r="XH244" s="279"/>
      <c r="XI244" s="279"/>
      <c r="XJ244" s="279"/>
      <c r="XK244" s="279"/>
      <c r="XL244" s="279"/>
      <c r="XM244" s="279"/>
      <c r="XN244" s="279"/>
      <c r="XO244" s="279"/>
      <c r="XP244" s="279"/>
      <c r="XQ244" s="279"/>
      <c r="XR244" s="279"/>
      <c r="XS244" s="279"/>
      <c r="XT244" s="279"/>
      <c r="XU244" s="279"/>
      <c r="XV244" s="279"/>
      <c r="XW244" s="279"/>
      <c r="XX244" s="279"/>
      <c r="XY244" s="279"/>
      <c r="XZ244" s="279"/>
      <c r="YA244" s="279"/>
      <c r="YB244" s="279"/>
      <c r="YC244" s="279"/>
      <c r="YD244" s="279"/>
      <c r="YE244" s="279"/>
      <c r="YF244" s="279"/>
      <c r="YG244" s="279"/>
      <c r="YH244" s="279"/>
      <c r="YI244" s="279"/>
      <c r="YJ244" s="279"/>
      <c r="YK244" s="279"/>
      <c r="YL244" s="279"/>
      <c r="YM244" s="279"/>
      <c r="YN244" s="279"/>
      <c r="YO244" s="279"/>
      <c r="YP244" s="279"/>
      <c r="YQ244" s="279"/>
      <c r="YR244" s="279"/>
      <c r="YS244" s="279"/>
      <c r="YT244" s="279"/>
      <c r="YU244" s="279"/>
      <c r="YV244" s="279"/>
      <c r="YW244" s="279"/>
      <c r="YX244" s="279"/>
      <c r="YY244" s="279"/>
      <c r="YZ244" s="279"/>
      <c r="ZA244" s="279"/>
      <c r="ZB244" s="279"/>
      <c r="ZC244" s="279"/>
      <c r="ZD244" s="279"/>
      <c r="ZE244" s="279"/>
      <c r="ZF244" s="279"/>
      <c r="ZG244" s="279"/>
      <c r="ZH244" s="279"/>
      <c r="ZI244" s="279"/>
      <c r="ZJ244" s="279"/>
      <c r="ZK244" s="279"/>
      <c r="ZL244" s="279"/>
      <c r="ZM244" s="279"/>
      <c r="ZN244" s="279"/>
      <c r="ZO244" s="279"/>
      <c r="ZP244" s="279"/>
      <c r="ZQ244" s="279"/>
      <c r="ZR244" s="279"/>
      <c r="ZS244" s="279"/>
      <c r="ZT244" s="279"/>
      <c r="ZU244" s="279"/>
      <c r="ZV244" s="279"/>
      <c r="ZW244" s="279"/>
      <c r="ZX244" s="279"/>
      <c r="ZY244" s="279"/>
      <c r="ZZ244" s="279"/>
      <c r="AAA244" s="279"/>
      <c r="AAB244" s="279"/>
      <c r="AAC244" s="279"/>
      <c r="AAD244" s="279"/>
      <c r="AAE244" s="279"/>
      <c r="AAF244" s="279"/>
      <c r="AAG244" s="279"/>
      <c r="AAH244" s="279"/>
      <c r="AAI244" s="279"/>
      <c r="AAJ244" s="279"/>
      <c r="AAK244" s="279"/>
      <c r="AAL244" s="279"/>
      <c r="AAM244" s="279"/>
      <c r="AAN244" s="279"/>
      <c r="AAO244" s="279"/>
      <c r="AAP244" s="279"/>
      <c r="AAQ244" s="279"/>
      <c r="AAR244" s="279"/>
      <c r="AAS244" s="279"/>
      <c r="AAT244" s="279"/>
      <c r="AAU244" s="279"/>
      <c r="AAV244" s="279"/>
      <c r="AAW244" s="279"/>
      <c r="AAX244" s="279"/>
      <c r="AAY244" s="279"/>
      <c r="AAZ244" s="279"/>
      <c r="ABA244" s="279"/>
      <c r="ABB244" s="279"/>
      <c r="ABC244" s="279"/>
      <c r="ABD244" s="279"/>
      <c r="ABE244" s="279"/>
      <c r="ABF244" s="279"/>
      <c r="ABG244" s="279"/>
      <c r="ABH244" s="279"/>
      <c r="ABI244" s="279"/>
      <c r="ABJ244" s="279"/>
      <c r="ABK244" s="279"/>
      <c r="ABL244" s="279"/>
      <c r="ABM244" s="279"/>
      <c r="ABN244" s="279"/>
      <c r="ABO244" s="279"/>
      <c r="ABP244" s="279"/>
      <c r="ABQ244" s="279"/>
      <c r="ABR244" s="279"/>
      <c r="ABS244" s="279"/>
      <c r="ABT244" s="279"/>
      <c r="ABU244" s="279"/>
      <c r="ABV244" s="279"/>
      <c r="ABW244" s="279"/>
      <c r="ABX244" s="279"/>
      <c r="ABY244" s="279"/>
      <c r="ABZ244" s="279"/>
      <c r="ACA244" s="279"/>
      <c r="ACB244" s="279"/>
      <c r="ACC244" s="279"/>
      <c r="ACD244" s="279"/>
      <c r="ACE244" s="279"/>
      <c r="ACF244" s="279"/>
      <c r="ACG244" s="279"/>
      <c r="ACH244" s="279"/>
      <c r="ACI244" s="279"/>
      <c r="ACJ244" s="279"/>
      <c r="ACK244" s="279"/>
      <c r="ACL244" s="279"/>
      <c r="ACM244" s="279"/>
      <c r="ACN244" s="279"/>
      <c r="ACO244" s="279"/>
      <c r="ACP244" s="279"/>
      <c r="ACQ244" s="279"/>
      <c r="ACR244" s="279"/>
      <c r="ACS244" s="279"/>
      <c r="ACT244" s="279"/>
      <c r="ACU244" s="279"/>
      <c r="ACV244" s="279"/>
      <c r="ACW244" s="279"/>
      <c r="ACX244" s="279"/>
      <c r="ACY244" s="279"/>
      <c r="ACZ244" s="279"/>
      <c r="ADA244" s="279"/>
      <c r="ADB244" s="279"/>
      <c r="ADC244" s="279"/>
      <c r="ADD244" s="279"/>
      <c r="ADE244" s="279"/>
      <c r="ADF244" s="279"/>
      <c r="ADG244" s="279"/>
      <c r="ADH244" s="279"/>
      <c r="ADI244" s="279"/>
      <c r="ADJ244" s="279"/>
      <c r="ADK244" s="279"/>
      <c r="ADL244" s="279"/>
      <c r="ADM244" s="279"/>
      <c r="ADN244" s="279"/>
      <c r="ADO244" s="279"/>
      <c r="ADP244" s="279"/>
      <c r="ADQ244" s="279"/>
      <c r="ADR244" s="279"/>
      <c r="ADS244" s="279"/>
      <c r="ADT244" s="279"/>
      <c r="ADU244" s="279"/>
      <c r="ADV244" s="279"/>
      <c r="ADW244" s="279"/>
      <c r="ADX244" s="279"/>
      <c r="ADY244" s="279"/>
      <c r="ADZ244" s="279"/>
      <c r="AEA244" s="279"/>
      <c r="AEB244" s="279"/>
      <c r="AEC244" s="279"/>
      <c r="AED244" s="279"/>
      <c r="AEE244" s="279"/>
      <c r="AEF244" s="279"/>
      <c r="AEG244" s="279"/>
      <c r="AEH244" s="279"/>
      <c r="AEI244" s="279"/>
      <c r="AEJ244" s="279"/>
      <c r="AEK244" s="279"/>
      <c r="AEL244" s="279"/>
      <c r="AEM244" s="279"/>
      <c r="AEN244" s="279"/>
      <c r="AEO244" s="279"/>
      <c r="AEP244" s="279"/>
      <c r="AEQ244" s="279"/>
      <c r="AER244" s="279"/>
      <c r="AES244" s="279"/>
      <c r="AET244" s="279"/>
      <c r="AEU244" s="279"/>
      <c r="AEV244" s="279"/>
      <c r="AEW244" s="279"/>
      <c r="AEX244" s="279"/>
      <c r="AEY244" s="279"/>
      <c r="AEZ244" s="279"/>
      <c r="AFA244" s="279"/>
      <c r="AFB244" s="279"/>
      <c r="AFC244" s="279"/>
      <c r="AFD244" s="279"/>
      <c r="AFE244" s="279"/>
      <c r="AFF244" s="279"/>
      <c r="AFG244" s="279"/>
      <c r="AFH244" s="279"/>
      <c r="AFI244" s="279"/>
      <c r="AFJ244" s="279"/>
      <c r="AFK244" s="279"/>
      <c r="AFL244" s="279"/>
      <c r="AFM244" s="279"/>
      <c r="AFN244" s="279"/>
      <c r="AFO244" s="279"/>
      <c r="AFP244" s="279"/>
      <c r="AFQ244" s="279"/>
      <c r="AFR244" s="279"/>
      <c r="AFS244" s="279"/>
      <c r="AFT244" s="279"/>
      <c r="AFU244" s="279"/>
      <c r="AFV244" s="279"/>
      <c r="AFW244" s="279"/>
      <c r="AFX244" s="279"/>
      <c r="AFY244" s="279"/>
      <c r="AFZ244" s="279"/>
      <c r="AGA244" s="279"/>
      <c r="AGB244" s="279"/>
      <c r="AGC244" s="279"/>
      <c r="AGD244" s="279"/>
      <c r="AGE244" s="279"/>
      <c r="AGF244" s="279"/>
      <c r="AGG244" s="279"/>
      <c r="AGH244" s="279"/>
      <c r="AGI244" s="279"/>
      <c r="AGJ244" s="279"/>
      <c r="AGK244" s="279"/>
      <c r="AGL244" s="279"/>
      <c r="AGM244" s="279"/>
      <c r="AGN244" s="279"/>
      <c r="AGO244" s="279"/>
      <c r="AGP244" s="279"/>
      <c r="AGQ244" s="279"/>
      <c r="AGR244" s="279"/>
      <c r="AGS244" s="279"/>
      <c r="AGT244" s="279"/>
      <c r="AGU244" s="279"/>
      <c r="AGV244" s="279"/>
      <c r="AGW244" s="279"/>
      <c r="AGX244" s="279"/>
      <c r="AGY244" s="279"/>
      <c r="AGZ244" s="279"/>
      <c r="AHA244" s="279"/>
      <c r="AHB244" s="279"/>
      <c r="AHC244" s="279"/>
      <c r="AHD244" s="279"/>
      <c r="AHE244" s="279"/>
      <c r="AHF244" s="279"/>
      <c r="AHG244" s="279"/>
      <c r="AHH244" s="279"/>
      <c r="AHI244" s="279"/>
      <c r="AHJ244" s="279"/>
      <c r="AHK244" s="279"/>
      <c r="AHL244" s="279"/>
      <c r="AHM244" s="279"/>
      <c r="AHN244" s="279"/>
      <c r="AHO244" s="279"/>
      <c r="AHP244" s="279"/>
      <c r="AHQ244" s="279"/>
      <c r="AHR244" s="279"/>
      <c r="AHS244" s="279"/>
      <c r="AHT244" s="279"/>
      <c r="AHU244" s="279"/>
      <c r="AHV244" s="279"/>
      <c r="AHW244" s="279"/>
      <c r="AHX244" s="279"/>
      <c r="AHY244" s="279"/>
      <c r="AHZ244" s="279"/>
      <c r="AIA244" s="279"/>
      <c r="AIB244" s="279"/>
      <c r="AIC244" s="279"/>
      <c r="AID244" s="279"/>
      <c r="AIE244" s="279"/>
      <c r="AIF244" s="279"/>
      <c r="AIG244" s="279"/>
      <c r="AIH244" s="279"/>
      <c r="AII244" s="279"/>
      <c r="AIJ244" s="279"/>
      <c r="AIK244" s="279"/>
      <c r="AIL244" s="279"/>
      <c r="AIM244" s="279"/>
      <c r="AIN244" s="279"/>
      <c r="AIO244" s="279"/>
      <c r="AIP244" s="279"/>
      <c r="AIQ244" s="279"/>
      <c r="AIR244" s="279"/>
      <c r="AIS244" s="279"/>
      <c r="AIT244" s="279"/>
      <c r="AIU244" s="279"/>
      <c r="AIV244" s="279"/>
      <c r="AIW244" s="279"/>
      <c r="AIX244" s="279"/>
      <c r="AIY244" s="279"/>
      <c r="AIZ244" s="279"/>
      <c r="AJA244" s="279"/>
      <c r="AJB244" s="279"/>
      <c r="AJC244" s="279"/>
      <c r="AJD244" s="279"/>
      <c r="AJE244" s="279"/>
      <c r="AJF244" s="279"/>
      <c r="AJG244" s="279"/>
      <c r="AJH244" s="279"/>
      <c r="AJI244" s="279"/>
      <c r="AJJ244" s="279"/>
      <c r="AJK244" s="279"/>
      <c r="AJL244" s="279"/>
      <c r="AJM244" s="279"/>
      <c r="AJN244" s="279"/>
      <c r="AJO244" s="279"/>
      <c r="AJP244" s="279"/>
      <c r="AJQ244" s="279"/>
      <c r="AJR244" s="279"/>
      <c r="AJS244" s="279"/>
      <c r="AJT244" s="279"/>
      <c r="AJU244" s="279"/>
      <c r="AJV244" s="279"/>
      <c r="AJW244" s="279"/>
      <c r="AJX244" s="279"/>
      <c r="AJY244" s="279"/>
      <c r="AJZ244" s="279"/>
      <c r="AKA244" s="279"/>
      <c r="AKB244" s="279"/>
      <c r="AKC244" s="279"/>
      <c r="AKD244" s="279"/>
      <c r="AKE244" s="279"/>
      <c r="AKF244" s="279"/>
      <c r="AKG244" s="279"/>
      <c r="AKH244" s="279"/>
      <c r="AKI244" s="279"/>
      <c r="AKJ244" s="279"/>
      <c r="AKK244" s="279"/>
      <c r="AKL244" s="279"/>
      <c r="AKM244" s="279"/>
      <c r="AKN244" s="279"/>
      <c r="AKO244" s="279"/>
      <c r="AKP244" s="279"/>
      <c r="AKQ244" s="279"/>
      <c r="AKR244" s="279"/>
      <c r="AKS244" s="279"/>
      <c r="AKT244" s="279"/>
      <c r="AKU244" s="279"/>
      <c r="AKV244" s="279"/>
      <c r="AKW244" s="279"/>
      <c r="AKX244" s="279"/>
      <c r="AKY244" s="279"/>
      <c r="AKZ244" s="279"/>
      <c r="ALA244" s="279"/>
      <c r="ALB244" s="279"/>
      <c r="ALC244" s="279"/>
      <c r="ALD244" s="279"/>
      <c r="ALE244" s="279"/>
      <c r="ALF244" s="279"/>
      <c r="ALG244" s="279"/>
      <c r="ALH244" s="279"/>
      <c r="ALI244" s="279"/>
      <c r="ALJ244" s="279"/>
      <c r="ALK244" s="279"/>
      <c r="ALL244" s="279"/>
      <c r="ALM244" s="279"/>
      <c r="ALN244" s="279"/>
      <c r="ALO244" s="279"/>
      <c r="ALP244" s="279"/>
      <c r="ALQ244" s="279"/>
      <c r="ALR244" s="279"/>
      <c r="ALS244" s="279"/>
      <c r="ALT244" s="279"/>
      <c r="ALU244" s="279"/>
      <c r="ALV244" s="279"/>
      <c r="ALW244" s="279"/>
    </row>
    <row r="245" spans="1:1011" customFormat="1" ht="14.25" customHeight="1">
      <c r="A245" s="345">
        <v>241</v>
      </c>
      <c r="B245" s="321" t="s">
        <v>856</v>
      </c>
      <c r="C245" s="320" t="s">
        <v>838</v>
      </c>
      <c r="D245" s="273">
        <v>293.5</v>
      </c>
      <c r="E245" s="327">
        <v>293500</v>
      </c>
      <c r="F245" s="327"/>
      <c r="G245" s="399">
        <v>6</v>
      </c>
      <c r="H245" s="399"/>
      <c r="I245" s="399">
        <v>1930</v>
      </c>
      <c r="J245" s="399">
        <v>1</v>
      </c>
      <c r="K245" s="407" t="s">
        <v>811</v>
      </c>
      <c r="L245" s="407" t="s">
        <v>707</v>
      </c>
      <c r="M245" s="407" t="s">
        <v>706</v>
      </c>
      <c r="N245" s="401" t="s">
        <v>376</v>
      </c>
      <c r="O245" s="401" t="s">
        <v>376</v>
      </c>
      <c r="P245" s="401" t="s">
        <v>718</v>
      </c>
      <c r="Q245" s="401" t="s">
        <v>378</v>
      </c>
      <c r="R245" s="401" t="s">
        <v>376</v>
      </c>
      <c r="S245" s="401" t="s">
        <v>376</v>
      </c>
      <c r="T245" s="401" t="s">
        <v>376</v>
      </c>
      <c r="U245" s="401" t="s">
        <v>376</v>
      </c>
      <c r="V245" s="401" t="s">
        <v>376</v>
      </c>
      <c r="W245" s="401" t="s">
        <v>376</v>
      </c>
      <c r="X245" s="398" t="s">
        <v>376</v>
      </c>
      <c r="Y245" s="398" t="s">
        <v>376</v>
      </c>
      <c r="Z245" s="408" t="s">
        <v>1184</v>
      </c>
      <c r="AA245" s="398" t="s">
        <v>376</v>
      </c>
      <c r="AB245" s="408">
        <v>42256</v>
      </c>
      <c r="AC245" s="408">
        <v>42256</v>
      </c>
      <c r="AD245" s="398"/>
      <c r="AE245" s="402"/>
      <c r="AF245" s="397"/>
      <c r="AG245" s="398"/>
      <c r="AH245" s="305">
        <v>184.91</v>
      </c>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279"/>
      <c r="IB245" s="279"/>
      <c r="IC245" s="279"/>
      <c r="ID245" s="279"/>
      <c r="IE245" s="279"/>
      <c r="IF245" s="279"/>
      <c r="IG245" s="279"/>
      <c r="IH245" s="279"/>
      <c r="II245" s="279"/>
      <c r="IJ245" s="279"/>
      <c r="IK245" s="279"/>
      <c r="IL245" s="279"/>
      <c r="IM245" s="279"/>
      <c r="IN245" s="279"/>
      <c r="IO245" s="279"/>
      <c r="IP245" s="279"/>
      <c r="IQ245" s="279"/>
      <c r="IR245" s="279"/>
      <c r="IS245" s="279"/>
      <c r="IT245" s="279"/>
      <c r="IU245" s="279"/>
      <c r="IV245" s="279"/>
      <c r="IW245" s="279"/>
      <c r="IX245" s="279"/>
      <c r="IY245" s="279"/>
      <c r="IZ245" s="279"/>
      <c r="JA245" s="279"/>
      <c r="JB245" s="279"/>
      <c r="JC245" s="279"/>
      <c r="JD245" s="279"/>
      <c r="JE245" s="279"/>
      <c r="JF245" s="279"/>
      <c r="JG245" s="279"/>
      <c r="JH245" s="279"/>
      <c r="JI245" s="279"/>
      <c r="JJ245" s="279"/>
      <c r="JK245" s="279"/>
      <c r="JL245" s="279"/>
      <c r="JM245" s="279"/>
      <c r="JN245" s="279"/>
      <c r="JO245" s="279"/>
      <c r="JP245" s="279"/>
      <c r="JQ245" s="279"/>
      <c r="JR245" s="279"/>
      <c r="JS245" s="279"/>
      <c r="JT245" s="279"/>
      <c r="JU245" s="279"/>
      <c r="JV245" s="279"/>
      <c r="JW245" s="279"/>
      <c r="JX245" s="279"/>
      <c r="JY245" s="279"/>
      <c r="JZ245" s="279"/>
      <c r="KA245" s="279"/>
      <c r="KB245" s="279"/>
      <c r="KC245" s="279"/>
      <c r="KD245" s="279"/>
      <c r="KE245" s="279"/>
      <c r="KF245" s="279"/>
      <c r="KG245" s="279"/>
      <c r="KH245" s="279"/>
      <c r="KI245" s="279"/>
      <c r="KJ245" s="279"/>
      <c r="KK245" s="279"/>
      <c r="KL245" s="279"/>
      <c r="KM245" s="279"/>
      <c r="KN245" s="279"/>
      <c r="KO245" s="279"/>
      <c r="KP245" s="279"/>
      <c r="KQ245" s="279"/>
      <c r="KR245" s="279"/>
      <c r="KS245" s="279"/>
      <c r="KT245" s="279"/>
      <c r="KU245" s="279"/>
      <c r="KV245" s="279"/>
      <c r="KW245" s="279"/>
      <c r="KX245" s="279"/>
      <c r="KY245" s="279"/>
      <c r="KZ245" s="279"/>
      <c r="LA245" s="279"/>
      <c r="LB245" s="279"/>
      <c r="LC245" s="279"/>
      <c r="LD245" s="279"/>
      <c r="LE245" s="279"/>
      <c r="LF245" s="279"/>
      <c r="LG245" s="279"/>
      <c r="LH245" s="279"/>
      <c r="LI245" s="279"/>
      <c r="LJ245" s="279"/>
      <c r="LK245" s="279"/>
      <c r="LL245" s="279"/>
      <c r="LM245" s="279"/>
      <c r="LN245" s="279"/>
      <c r="LO245" s="279"/>
      <c r="LP245" s="279"/>
      <c r="LQ245" s="279"/>
      <c r="LR245" s="279"/>
      <c r="LS245" s="279"/>
      <c r="LT245" s="279"/>
      <c r="LU245" s="279"/>
      <c r="LV245" s="279"/>
      <c r="LW245" s="279"/>
      <c r="LX245" s="279"/>
      <c r="LY245" s="279"/>
      <c r="LZ245" s="279"/>
      <c r="MA245" s="279"/>
      <c r="MB245" s="279"/>
      <c r="MC245" s="279"/>
      <c r="MD245" s="279"/>
      <c r="ME245" s="279"/>
      <c r="MF245" s="279"/>
      <c r="MG245" s="279"/>
      <c r="MH245" s="279"/>
      <c r="MI245" s="279"/>
      <c r="MJ245" s="279"/>
      <c r="MK245" s="279"/>
      <c r="ML245" s="279"/>
      <c r="MM245" s="279"/>
      <c r="MN245" s="279"/>
      <c r="MO245" s="279"/>
      <c r="MP245" s="279"/>
      <c r="MQ245" s="279"/>
      <c r="MR245" s="279"/>
      <c r="MS245" s="279"/>
      <c r="MT245" s="279"/>
      <c r="MU245" s="279"/>
      <c r="MV245" s="279"/>
      <c r="MW245" s="279"/>
      <c r="MX245" s="279"/>
      <c r="MY245" s="279"/>
      <c r="MZ245" s="279"/>
      <c r="NA245" s="279"/>
      <c r="NB245" s="279"/>
      <c r="NC245" s="279"/>
      <c r="ND245" s="279"/>
      <c r="NE245" s="279"/>
      <c r="NF245" s="279"/>
      <c r="NG245" s="279"/>
      <c r="NH245" s="279"/>
      <c r="NI245" s="279"/>
      <c r="NJ245" s="279"/>
      <c r="NK245" s="279"/>
      <c r="NL245" s="279"/>
      <c r="NM245" s="279"/>
      <c r="NN245" s="279"/>
      <c r="NO245" s="279"/>
      <c r="NP245" s="279"/>
      <c r="NQ245" s="279"/>
      <c r="NR245" s="279"/>
      <c r="NS245" s="279"/>
      <c r="NT245" s="279"/>
      <c r="NU245" s="279"/>
      <c r="NV245" s="279"/>
      <c r="NW245" s="279"/>
      <c r="NX245" s="279"/>
      <c r="NY245" s="279"/>
      <c r="NZ245" s="279"/>
      <c r="OA245" s="279"/>
      <c r="OB245" s="279"/>
      <c r="OC245" s="279"/>
      <c r="OD245" s="279"/>
      <c r="OE245" s="279"/>
      <c r="OF245" s="279"/>
      <c r="OG245" s="279"/>
      <c r="OH245" s="279"/>
      <c r="OI245" s="279"/>
      <c r="OJ245" s="279"/>
      <c r="OK245" s="279"/>
      <c r="OL245" s="279"/>
      <c r="OM245" s="279"/>
      <c r="ON245" s="279"/>
      <c r="OO245" s="279"/>
      <c r="OP245" s="279"/>
      <c r="OQ245" s="279"/>
      <c r="OR245" s="279"/>
      <c r="OS245" s="279"/>
      <c r="OT245" s="279"/>
      <c r="OU245" s="279"/>
      <c r="OV245" s="279"/>
      <c r="OW245" s="279"/>
      <c r="OX245" s="279"/>
      <c r="OY245" s="279"/>
      <c r="OZ245" s="279"/>
      <c r="PA245" s="279"/>
      <c r="PB245" s="279"/>
      <c r="PC245" s="279"/>
      <c r="PD245" s="279"/>
      <c r="PE245" s="279"/>
      <c r="PF245" s="279"/>
      <c r="PG245" s="279"/>
      <c r="PH245" s="279"/>
      <c r="PI245" s="279"/>
      <c r="PJ245" s="279"/>
      <c r="PK245" s="279"/>
      <c r="PL245" s="279"/>
      <c r="PM245" s="279"/>
      <c r="PN245" s="279"/>
      <c r="PO245" s="279"/>
      <c r="PP245" s="279"/>
      <c r="PQ245" s="279"/>
      <c r="PR245" s="279"/>
      <c r="PS245" s="279"/>
      <c r="PT245" s="279"/>
      <c r="PU245" s="279"/>
      <c r="PV245" s="279"/>
      <c r="PW245" s="279"/>
      <c r="PX245" s="279"/>
      <c r="PY245" s="279"/>
      <c r="PZ245" s="279"/>
      <c r="QA245" s="279"/>
      <c r="QB245" s="279"/>
      <c r="QC245" s="279"/>
      <c r="QD245" s="279"/>
      <c r="QE245" s="279"/>
      <c r="QF245" s="279"/>
      <c r="QG245" s="279"/>
      <c r="QH245" s="279"/>
      <c r="QI245" s="279"/>
      <c r="QJ245" s="279"/>
      <c r="QK245" s="279"/>
      <c r="QL245" s="279"/>
      <c r="QM245" s="279"/>
      <c r="QN245" s="279"/>
      <c r="QO245" s="279"/>
      <c r="QP245" s="279"/>
      <c r="QQ245" s="279"/>
      <c r="QR245" s="279"/>
      <c r="QS245" s="279"/>
      <c r="QT245" s="279"/>
      <c r="QU245" s="279"/>
      <c r="QV245" s="279"/>
      <c r="QW245" s="279"/>
      <c r="QX245" s="279"/>
      <c r="QY245" s="279"/>
      <c r="QZ245" s="279"/>
      <c r="RA245" s="279"/>
      <c r="RB245" s="279"/>
      <c r="RC245" s="279"/>
      <c r="RD245" s="279"/>
      <c r="RE245" s="279"/>
      <c r="RF245" s="279"/>
      <c r="RG245" s="279"/>
      <c r="RH245" s="279"/>
      <c r="RI245" s="279"/>
      <c r="RJ245" s="279"/>
      <c r="RK245" s="279"/>
      <c r="RL245" s="279"/>
      <c r="RM245" s="279"/>
      <c r="RN245" s="279"/>
      <c r="RO245" s="279"/>
      <c r="RP245" s="279"/>
      <c r="RQ245" s="279"/>
      <c r="RR245" s="279"/>
      <c r="RS245" s="279"/>
      <c r="RT245" s="279"/>
      <c r="RU245" s="279"/>
      <c r="RV245" s="279"/>
      <c r="RW245" s="279"/>
      <c r="RX245" s="279"/>
      <c r="RY245" s="279"/>
      <c r="RZ245" s="279"/>
      <c r="SA245" s="279"/>
      <c r="SB245" s="279"/>
      <c r="SC245" s="279"/>
      <c r="SD245" s="279"/>
      <c r="SE245" s="279"/>
      <c r="SF245" s="279"/>
      <c r="SG245" s="279"/>
      <c r="SH245" s="279"/>
      <c r="SI245" s="279"/>
      <c r="SJ245" s="279"/>
      <c r="SK245" s="279"/>
      <c r="SL245" s="279"/>
      <c r="SM245" s="279"/>
      <c r="SN245" s="279"/>
      <c r="SO245" s="279"/>
      <c r="SP245" s="279"/>
      <c r="SQ245" s="279"/>
      <c r="SR245" s="279"/>
      <c r="SS245" s="279"/>
      <c r="ST245" s="279"/>
      <c r="SU245" s="279"/>
      <c r="SV245" s="279"/>
      <c r="SW245" s="279"/>
      <c r="SX245" s="279"/>
      <c r="SY245" s="279"/>
      <c r="SZ245" s="279"/>
      <c r="TA245" s="279"/>
      <c r="TB245" s="279"/>
      <c r="TC245" s="279"/>
      <c r="TD245" s="279"/>
      <c r="TE245" s="279"/>
      <c r="TF245" s="279"/>
      <c r="TG245" s="279"/>
      <c r="TH245" s="279"/>
      <c r="TI245" s="279"/>
      <c r="TJ245" s="279"/>
      <c r="TK245" s="279"/>
      <c r="TL245" s="279"/>
      <c r="TM245" s="279"/>
      <c r="TN245" s="279"/>
      <c r="TO245" s="279"/>
      <c r="TP245" s="279"/>
      <c r="TQ245" s="279"/>
      <c r="TR245" s="279"/>
      <c r="TS245" s="279"/>
      <c r="TT245" s="279"/>
      <c r="TU245" s="279"/>
      <c r="TV245" s="279"/>
      <c r="TW245" s="279"/>
      <c r="TX245" s="279"/>
      <c r="TY245" s="279"/>
      <c r="TZ245" s="279"/>
      <c r="UA245" s="279"/>
      <c r="UB245" s="279"/>
      <c r="UC245" s="279"/>
      <c r="UD245" s="279"/>
      <c r="UE245" s="279"/>
      <c r="UF245" s="279"/>
      <c r="UG245" s="279"/>
      <c r="UH245" s="279"/>
      <c r="UI245" s="279"/>
      <c r="UJ245" s="279"/>
      <c r="UK245" s="279"/>
      <c r="UL245" s="279"/>
      <c r="UM245" s="279"/>
      <c r="UN245" s="279"/>
      <c r="UO245" s="279"/>
      <c r="UP245" s="279"/>
      <c r="UQ245" s="279"/>
      <c r="UR245" s="279"/>
      <c r="US245" s="279"/>
      <c r="UT245" s="279"/>
      <c r="UU245" s="279"/>
      <c r="UV245" s="279"/>
      <c r="UW245" s="279"/>
      <c r="UX245" s="279"/>
      <c r="UY245" s="279"/>
      <c r="UZ245" s="279"/>
      <c r="VA245" s="279"/>
      <c r="VB245" s="279"/>
      <c r="VC245" s="279"/>
      <c r="VD245" s="279"/>
      <c r="VE245" s="279"/>
      <c r="VF245" s="279"/>
      <c r="VG245" s="279"/>
      <c r="VH245" s="279"/>
      <c r="VI245" s="279"/>
      <c r="VJ245" s="279"/>
      <c r="VK245" s="279"/>
      <c r="VL245" s="279"/>
      <c r="VM245" s="279"/>
      <c r="VN245" s="279"/>
      <c r="VO245" s="279"/>
      <c r="VP245" s="279"/>
      <c r="VQ245" s="279"/>
      <c r="VR245" s="279"/>
      <c r="VS245" s="279"/>
      <c r="VT245" s="279"/>
      <c r="VU245" s="279"/>
      <c r="VV245" s="279"/>
      <c r="VW245" s="279"/>
      <c r="VX245" s="279"/>
      <c r="VY245" s="279"/>
      <c r="VZ245" s="279"/>
      <c r="WA245" s="279"/>
      <c r="WB245" s="279"/>
      <c r="WC245" s="279"/>
      <c r="WD245" s="279"/>
      <c r="WE245" s="279"/>
      <c r="WF245" s="279"/>
      <c r="WG245" s="279"/>
      <c r="WH245" s="279"/>
      <c r="WI245" s="279"/>
      <c r="WJ245" s="279"/>
      <c r="WK245" s="279"/>
      <c r="WL245" s="279"/>
      <c r="WM245" s="279"/>
      <c r="WN245" s="279"/>
      <c r="WO245" s="279"/>
      <c r="WP245" s="279"/>
      <c r="WQ245" s="279"/>
      <c r="WR245" s="279"/>
      <c r="WS245" s="279"/>
      <c r="WT245" s="279"/>
      <c r="WU245" s="279"/>
      <c r="WV245" s="279"/>
      <c r="WW245" s="279"/>
      <c r="WX245" s="279"/>
      <c r="WY245" s="279"/>
      <c r="WZ245" s="279"/>
      <c r="XA245" s="279"/>
      <c r="XB245" s="279"/>
      <c r="XC245" s="279"/>
      <c r="XD245" s="279"/>
      <c r="XE245" s="279"/>
      <c r="XF245" s="279"/>
      <c r="XG245" s="279"/>
      <c r="XH245" s="279"/>
      <c r="XI245" s="279"/>
      <c r="XJ245" s="279"/>
      <c r="XK245" s="279"/>
      <c r="XL245" s="279"/>
      <c r="XM245" s="279"/>
      <c r="XN245" s="279"/>
      <c r="XO245" s="279"/>
      <c r="XP245" s="279"/>
      <c r="XQ245" s="279"/>
      <c r="XR245" s="279"/>
      <c r="XS245" s="279"/>
      <c r="XT245" s="279"/>
      <c r="XU245" s="279"/>
      <c r="XV245" s="279"/>
      <c r="XW245" s="279"/>
      <c r="XX245" s="279"/>
      <c r="XY245" s="279"/>
      <c r="XZ245" s="279"/>
      <c r="YA245" s="279"/>
      <c r="YB245" s="279"/>
      <c r="YC245" s="279"/>
      <c r="YD245" s="279"/>
      <c r="YE245" s="279"/>
      <c r="YF245" s="279"/>
      <c r="YG245" s="279"/>
      <c r="YH245" s="279"/>
      <c r="YI245" s="279"/>
      <c r="YJ245" s="279"/>
      <c r="YK245" s="279"/>
      <c r="YL245" s="279"/>
      <c r="YM245" s="279"/>
      <c r="YN245" s="279"/>
      <c r="YO245" s="279"/>
      <c r="YP245" s="279"/>
      <c r="YQ245" s="279"/>
      <c r="YR245" s="279"/>
      <c r="YS245" s="279"/>
      <c r="YT245" s="279"/>
      <c r="YU245" s="279"/>
      <c r="YV245" s="279"/>
      <c r="YW245" s="279"/>
      <c r="YX245" s="279"/>
      <c r="YY245" s="279"/>
      <c r="YZ245" s="279"/>
      <c r="ZA245" s="279"/>
      <c r="ZB245" s="279"/>
      <c r="ZC245" s="279"/>
      <c r="ZD245" s="279"/>
      <c r="ZE245" s="279"/>
      <c r="ZF245" s="279"/>
      <c r="ZG245" s="279"/>
      <c r="ZH245" s="279"/>
      <c r="ZI245" s="279"/>
      <c r="ZJ245" s="279"/>
      <c r="ZK245" s="279"/>
      <c r="ZL245" s="279"/>
      <c r="ZM245" s="279"/>
      <c r="ZN245" s="279"/>
      <c r="ZO245" s="279"/>
      <c r="ZP245" s="279"/>
      <c r="ZQ245" s="279"/>
      <c r="ZR245" s="279"/>
      <c r="ZS245" s="279"/>
      <c r="ZT245" s="279"/>
      <c r="ZU245" s="279"/>
      <c r="ZV245" s="279"/>
      <c r="ZW245" s="279"/>
      <c r="ZX245" s="279"/>
      <c r="ZY245" s="279"/>
      <c r="ZZ245" s="279"/>
      <c r="AAA245" s="279"/>
      <c r="AAB245" s="279"/>
      <c r="AAC245" s="279"/>
      <c r="AAD245" s="279"/>
      <c r="AAE245" s="279"/>
      <c r="AAF245" s="279"/>
      <c r="AAG245" s="279"/>
      <c r="AAH245" s="279"/>
      <c r="AAI245" s="279"/>
      <c r="AAJ245" s="279"/>
      <c r="AAK245" s="279"/>
      <c r="AAL245" s="279"/>
      <c r="AAM245" s="279"/>
      <c r="AAN245" s="279"/>
      <c r="AAO245" s="279"/>
      <c r="AAP245" s="279"/>
      <c r="AAQ245" s="279"/>
      <c r="AAR245" s="279"/>
      <c r="AAS245" s="279"/>
      <c r="AAT245" s="279"/>
      <c r="AAU245" s="279"/>
      <c r="AAV245" s="279"/>
      <c r="AAW245" s="279"/>
      <c r="AAX245" s="279"/>
      <c r="AAY245" s="279"/>
      <c r="AAZ245" s="279"/>
      <c r="ABA245" s="279"/>
      <c r="ABB245" s="279"/>
      <c r="ABC245" s="279"/>
      <c r="ABD245" s="279"/>
      <c r="ABE245" s="279"/>
      <c r="ABF245" s="279"/>
      <c r="ABG245" s="279"/>
      <c r="ABH245" s="279"/>
      <c r="ABI245" s="279"/>
      <c r="ABJ245" s="279"/>
      <c r="ABK245" s="279"/>
      <c r="ABL245" s="279"/>
      <c r="ABM245" s="279"/>
      <c r="ABN245" s="279"/>
      <c r="ABO245" s="279"/>
      <c r="ABP245" s="279"/>
      <c r="ABQ245" s="279"/>
      <c r="ABR245" s="279"/>
      <c r="ABS245" s="279"/>
      <c r="ABT245" s="279"/>
      <c r="ABU245" s="279"/>
      <c r="ABV245" s="279"/>
      <c r="ABW245" s="279"/>
      <c r="ABX245" s="279"/>
      <c r="ABY245" s="279"/>
      <c r="ABZ245" s="279"/>
      <c r="ACA245" s="279"/>
      <c r="ACB245" s="279"/>
      <c r="ACC245" s="279"/>
      <c r="ACD245" s="279"/>
      <c r="ACE245" s="279"/>
      <c r="ACF245" s="279"/>
      <c r="ACG245" s="279"/>
      <c r="ACH245" s="279"/>
      <c r="ACI245" s="279"/>
      <c r="ACJ245" s="279"/>
      <c r="ACK245" s="279"/>
      <c r="ACL245" s="279"/>
      <c r="ACM245" s="279"/>
      <c r="ACN245" s="279"/>
      <c r="ACO245" s="279"/>
      <c r="ACP245" s="279"/>
      <c r="ACQ245" s="279"/>
      <c r="ACR245" s="279"/>
      <c r="ACS245" s="279"/>
      <c r="ACT245" s="279"/>
      <c r="ACU245" s="279"/>
      <c r="ACV245" s="279"/>
      <c r="ACW245" s="279"/>
      <c r="ACX245" s="279"/>
      <c r="ACY245" s="279"/>
      <c r="ACZ245" s="279"/>
      <c r="ADA245" s="279"/>
      <c r="ADB245" s="279"/>
      <c r="ADC245" s="279"/>
      <c r="ADD245" s="279"/>
      <c r="ADE245" s="279"/>
      <c r="ADF245" s="279"/>
      <c r="ADG245" s="279"/>
      <c r="ADH245" s="279"/>
      <c r="ADI245" s="279"/>
      <c r="ADJ245" s="279"/>
      <c r="ADK245" s="279"/>
      <c r="ADL245" s="279"/>
      <c r="ADM245" s="279"/>
      <c r="ADN245" s="279"/>
      <c r="ADO245" s="279"/>
      <c r="ADP245" s="279"/>
      <c r="ADQ245" s="279"/>
      <c r="ADR245" s="279"/>
      <c r="ADS245" s="279"/>
      <c r="ADT245" s="279"/>
      <c r="ADU245" s="279"/>
      <c r="ADV245" s="279"/>
      <c r="ADW245" s="279"/>
      <c r="ADX245" s="279"/>
      <c r="ADY245" s="279"/>
      <c r="ADZ245" s="279"/>
      <c r="AEA245" s="279"/>
      <c r="AEB245" s="279"/>
      <c r="AEC245" s="279"/>
      <c r="AED245" s="279"/>
      <c r="AEE245" s="279"/>
      <c r="AEF245" s="279"/>
      <c r="AEG245" s="279"/>
      <c r="AEH245" s="279"/>
      <c r="AEI245" s="279"/>
      <c r="AEJ245" s="279"/>
      <c r="AEK245" s="279"/>
      <c r="AEL245" s="279"/>
      <c r="AEM245" s="279"/>
      <c r="AEN245" s="279"/>
      <c r="AEO245" s="279"/>
      <c r="AEP245" s="279"/>
      <c r="AEQ245" s="279"/>
      <c r="AER245" s="279"/>
      <c r="AES245" s="279"/>
      <c r="AET245" s="279"/>
      <c r="AEU245" s="279"/>
      <c r="AEV245" s="279"/>
      <c r="AEW245" s="279"/>
      <c r="AEX245" s="279"/>
      <c r="AEY245" s="279"/>
      <c r="AEZ245" s="279"/>
      <c r="AFA245" s="279"/>
      <c r="AFB245" s="279"/>
      <c r="AFC245" s="279"/>
      <c r="AFD245" s="279"/>
      <c r="AFE245" s="279"/>
      <c r="AFF245" s="279"/>
      <c r="AFG245" s="279"/>
      <c r="AFH245" s="279"/>
      <c r="AFI245" s="279"/>
      <c r="AFJ245" s="279"/>
      <c r="AFK245" s="279"/>
      <c r="AFL245" s="279"/>
      <c r="AFM245" s="279"/>
      <c r="AFN245" s="279"/>
      <c r="AFO245" s="279"/>
      <c r="AFP245" s="279"/>
      <c r="AFQ245" s="279"/>
      <c r="AFR245" s="279"/>
      <c r="AFS245" s="279"/>
      <c r="AFT245" s="279"/>
      <c r="AFU245" s="279"/>
      <c r="AFV245" s="279"/>
      <c r="AFW245" s="279"/>
      <c r="AFX245" s="279"/>
      <c r="AFY245" s="279"/>
      <c r="AFZ245" s="279"/>
      <c r="AGA245" s="279"/>
      <c r="AGB245" s="279"/>
      <c r="AGC245" s="279"/>
      <c r="AGD245" s="279"/>
      <c r="AGE245" s="279"/>
      <c r="AGF245" s="279"/>
      <c r="AGG245" s="279"/>
      <c r="AGH245" s="279"/>
      <c r="AGI245" s="279"/>
      <c r="AGJ245" s="279"/>
      <c r="AGK245" s="279"/>
      <c r="AGL245" s="279"/>
      <c r="AGM245" s="279"/>
      <c r="AGN245" s="279"/>
      <c r="AGO245" s="279"/>
      <c r="AGP245" s="279"/>
      <c r="AGQ245" s="279"/>
      <c r="AGR245" s="279"/>
      <c r="AGS245" s="279"/>
      <c r="AGT245" s="279"/>
      <c r="AGU245" s="279"/>
      <c r="AGV245" s="279"/>
      <c r="AGW245" s="279"/>
      <c r="AGX245" s="279"/>
      <c r="AGY245" s="279"/>
      <c r="AGZ245" s="279"/>
      <c r="AHA245" s="279"/>
      <c r="AHB245" s="279"/>
      <c r="AHC245" s="279"/>
      <c r="AHD245" s="279"/>
      <c r="AHE245" s="279"/>
      <c r="AHF245" s="279"/>
      <c r="AHG245" s="279"/>
      <c r="AHH245" s="279"/>
      <c r="AHI245" s="279"/>
      <c r="AHJ245" s="279"/>
      <c r="AHK245" s="279"/>
      <c r="AHL245" s="279"/>
      <c r="AHM245" s="279"/>
      <c r="AHN245" s="279"/>
      <c r="AHO245" s="279"/>
      <c r="AHP245" s="279"/>
      <c r="AHQ245" s="279"/>
      <c r="AHR245" s="279"/>
      <c r="AHS245" s="279"/>
      <c r="AHT245" s="279"/>
      <c r="AHU245" s="279"/>
      <c r="AHV245" s="279"/>
      <c r="AHW245" s="279"/>
      <c r="AHX245" s="279"/>
      <c r="AHY245" s="279"/>
      <c r="AHZ245" s="279"/>
      <c r="AIA245" s="279"/>
      <c r="AIB245" s="279"/>
      <c r="AIC245" s="279"/>
      <c r="AID245" s="279"/>
      <c r="AIE245" s="279"/>
      <c r="AIF245" s="279"/>
      <c r="AIG245" s="279"/>
      <c r="AIH245" s="279"/>
      <c r="AII245" s="279"/>
      <c r="AIJ245" s="279"/>
      <c r="AIK245" s="279"/>
      <c r="AIL245" s="279"/>
      <c r="AIM245" s="279"/>
      <c r="AIN245" s="279"/>
      <c r="AIO245" s="279"/>
      <c r="AIP245" s="279"/>
      <c r="AIQ245" s="279"/>
      <c r="AIR245" s="279"/>
      <c r="AIS245" s="279"/>
      <c r="AIT245" s="279"/>
      <c r="AIU245" s="279"/>
      <c r="AIV245" s="279"/>
      <c r="AIW245" s="279"/>
      <c r="AIX245" s="279"/>
      <c r="AIY245" s="279"/>
      <c r="AIZ245" s="279"/>
      <c r="AJA245" s="279"/>
      <c r="AJB245" s="279"/>
      <c r="AJC245" s="279"/>
      <c r="AJD245" s="279"/>
      <c r="AJE245" s="279"/>
      <c r="AJF245" s="279"/>
      <c r="AJG245" s="279"/>
      <c r="AJH245" s="279"/>
      <c r="AJI245" s="279"/>
      <c r="AJJ245" s="279"/>
      <c r="AJK245" s="279"/>
      <c r="AJL245" s="279"/>
      <c r="AJM245" s="279"/>
      <c r="AJN245" s="279"/>
      <c r="AJO245" s="279"/>
      <c r="AJP245" s="279"/>
      <c r="AJQ245" s="279"/>
      <c r="AJR245" s="279"/>
      <c r="AJS245" s="279"/>
      <c r="AJT245" s="279"/>
      <c r="AJU245" s="279"/>
      <c r="AJV245" s="279"/>
      <c r="AJW245" s="279"/>
      <c r="AJX245" s="279"/>
      <c r="AJY245" s="279"/>
      <c r="AJZ245" s="279"/>
      <c r="AKA245" s="279"/>
      <c r="AKB245" s="279"/>
      <c r="AKC245" s="279"/>
      <c r="AKD245" s="279"/>
      <c r="AKE245" s="279"/>
      <c r="AKF245" s="279"/>
      <c r="AKG245" s="279"/>
      <c r="AKH245" s="279"/>
      <c r="AKI245" s="279"/>
      <c r="AKJ245" s="279"/>
      <c r="AKK245" s="279"/>
      <c r="AKL245" s="279"/>
      <c r="AKM245" s="279"/>
      <c r="AKN245" s="279"/>
      <c r="AKO245" s="279"/>
      <c r="AKP245" s="279"/>
      <c r="AKQ245" s="279"/>
      <c r="AKR245" s="279"/>
      <c r="AKS245" s="279"/>
      <c r="AKT245" s="279"/>
      <c r="AKU245" s="279"/>
      <c r="AKV245" s="279"/>
      <c r="AKW245" s="279"/>
      <c r="AKX245" s="279"/>
      <c r="AKY245" s="279"/>
      <c r="AKZ245" s="279"/>
      <c r="ALA245" s="279"/>
      <c r="ALB245" s="279"/>
      <c r="ALC245" s="279"/>
      <c r="ALD245" s="279"/>
      <c r="ALE245" s="279"/>
      <c r="ALF245" s="279"/>
      <c r="ALG245" s="279"/>
      <c r="ALH245" s="279"/>
      <c r="ALI245" s="279"/>
      <c r="ALJ245" s="279"/>
      <c r="ALK245" s="279"/>
      <c r="ALL245" s="279"/>
      <c r="ALM245" s="279"/>
      <c r="ALN245" s="279"/>
      <c r="ALO245" s="279"/>
      <c r="ALP245" s="279"/>
      <c r="ALQ245" s="279"/>
      <c r="ALR245" s="279"/>
      <c r="ALS245" s="279"/>
      <c r="ALT245" s="279"/>
      <c r="ALU245" s="279"/>
      <c r="ALV245" s="279"/>
      <c r="ALW245" s="279"/>
    </row>
    <row r="246" spans="1:1011" ht="14.25" customHeight="1">
      <c r="A246" s="345">
        <v>242</v>
      </c>
      <c r="B246" s="321" t="s">
        <v>857</v>
      </c>
      <c r="C246" s="320" t="s">
        <v>838</v>
      </c>
      <c r="D246" s="273">
        <v>305.70999999999998</v>
      </c>
      <c r="E246" s="327">
        <v>359210</v>
      </c>
      <c r="F246" s="327"/>
      <c r="G246" s="399">
        <v>6</v>
      </c>
      <c r="H246" s="399"/>
      <c r="I246" s="399">
        <v>1930</v>
      </c>
      <c r="J246" s="399">
        <v>1</v>
      </c>
      <c r="K246" s="407" t="s">
        <v>811</v>
      </c>
      <c r="L246" s="407" t="s">
        <v>707</v>
      </c>
      <c r="M246" s="407" t="s">
        <v>706</v>
      </c>
      <c r="N246" s="401" t="s">
        <v>376</v>
      </c>
      <c r="O246" s="401" t="s">
        <v>376</v>
      </c>
      <c r="P246" s="401" t="s">
        <v>718</v>
      </c>
      <c r="Q246" s="401" t="s">
        <v>378</v>
      </c>
      <c r="R246" s="401" t="s">
        <v>376</v>
      </c>
      <c r="S246" s="401" t="s">
        <v>376</v>
      </c>
      <c r="T246" s="401" t="s">
        <v>376</v>
      </c>
      <c r="U246" s="401" t="s">
        <v>376</v>
      </c>
      <c r="V246" s="401" t="s">
        <v>376</v>
      </c>
      <c r="W246" s="401" t="s">
        <v>376</v>
      </c>
      <c r="X246" s="398" t="s">
        <v>376</v>
      </c>
      <c r="Y246" s="398" t="s">
        <v>376</v>
      </c>
      <c r="Z246" s="408" t="s">
        <v>1184</v>
      </c>
      <c r="AA246" s="398" t="s">
        <v>376</v>
      </c>
      <c r="AB246" s="408">
        <v>42256</v>
      </c>
      <c r="AC246" s="408">
        <v>42256</v>
      </c>
      <c r="AD246" s="398"/>
      <c r="AE246" s="402"/>
      <c r="AF246" s="397"/>
      <c r="AG246" s="398"/>
      <c r="AH246" s="305">
        <v>226.3</v>
      </c>
    </row>
    <row r="247" spans="1:1011" customFormat="1" ht="14.25" customHeight="1">
      <c r="A247" s="345">
        <v>243</v>
      </c>
      <c r="B247" s="321" t="s">
        <v>858</v>
      </c>
      <c r="C247" s="320" t="s">
        <v>838</v>
      </c>
      <c r="D247" s="273">
        <v>311.33</v>
      </c>
      <c r="E247" s="327">
        <v>311330</v>
      </c>
      <c r="F247" s="327"/>
      <c r="G247" s="399">
        <v>6</v>
      </c>
      <c r="H247" s="399"/>
      <c r="I247" s="399">
        <v>1930</v>
      </c>
      <c r="J247" s="399">
        <v>1</v>
      </c>
      <c r="K247" s="407" t="s">
        <v>811</v>
      </c>
      <c r="L247" s="407" t="s">
        <v>707</v>
      </c>
      <c r="M247" s="407" t="s">
        <v>706</v>
      </c>
      <c r="N247" s="401" t="s">
        <v>376</v>
      </c>
      <c r="O247" s="401" t="s">
        <v>376</v>
      </c>
      <c r="P247" s="401" t="s">
        <v>718</v>
      </c>
      <c r="Q247" s="401" t="s">
        <v>378</v>
      </c>
      <c r="R247" s="401" t="s">
        <v>376</v>
      </c>
      <c r="S247" s="401" t="s">
        <v>376</v>
      </c>
      <c r="T247" s="401" t="s">
        <v>376</v>
      </c>
      <c r="U247" s="401" t="s">
        <v>376</v>
      </c>
      <c r="V247" s="401" t="s">
        <v>376</v>
      </c>
      <c r="W247" s="401" t="s">
        <v>376</v>
      </c>
      <c r="X247" s="398" t="s">
        <v>376</v>
      </c>
      <c r="Y247" s="398" t="s">
        <v>376</v>
      </c>
      <c r="Z247" s="408" t="s">
        <v>1184</v>
      </c>
      <c r="AA247" s="398" t="s">
        <v>376</v>
      </c>
      <c r="AB247" s="408">
        <v>42246</v>
      </c>
      <c r="AC247" s="408">
        <v>42246</v>
      </c>
      <c r="AD247" s="398"/>
      <c r="AE247" s="402"/>
      <c r="AF247" s="397"/>
      <c r="AG247" s="398"/>
      <c r="AH247" s="305">
        <v>196.14</v>
      </c>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279"/>
      <c r="IB247" s="279"/>
      <c r="IC247" s="279"/>
      <c r="ID247" s="279"/>
      <c r="IE247" s="279"/>
      <c r="IF247" s="279"/>
      <c r="IG247" s="279"/>
      <c r="IH247" s="279"/>
      <c r="II247" s="279"/>
      <c r="IJ247" s="279"/>
      <c r="IK247" s="279"/>
      <c r="IL247" s="279"/>
      <c r="IM247" s="279"/>
      <c r="IN247" s="279"/>
      <c r="IO247" s="279"/>
      <c r="IP247" s="279"/>
      <c r="IQ247" s="279"/>
      <c r="IR247" s="279"/>
      <c r="IS247" s="279"/>
      <c r="IT247" s="279"/>
      <c r="IU247" s="279"/>
      <c r="IV247" s="279"/>
      <c r="IW247" s="279"/>
      <c r="IX247" s="279"/>
      <c r="IY247" s="279"/>
      <c r="IZ247" s="279"/>
      <c r="JA247" s="279"/>
      <c r="JB247" s="279"/>
      <c r="JC247" s="279"/>
      <c r="JD247" s="279"/>
      <c r="JE247" s="279"/>
      <c r="JF247" s="279"/>
      <c r="JG247" s="279"/>
      <c r="JH247" s="279"/>
      <c r="JI247" s="279"/>
      <c r="JJ247" s="279"/>
      <c r="JK247" s="279"/>
      <c r="JL247" s="279"/>
      <c r="JM247" s="279"/>
      <c r="JN247" s="279"/>
      <c r="JO247" s="279"/>
      <c r="JP247" s="279"/>
      <c r="JQ247" s="279"/>
      <c r="JR247" s="279"/>
      <c r="JS247" s="279"/>
      <c r="JT247" s="279"/>
      <c r="JU247" s="279"/>
      <c r="JV247" s="279"/>
      <c r="JW247" s="279"/>
      <c r="JX247" s="279"/>
      <c r="JY247" s="279"/>
      <c r="JZ247" s="279"/>
      <c r="KA247" s="279"/>
      <c r="KB247" s="279"/>
      <c r="KC247" s="279"/>
      <c r="KD247" s="279"/>
      <c r="KE247" s="279"/>
      <c r="KF247" s="279"/>
      <c r="KG247" s="279"/>
      <c r="KH247" s="279"/>
      <c r="KI247" s="279"/>
      <c r="KJ247" s="279"/>
      <c r="KK247" s="279"/>
      <c r="KL247" s="279"/>
      <c r="KM247" s="279"/>
      <c r="KN247" s="279"/>
      <c r="KO247" s="279"/>
      <c r="KP247" s="279"/>
      <c r="KQ247" s="279"/>
      <c r="KR247" s="279"/>
      <c r="KS247" s="279"/>
      <c r="KT247" s="279"/>
      <c r="KU247" s="279"/>
      <c r="KV247" s="279"/>
      <c r="KW247" s="279"/>
      <c r="KX247" s="279"/>
      <c r="KY247" s="279"/>
      <c r="KZ247" s="279"/>
      <c r="LA247" s="279"/>
      <c r="LB247" s="279"/>
      <c r="LC247" s="279"/>
      <c r="LD247" s="279"/>
      <c r="LE247" s="279"/>
      <c r="LF247" s="279"/>
      <c r="LG247" s="279"/>
      <c r="LH247" s="279"/>
      <c r="LI247" s="279"/>
      <c r="LJ247" s="279"/>
      <c r="LK247" s="279"/>
      <c r="LL247" s="279"/>
      <c r="LM247" s="279"/>
      <c r="LN247" s="279"/>
      <c r="LO247" s="279"/>
      <c r="LP247" s="279"/>
      <c r="LQ247" s="279"/>
      <c r="LR247" s="279"/>
      <c r="LS247" s="279"/>
      <c r="LT247" s="279"/>
      <c r="LU247" s="279"/>
      <c r="LV247" s="279"/>
      <c r="LW247" s="279"/>
      <c r="LX247" s="279"/>
      <c r="LY247" s="279"/>
      <c r="LZ247" s="279"/>
      <c r="MA247" s="279"/>
      <c r="MB247" s="279"/>
      <c r="MC247" s="279"/>
      <c r="MD247" s="279"/>
      <c r="ME247" s="279"/>
      <c r="MF247" s="279"/>
      <c r="MG247" s="279"/>
      <c r="MH247" s="279"/>
      <c r="MI247" s="279"/>
      <c r="MJ247" s="279"/>
      <c r="MK247" s="279"/>
      <c r="ML247" s="279"/>
      <c r="MM247" s="279"/>
      <c r="MN247" s="279"/>
      <c r="MO247" s="279"/>
      <c r="MP247" s="279"/>
      <c r="MQ247" s="279"/>
      <c r="MR247" s="279"/>
      <c r="MS247" s="279"/>
      <c r="MT247" s="279"/>
      <c r="MU247" s="279"/>
      <c r="MV247" s="279"/>
      <c r="MW247" s="279"/>
      <c r="MX247" s="279"/>
      <c r="MY247" s="279"/>
      <c r="MZ247" s="279"/>
      <c r="NA247" s="279"/>
      <c r="NB247" s="279"/>
      <c r="NC247" s="279"/>
      <c r="ND247" s="279"/>
      <c r="NE247" s="279"/>
      <c r="NF247" s="279"/>
      <c r="NG247" s="279"/>
      <c r="NH247" s="279"/>
      <c r="NI247" s="279"/>
      <c r="NJ247" s="279"/>
      <c r="NK247" s="279"/>
      <c r="NL247" s="279"/>
      <c r="NM247" s="279"/>
      <c r="NN247" s="279"/>
      <c r="NO247" s="279"/>
      <c r="NP247" s="279"/>
      <c r="NQ247" s="279"/>
      <c r="NR247" s="279"/>
      <c r="NS247" s="279"/>
      <c r="NT247" s="279"/>
      <c r="NU247" s="279"/>
      <c r="NV247" s="279"/>
      <c r="NW247" s="279"/>
      <c r="NX247" s="279"/>
      <c r="NY247" s="279"/>
      <c r="NZ247" s="279"/>
      <c r="OA247" s="279"/>
      <c r="OB247" s="279"/>
      <c r="OC247" s="279"/>
      <c r="OD247" s="279"/>
      <c r="OE247" s="279"/>
      <c r="OF247" s="279"/>
      <c r="OG247" s="279"/>
      <c r="OH247" s="279"/>
      <c r="OI247" s="279"/>
      <c r="OJ247" s="279"/>
      <c r="OK247" s="279"/>
      <c r="OL247" s="279"/>
      <c r="OM247" s="279"/>
      <c r="ON247" s="279"/>
      <c r="OO247" s="279"/>
      <c r="OP247" s="279"/>
      <c r="OQ247" s="279"/>
      <c r="OR247" s="279"/>
      <c r="OS247" s="279"/>
      <c r="OT247" s="279"/>
      <c r="OU247" s="279"/>
      <c r="OV247" s="279"/>
      <c r="OW247" s="279"/>
      <c r="OX247" s="279"/>
      <c r="OY247" s="279"/>
      <c r="OZ247" s="279"/>
      <c r="PA247" s="279"/>
      <c r="PB247" s="279"/>
      <c r="PC247" s="279"/>
      <c r="PD247" s="279"/>
      <c r="PE247" s="279"/>
      <c r="PF247" s="279"/>
      <c r="PG247" s="279"/>
      <c r="PH247" s="279"/>
      <c r="PI247" s="279"/>
      <c r="PJ247" s="279"/>
      <c r="PK247" s="279"/>
      <c r="PL247" s="279"/>
      <c r="PM247" s="279"/>
      <c r="PN247" s="279"/>
      <c r="PO247" s="279"/>
      <c r="PP247" s="279"/>
      <c r="PQ247" s="279"/>
      <c r="PR247" s="279"/>
      <c r="PS247" s="279"/>
      <c r="PT247" s="279"/>
      <c r="PU247" s="279"/>
      <c r="PV247" s="279"/>
      <c r="PW247" s="279"/>
      <c r="PX247" s="279"/>
      <c r="PY247" s="279"/>
      <c r="PZ247" s="279"/>
      <c r="QA247" s="279"/>
      <c r="QB247" s="279"/>
      <c r="QC247" s="279"/>
      <c r="QD247" s="279"/>
      <c r="QE247" s="279"/>
      <c r="QF247" s="279"/>
      <c r="QG247" s="279"/>
      <c r="QH247" s="279"/>
      <c r="QI247" s="279"/>
      <c r="QJ247" s="279"/>
      <c r="QK247" s="279"/>
      <c r="QL247" s="279"/>
      <c r="QM247" s="279"/>
      <c r="QN247" s="279"/>
      <c r="QO247" s="279"/>
      <c r="QP247" s="279"/>
      <c r="QQ247" s="279"/>
      <c r="QR247" s="279"/>
      <c r="QS247" s="279"/>
      <c r="QT247" s="279"/>
      <c r="QU247" s="279"/>
      <c r="QV247" s="279"/>
      <c r="QW247" s="279"/>
      <c r="QX247" s="279"/>
      <c r="QY247" s="279"/>
      <c r="QZ247" s="279"/>
      <c r="RA247" s="279"/>
      <c r="RB247" s="279"/>
      <c r="RC247" s="279"/>
      <c r="RD247" s="279"/>
      <c r="RE247" s="279"/>
      <c r="RF247" s="279"/>
      <c r="RG247" s="279"/>
      <c r="RH247" s="279"/>
      <c r="RI247" s="279"/>
      <c r="RJ247" s="279"/>
      <c r="RK247" s="279"/>
      <c r="RL247" s="279"/>
      <c r="RM247" s="279"/>
      <c r="RN247" s="279"/>
      <c r="RO247" s="279"/>
      <c r="RP247" s="279"/>
      <c r="RQ247" s="279"/>
      <c r="RR247" s="279"/>
      <c r="RS247" s="279"/>
      <c r="RT247" s="279"/>
      <c r="RU247" s="279"/>
      <c r="RV247" s="279"/>
      <c r="RW247" s="279"/>
      <c r="RX247" s="279"/>
      <c r="RY247" s="279"/>
      <c r="RZ247" s="279"/>
      <c r="SA247" s="279"/>
      <c r="SB247" s="279"/>
      <c r="SC247" s="279"/>
      <c r="SD247" s="279"/>
      <c r="SE247" s="279"/>
      <c r="SF247" s="279"/>
      <c r="SG247" s="279"/>
      <c r="SH247" s="279"/>
      <c r="SI247" s="279"/>
      <c r="SJ247" s="279"/>
      <c r="SK247" s="279"/>
      <c r="SL247" s="279"/>
      <c r="SM247" s="279"/>
      <c r="SN247" s="279"/>
      <c r="SO247" s="279"/>
      <c r="SP247" s="279"/>
      <c r="SQ247" s="279"/>
      <c r="SR247" s="279"/>
      <c r="SS247" s="279"/>
      <c r="ST247" s="279"/>
      <c r="SU247" s="279"/>
      <c r="SV247" s="279"/>
      <c r="SW247" s="279"/>
      <c r="SX247" s="279"/>
      <c r="SY247" s="279"/>
      <c r="SZ247" s="279"/>
      <c r="TA247" s="279"/>
      <c r="TB247" s="279"/>
      <c r="TC247" s="279"/>
      <c r="TD247" s="279"/>
      <c r="TE247" s="279"/>
      <c r="TF247" s="279"/>
      <c r="TG247" s="279"/>
      <c r="TH247" s="279"/>
      <c r="TI247" s="279"/>
      <c r="TJ247" s="279"/>
      <c r="TK247" s="279"/>
      <c r="TL247" s="279"/>
      <c r="TM247" s="279"/>
      <c r="TN247" s="279"/>
      <c r="TO247" s="279"/>
      <c r="TP247" s="279"/>
      <c r="TQ247" s="279"/>
      <c r="TR247" s="279"/>
      <c r="TS247" s="279"/>
      <c r="TT247" s="279"/>
      <c r="TU247" s="279"/>
      <c r="TV247" s="279"/>
      <c r="TW247" s="279"/>
      <c r="TX247" s="279"/>
      <c r="TY247" s="279"/>
      <c r="TZ247" s="279"/>
      <c r="UA247" s="279"/>
      <c r="UB247" s="279"/>
      <c r="UC247" s="279"/>
      <c r="UD247" s="279"/>
      <c r="UE247" s="279"/>
      <c r="UF247" s="279"/>
      <c r="UG247" s="279"/>
      <c r="UH247" s="279"/>
      <c r="UI247" s="279"/>
      <c r="UJ247" s="279"/>
      <c r="UK247" s="279"/>
      <c r="UL247" s="279"/>
      <c r="UM247" s="279"/>
      <c r="UN247" s="279"/>
      <c r="UO247" s="279"/>
      <c r="UP247" s="279"/>
      <c r="UQ247" s="279"/>
      <c r="UR247" s="279"/>
      <c r="US247" s="279"/>
      <c r="UT247" s="279"/>
      <c r="UU247" s="279"/>
      <c r="UV247" s="279"/>
      <c r="UW247" s="279"/>
      <c r="UX247" s="279"/>
      <c r="UY247" s="279"/>
      <c r="UZ247" s="279"/>
      <c r="VA247" s="279"/>
      <c r="VB247" s="279"/>
      <c r="VC247" s="279"/>
      <c r="VD247" s="279"/>
      <c r="VE247" s="279"/>
      <c r="VF247" s="279"/>
      <c r="VG247" s="279"/>
      <c r="VH247" s="279"/>
      <c r="VI247" s="279"/>
      <c r="VJ247" s="279"/>
      <c r="VK247" s="279"/>
      <c r="VL247" s="279"/>
      <c r="VM247" s="279"/>
      <c r="VN247" s="279"/>
      <c r="VO247" s="279"/>
      <c r="VP247" s="279"/>
      <c r="VQ247" s="279"/>
      <c r="VR247" s="279"/>
      <c r="VS247" s="279"/>
      <c r="VT247" s="279"/>
      <c r="VU247" s="279"/>
      <c r="VV247" s="279"/>
      <c r="VW247" s="279"/>
      <c r="VX247" s="279"/>
      <c r="VY247" s="279"/>
      <c r="VZ247" s="279"/>
      <c r="WA247" s="279"/>
      <c r="WB247" s="279"/>
      <c r="WC247" s="279"/>
      <c r="WD247" s="279"/>
      <c r="WE247" s="279"/>
      <c r="WF247" s="279"/>
      <c r="WG247" s="279"/>
      <c r="WH247" s="279"/>
      <c r="WI247" s="279"/>
      <c r="WJ247" s="279"/>
      <c r="WK247" s="279"/>
      <c r="WL247" s="279"/>
      <c r="WM247" s="279"/>
      <c r="WN247" s="279"/>
      <c r="WO247" s="279"/>
      <c r="WP247" s="279"/>
      <c r="WQ247" s="279"/>
      <c r="WR247" s="279"/>
      <c r="WS247" s="279"/>
      <c r="WT247" s="279"/>
      <c r="WU247" s="279"/>
      <c r="WV247" s="279"/>
      <c r="WW247" s="279"/>
      <c r="WX247" s="279"/>
      <c r="WY247" s="279"/>
      <c r="WZ247" s="279"/>
      <c r="XA247" s="279"/>
      <c r="XB247" s="279"/>
      <c r="XC247" s="279"/>
      <c r="XD247" s="279"/>
      <c r="XE247" s="279"/>
      <c r="XF247" s="279"/>
      <c r="XG247" s="279"/>
      <c r="XH247" s="279"/>
      <c r="XI247" s="279"/>
      <c r="XJ247" s="279"/>
      <c r="XK247" s="279"/>
      <c r="XL247" s="279"/>
      <c r="XM247" s="279"/>
      <c r="XN247" s="279"/>
      <c r="XO247" s="279"/>
      <c r="XP247" s="279"/>
      <c r="XQ247" s="279"/>
      <c r="XR247" s="279"/>
      <c r="XS247" s="279"/>
      <c r="XT247" s="279"/>
      <c r="XU247" s="279"/>
      <c r="XV247" s="279"/>
      <c r="XW247" s="279"/>
      <c r="XX247" s="279"/>
      <c r="XY247" s="279"/>
      <c r="XZ247" s="279"/>
      <c r="YA247" s="279"/>
      <c r="YB247" s="279"/>
      <c r="YC247" s="279"/>
      <c r="YD247" s="279"/>
      <c r="YE247" s="279"/>
      <c r="YF247" s="279"/>
      <c r="YG247" s="279"/>
      <c r="YH247" s="279"/>
      <c r="YI247" s="279"/>
      <c r="YJ247" s="279"/>
      <c r="YK247" s="279"/>
      <c r="YL247" s="279"/>
      <c r="YM247" s="279"/>
      <c r="YN247" s="279"/>
      <c r="YO247" s="279"/>
      <c r="YP247" s="279"/>
      <c r="YQ247" s="279"/>
      <c r="YR247" s="279"/>
      <c r="YS247" s="279"/>
      <c r="YT247" s="279"/>
      <c r="YU247" s="279"/>
      <c r="YV247" s="279"/>
      <c r="YW247" s="279"/>
      <c r="YX247" s="279"/>
      <c r="YY247" s="279"/>
      <c r="YZ247" s="279"/>
      <c r="ZA247" s="279"/>
      <c r="ZB247" s="279"/>
      <c r="ZC247" s="279"/>
      <c r="ZD247" s="279"/>
      <c r="ZE247" s="279"/>
      <c r="ZF247" s="279"/>
      <c r="ZG247" s="279"/>
      <c r="ZH247" s="279"/>
      <c r="ZI247" s="279"/>
      <c r="ZJ247" s="279"/>
      <c r="ZK247" s="279"/>
      <c r="ZL247" s="279"/>
      <c r="ZM247" s="279"/>
      <c r="ZN247" s="279"/>
      <c r="ZO247" s="279"/>
      <c r="ZP247" s="279"/>
      <c r="ZQ247" s="279"/>
      <c r="ZR247" s="279"/>
      <c r="ZS247" s="279"/>
      <c r="ZT247" s="279"/>
      <c r="ZU247" s="279"/>
      <c r="ZV247" s="279"/>
      <c r="ZW247" s="279"/>
      <c r="ZX247" s="279"/>
      <c r="ZY247" s="279"/>
      <c r="ZZ247" s="279"/>
      <c r="AAA247" s="279"/>
      <c r="AAB247" s="279"/>
      <c r="AAC247" s="279"/>
      <c r="AAD247" s="279"/>
      <c r="AAE247" s="279"/>
      <c r="AAF247" s="279"/>
      <c r="AAG247" s="279"/>
      <c r="AAH247" s="279"/>
      <c r="AAI247" s="279"/>
      <c r="AAJ247" s="279"/>
      <c r="AAK247" s="279"/>
      <c r="AAL247" s="279"/>
      <c r="AAM247" s="279"/>
      <c r="AAN247" s="279"/>
      <c r="AAO247" s="279"/>
      <c r="AAP247" s="279"/>
      <c r="AAQ247" s="279"/>
      <c r="AAR247" s="279"/>
      <c r="AAS247" s="279"/>
      <c r="AAT247" s="279"/>
      <c r="AAU247" s="279"/>
      <c r="AAV247" s="279"/>
      <c r="AAW247" s="279"/>
      <c r="AAX247" s="279"/>
      <c r="AAY247" s="279"/>
      <c r="AAZ247" s="279"/>
      <c r="ABA247" s="279"/>
      <c r="ABB247" s="279"/>
      <c r="ABC247" s="279"/>
      <c r="ABD247" s="279"/>
      <c r="ABE247" s="279"/>
      <c r="ABF247" s="279"/>
      <c r="ABG247" s="279"/>
      <c r="ABH247" s="279"/>
      <c r="ABI247" s="279"/>
      <c r="ABJ247" s="279"/>
      <c r="ABK247" s="279"/>
      <c r="ABL247" s="279"/>
      <c r="ABM247" s="279"/>
      <c r="ABN247" s="279"/>
      <c r="ABO247" s="279"/>
      <c r="ABP247" s="279"/>
      <c r="ABQ247" s="279"/>
      <c r="ABR247" s="279"/>
      <c r="ABS247" s="279"/>
      <c r="ABT247" s="279"/>
      <c r="ABU247" s="279"/>
      <c r="ABV247" s="279"/>
      <c r="ABW247" s="279"/>
      <c r="ABX247" s="279"/>
      <c r="ABY247" s="279"/>
      <c r="ABZ247" s="279"/>
      <c r="ACA247" s="279"/>
      <c r="ACB247" s="279"/>
      <c r="ACC247" s="279"/>
      <c r="ACD247" s="279"/>
      <c r="ACE247" s="279"/>
      <c r="ACF247" s="279"/>
      <c r="ACG247" s="279"/>
      <c r="ACH247" s="279"/>
      <c r="ACI247" s="279"/>
      <c r="ACJ247" s="279"/>
      <c r="ACK247" s="279"/>
      <c r="ACL247" s="279"/>
      <c r="ACM247" s="279"/>
      <c r="ACN247" s="279"/>
      <c r="ACO247" s="279"/>
      <c r="ACP247" s="279"/>
      <c r="ACQ247" s="279"/>
      <c r="ACR247" s="279"/>
      <c r="ACS247" s="279"/>
      <c r="ACT247" s="279"/>
      <c r="ACU247" s="279"/>
      <c r="ACV247" s="279"/>
      <c r="ACW247" s="279"/>
      <c r="ACX247" s="279"/>
      <c r="ACY247" s="279"/>
      <c r="ACZ247" s="279"/>
      <c r="ADA247" s="279"/>
      <c r="ADB247" s="279"/>
      <c r="ADC247" s="279"/>
      <c r="ADD247" s="279"/>
      <c r="ADE247" s="279"/>
      <c r="ADF247" s="279"/>
      <c r="ADG247" s="279"/>
      <c r="ADH247" s="279"/>
      <c r="ADI247" s="279"/>
      <c r="ADJ247" s="279"/>
      <c r="ADK247" s="279"/>
      <c r="ADL247" s="279"/>
      <c r="ADM247" s="279"/>
      <c r="ADN247" s="279"/>
      <c r="ADO247" s="279"/>
      <c r="ADP247" s="279"/>
      <c r="ADQ247" s="279"/>
      <c r="ADR247" s="279"/>
      <c r="ADS247" s="279"/>
      <c r="ADT247" s="279"/>
      <c r="ADU247" s="279"/>
      <c r="ADV247" s="279"/>
      <c r="ADW247" s="279"/>
      <c r="ADX247" s="279"/>
      <c r="ADY247" s="279"/>
      <c r="ADZ247" s="279"/>
      <c r="AEA247" s="279"/>
      <c r="AEB247" s="279"/>
      <c r="AEC247" s="279"/>
      <c r="AED247" s="279"/>
      <c r="AEE247" s="279"/>
      <c r="AEF247" s="279"/>
      <c r="AEG247" s="279"/>
      <c r="AEH247" s="279"/>
      <c r="AEI247" s="279"/>
      <c r="AEJ247" s="279"/>
      <c r="AEK247" s="279"/>
      <c r="AEL247" s="279"/>
      <c r="AEM247" s="279"/>
      <c r="AEN247" s="279"/>
      <c r="AEO247" s="279"/>
      <c r="AEP247" s="279"/>
      <c r="AEQ247" s="279"/>
      <c r="AER247" s="279"/>
      <c r="AES247" s="279"/>
      <c r="AET247" s="279"/>
      <c r="AEU247" s="279"/>
      <c r="AEV247" s="279"/>
      <c r="AEW247" s="279"/>
      <c r="AEX247" s="279"/>
      <c r="AEY247" s="279"/>
      <c r="AEZ247" s="279"/>
      <c r="AFA247" s="279"/>
      <c r="AFB247" s="279"/>
      <c r="AFC247" s="279"/>
      <c r="AFD247" s="279"/>
      <c r="AFE247" s="279"/>
      <c r="AFF247" s="279"/>
      <c r="AFG247" s="279"/>
      <c r="AFH247" s="279"/>
      <c r="AFI247" s="279"/>
      <c r="AFJ247" s="279"/>
      <c r="AFK247" s="279"/>
      <c r="AFL247" s="279"/>
      <c r="AFM247" s="279"/>
      <c r="AFN247" s="279"/>
      <c r="AFO247" s="279"/>
      <c r="AFP247" s="279"/>
      <c r="AFQ247" s="279"/>
      <c r="AFR247" s="279"/>
      <c r="AFS247" s="279"/>
      <c r="AFT247" s="279"/>
      <c r="AFU247" s="279"/>
      <c r="AFV247" s="279"/>
      <c r="AFW247" s="279"/>
      <c r="AFX247" s="279"/>
      <c r="AFY247" s="279"/>
      <c r="AFZ247" s="279"/>
      <c r="AGA247" s="279"/>
      <c r="AGB247" s="279"/>
      <c r="AGC247" s="279"/>
      <c r="AGD247" s="279"/>
      <c r="AGE247" s="279"/>
      <c r="AGF247" s="279"/>
      <c r="AGG247" s="279"/>
      <c r="AGH247" s="279"/>
      <c r="AGI247" s="279"/>
      <c r="AGJ247" s="279"/>
      <c r="AGK247" s="279"/>
      <c r="AGL247" s="279"/>
      <c r="AGM247" s="279"/>
      <c r="AGN247" s="279"/>
      <c r="AGO247" s="279"/>
      <c r="AGP247" s="279"/>
      <c r="AGQ247" s="279"/>
      <c r="AGR247" s="279"/>
      <c r="AGS247" s="279"/>
      <c r="AGT247" s="279"/>
      <c r="AGU247" s="279"/>
      <c r="AGV247" s="279"/>
      <c r="AGW247" s="279"/>
      <c r="AGX247" s="279"/>
      <c r="AGY247" s="279"/>
      <c r="AGZ247" s="279"/>
      <c r="AHA247" s="279"/>
      <c r="AHB247" s="279"/>
      <c r="AHC247" s="279"/>
      <c r="AHD247" s="279"/>
      <c r="AHE247" s="279"/>
      <c r="AHF247" s="279"/>
      <c r="AHG247" s="279"/>
      <c r="AHH247" s="279"/>
      <c r="AHI247" s="279"/>
      <c r="AHJ247" s="279"/>
      <c r="AHK247" s="279"/>
      <c r="AHL247" s="279"/>
      <c r="AHM247" s="279"/>
      <c r="AHN247" s="279"/>
      <c r="AHO247" s="279"/>
      <c r="AHP247" s="279"/>
      <c r="AHQ247" s="279"/>
      <c r="AHR247" s="279"/>
      <c r="AHS247" s="279"/>
      <c r="AHT247" s="279"/>
      <c r="AHU247" s="279"/>
      <c r="AHV247" s="279"/>
      <c r="AHW247" s="279"/>
      <c r="AHX247" s="279"/>
      <c r="AHY247" s="279"/>
      <c r="AHZ247" s="279"/>
      <c r="AIA247" s="279"/>
      <c r="AIB247" s="279"/>
      <c r="AIC247" s="279"/>
      <c r="AID247" s="279"/>
      <c r="AIE247" s="279"/>
      <c r="AIF247" s="279"/>
      <c r="AIG247" s="279"/>
      <c r="AIH247" s="279"/>
      <c r="AII247" s="279"/>
      <c r="AIJ247" s="279"/>
      <c r="AIK247" s="279"/>
      <c r="AIL247" s="279"/>
      <c r="AIM247" s="279"/>
      <c r="AIN247" s="279"/>
      <c r="AIO247" s="279"/>
      <c r="AIP247" s="279"/>
      <c r="AIQ247" s="279"/>
      <c r="AIR247" s="279"/>
      <c r="AIS247" s="279"/>
      <c r="AIT247" s="279"/>
      <c r="AIU247" s="279"/>
      <c r="AIV247" s="279"/>
      <c r="AIW247" s="279"/>
      <c r="AIX247" s="279"/>
      <c r="AIY247" s="279"/>
      <c r="AIZ247" s="279"/>
      <c r="AJA247" s="279"/>
      <c r="AJB247" s="279"/>
      <c r="AJC247" s="279"/>
      <c r="AJD247" s="279"/>
      <c r="AJE247" s="279"/>
      <c r="AJF247" s="279"/>
      <c r="AJG247" s="279"/>
      <c r="AJH247" s="279"/>
      <c r="AJI247" s="279"/>
      <c r="AJJ247" s="279"/>
      <c r="AJK247" s="279"/>
      <c r="AJL247" s="279"/>
      <c r="AJM247" s="279"/>
      <c r="AJN247" s="279"/>
      <c r="AJO247" s="279"/>
      <c r="AJP247" s="279"/>
      <c r="AJQ247" s="279"/>
      <c r="AJR247" s="279"/>
      <c r="AJS247" s="279"/>
      <c r="AJT247" s="279"/>
      <c r="AJU247" s="279"/>
      <c r="AJV247" s="279"/>
      <c r="AJW247" s="279"/>
      <c r="AJX247" s="279"/>
      <c r="AJY247" s="279"/>
      <c r="AJZ247" s="279"/>
      <c r="AKA247" s="279"/>
      <c r="AKB247" s="279"/>
      <c r="AKC247" s="279"/>
      <c r="AKD247" s="279"/>
      <c r="AKE247" s="279"/>
      <c r="AKF247" s="279"/>
      <c r="AKG247" s="279"/>
      <c r="AKH247" s="279"/>
      <c r="AKI247" s="279"/>
      <c r="AKJ247" s="279"/>
      <c r="AKK247" s="279"/>
      <c r="AKL247" s="279"/>
      <c r="AKM247" s="279"/>
      <c r="AKN247" s="279"/>
      <c r="AKO247" s="279"/>
      <c r="AKP247" s="279"/>
      <c r="AKQ247" s="279"/>
      <c r="AKR247" s="279"/>
      <c r="AKS247" s="279"/>
      <c r="AKT247" s="279"/>
      <c r="AKU247" s="279"/>
      <c r="AKV247" s="279"/>
      <c r="AKW247" s="279"/>
      <c r="AKX247" s="279"/>
      <c r="AKY247" s="279"/>
      <c r="AKZ247" s="279"/>
      <c r="ALA247" s="279"/>
      <c r="ALB247" s="279"/>
      <c r="ALC247" s="279"/>
      <c r="ALD247" s="279"/>
      <c r="ALE247" s="279"/>
      <c r="ALF247" s="279"/>
      <c r="ALG247" s="279"/>
      <c r="ALH247" s="279"/>
      <c r="ALI247" s="279"/>
      <c r="ALJ247" s="279"/>
      <c r="ALK247" s="279"/>
      <c r="ALL247" s="279"/>
      <c r="ALM247" s="279"/>
      <c r="ALN247" s="279"/>
      <c r="ALO247" s="279"/>
      <c r="ALP247" s="279"/>
      <c r="ALQ247" s="279"/>
      <c r="ALR247" s="279"/>
      <c r="ALS247" s="279"/>
      <c r="ALT247" s="279"/>
      <c r="ALU247" s="279"/>
      <c r="ALV247" s="279"/>
      <c r="ALW247" s="279"/>
    </row>
    <row r="248" spans="1:1011" customFormat="1" ht="14.25" customHeight="1">
      <c r="A248" s="345">
        <v>244</v>
      </c>
      <c r="B248" s="321" t="s">
        <v>868</v>
      </c>
      <c r="C248" s="320" t="s">
        <v>747</v>
      </c>
      <c r="D248" s="273">
        <v>177.34</v>
      </c>
      <c r="E248" s="327">
        <v>177340</v>
      </c>
      <c r="F248" s="327"/>
      <c r="G248" s="399">
        <v>4</v>
      </c>
      <c r="H248" s="399"/>
      <c r="I248" s="399">
        <v>1942</v>
      </c>
      <c r="J248" s="399">
        <v>1</v>
      </c>
      <c r="K248" s="407" t="s">
        <v>811</v>
      </c>
      <c r="L248" s="407" t="s">
        <v>707</v>
      </c>
      <c r="M248" s="407" t="s">
        <v>706</v>
      </c>
      <c r="N248" s="401" t="s">
        <v>376</v>
      </c>
      <c r="O248" s="401" t="s">
        <v>376</v>
      </c>
      <c r="P248" s="401" t="s">
        <v>860</v>
      </c>
      <c r="Q248" s="401" t="s">
        <v>376</v>
      </c>
      <c r="R248" s="401" t="s">
        <v>376</v>
      </c>
      <c r="S248" s="401" t="s">
        <v>376</v>
      </c>
      <c r="T248" s="401" t="s">
        <v>376</v>
      </c>
      <c r="U248" s="401" t="s">
        <v>376</v>
      </c>
      <c r="V248" s="401" t="s">
        <v>376</v>
      </c>
      <c r="W248" s="401" t="s">
        <v>376</v>
      </c>
      <c r="X248" s="398" t="s">
        <v>376</v>
      </c>
      <c r="Y248" s="398" t="s">
        <v>376</v>
      </c>
      <c r="Z248" s="408" t="s">
        <v>1184</v>
      </c>
      <c r="AA248" s="398" t="s">
        <v>376</v>
      </c>
      <c r="AB248" s="408">
        <v>42061</v>
      </c>
      <c r="AC248" s="408">
        <v>41696</v>
      </c>
      <c r="AD248" s="408"/>
      <c r="AE248" s="402"/>
      <c r="AF248" s="397"/>
      <c r="AG248" s="398"/>
      <c r="AH248" s="305">
        <v>111.72</v>
      </c>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279"/>
      <c r="IB248" s="279"/>
      <c r="IC248" s="279"/>
      <c r="ID248" s="279"/>
      <c r="IE248" s="279"/>
      <c r="IF248" s="279"/>
      <c r="IG248" s="279"/>
      <c r="IH248" s="279"/>
      <c r="II248" s="279"/>
      <c r="IJ248" s="279"/>
      <c r="IK248" s="279"/>
      <c r="IL248" s="279"/>
      <c r="IM248" s="279"/>
      <c r="IN248" s="279"/>
      <c r="IO248" s="279"/>
      <c r="IP248" s="279"/>
      <c r="IQ248" s="279"/>
      <c r="IR248" s="279"/>
      <c r="IS248" s="279"/>
      <c r="IT248" s="279"/>
      <c r="IU248" s="279"/>
      <c r="IV248" s="279"/>
      <c r="IW248" s="279"/>
      <c r="IX248" s="279"/>
      <c r="IY248" s="279"/>
      <c r="IZ248" s="279"/>
      <c r="JA248" s="279"/>
      <c r="JB248" s="279"/>
      <c r="JC248" s="279"/>
      <c r="JD248" s="279"/>
      <c r="JE248" s="279"/>
      <c r="JF248" s="279"/>
      <c r="JG248" s="279"/>
      <c r="JH248" s="279"/>
      <c r="JI248" s="279"/>
      <c r="JJ248" s="279"/>
      <c r="JK248" s="279"/>
      <c r="JL248" s="279"/>
      <c r="JM248" s="279"/>
      <c r="JN248" s="279"/>
      <c r="JO248" s="279"/>
      <c r="JP248" s="279"/>
      <c r="JQ248" s="279"/>
      <c r="JR248" s="279"/>
      <c r="JS248" s="279"/>
      <c r="JT248" s="279"/>
      <c r="JU248" s="279"/>
      <c r="JV248" s="279"/>
      <c r="JW248" s="279"/>
      <c r="JX248" s="279"/>
      <c r="JY248" s="279"/>
      <c r="JZ248" s="279"/>
      <c r="KA248" s="279"/>
      <c r="KB248" s="279"/>
      <c r="KC248" s="279"/>
      <c r="KD248" s="279"/>
      <c r="KE248" s="279"/>
      <c r="KF248" s="279"/>
      <c r="KG248" s="279"/>
      <c r="KH248" s="279"/>
      <c r="KI248" s="279"/>
      <c r="KJ248" s="279"/>
      <c r="KK248" s="279"/>
      <c r="KL248" s="279"/>
      <c r="KM248" s="279"/>
      <c r="KN248" s="279"/>
      <c r="KO248" s="279"/>
      <c r="KP248" s="279"/>
      <c r="KQ248" s="279"/>
      <c r="KR248" s="279"/>
      <c r="KS248" s="279"/>
      <c r="KT248" s="279"/>
      <c r="KU248" s="279"/>
      <c r="KV248" s="279"/>
      <c r="KW248" s="279"/>
      <c r="KX248" s="279"/>
      <c r="KY248" s="279"/>
      <c r="KZ248" s="279"/>
      <c r="LA248" s="279"/>
      <c r="LB248" s="279"/>
      <c r="LC248" s="279"/>
      <c r="LD248" s="279"/>
      <c r="LE248" s="279"/>
      <c r="LF248" s="279"/>
      <c r="LG248" s="279"/>
      <c r="LH248" s="279"/>
      <c r="LI248" s="279"/>
      <c r="LJ248" s="279"/>
      <c r="LK248" s="279"/>
      <c r="LL248" s="279"/>
      <c r="LM248" s="279"/>
      <c r="LN248" s="279"/>
      <c r="LO248" s="279"/>
      <c r="LP248" s="279"/>
      <c r="LQ248" s="279"/>
      <c r="LR248" s="279"/>
      <c r="LS248" s="279"/>
      <c r="LT248" s="279"/>
      <c r="LU248" s="279"/>
      <c r="LV248" s="279"/>
      <c r="LW248" s="279"/>
      <c r="LX248" s="279"/>
      <c r="LY248" s="279"/>
      <c r="LZ248" s="279"/>
      <c r="MA248" s="279"/>
      <c r="MB248" s="279"/>
      <c r="MC248" s="279"/>
      <c r="MD248" s="279"/>
      <c r="ME248" s="279"/>
      <c r="MF248" s="279"/>
      <c r="MG248" s="279"/>
      <c r="MH248" s="279"/>
      <c r="MI248" s="279"/>
      <c r="MJ248" s="279"/>
      <c r="MK248" s="279"/>
      <c r="ML248" s="279"/>
      <c r="MM248" s="279"/>
      <c r="MN248" s="279"/>
      <c r="MO248" s="279"/>
      <c r="MP248" s="279"/>
      <c r="MQ248" s="279"/>
      <c r="MR248" s="279"/>
      <c r="MS248" s="279"/>
      <c r="MT248" s="279"/>
      <c r="MU248" s="279"/>
      <c r="MV248" s="279"/>
      <c r="MW248" s="279"/>
      <c r="MX248" s="279"/>
      <c r="MY248" s="279"/>
      <c r="MZ248" s="279"/>
      <c r="NA248" s="279"/>
      <c r="NB248" s="279"/>
      <c r="NC248" s="279"/>
      <c r="ND248" s="279"/>
      <c r="NE248" s="279"/>
      <c r="NF248" s="279"/>
      <c r="NG248" s="279"/>
      <c r="NH248" s="279"/>
      <c r="NI248" s="279"/>
      <c r="NJ248" s="279"/>
      <c r="NK248" s="279"/>
      <c r="NL248" s="279"/>
      <c r="NM248" s="279"/>
      <c r="NN248" s="279"/>
      <c r="NO248" s="279"/>
      <c r="NP248" s="279"/>
      <c r="NQ248" s="279"/>
      <c r="NR248" s="279"/>
      <c r="NS248" s="279"/>
      <c r="NT248" s="279"/>
      <c r="NU248" s="279"/>
      <c r="NV248" s="279"/>
      <c r="NW248" s="279"/>
      <c r="NX248" s="279"/>
      <c r="NY248" s="279"/>
      <c r="NZ248" s="279"/>
      <c r="OA248" s="279"/>
      <c r="OB248" s="279"/>
      <c r="OC248" s="279"/>
      <c r="OD248" s="279"/>
      <c r="OE248" s="279"/>
      <c r="OF248" s="279"/>
      <c r="OG248" s="279"/>
      <c r="OH248" s="279"/>
      <c r="OI248" s="279"/>
      <c r="OJ248" s="279"/>
      <c r="OK248" s="279"/>
      <c r="OL248" s="279"/>
      <c r="OM248" s="279"/>
      <c r="ON248" s="279"/>
      <c r="OO248" s="279"/>
      <c r="OP248" s="279"/>
      <c r="OQ248" s="279"/>
      <c r="OR248" s="279"/>
      <c r="OS248" s="279"/>
      <c r="OT248" s="279"/>
      <c r="OU248" s="279"/>
      <c r="OV248" s="279"/>
      <c r="OW248" s="279"/>
      <c r="OX248" s="279"/>
      <c r="OY248" s="279"/>
      <c r="OZ248" s="279"/>
      <c r="PA248" s="279"/>
      <c r="PB248" s="279"/>
      <c r="PC248" s="279"/>
      <c r="PD248" s="279"/>
      <c r="PE248" s="279"/>
      <c r="PF248" s="279"/>
      <c r="PG248" s="279"/>
      <c r="PH248" s="279"/>
      <c r="PI248" s="279"/>
      <c r="PJ248" s="279"/>
      <c r="PK248" s="279"/>
      <c r="PL248" s="279"/>
      <c r="PM248" s="279"/>
      <c r="PN248" s="279"/>
      <c r="PO248" s="279"/>
      <c r="PP248" s="279"/>
      <c r="PQ248" s="279"/>
      <c r="PR248" s="279"/>
      <c r="PS248" s="279"/>
      <c r="PT248" s="279"/>
      <c r="PU248" s="279"/>
      <c r="PV248" s="279"/>
      <c r="PW248" s="279"/>
      <c r="PX248" s="279"/>
      <c r="PY248" s="279"/>
      <c r="PZ248" s="279"/>
      <c r="QA248" s="279"/>
      <c r="QB248" s="279"/>
      <c r="QC248" s="279"/>
      <c r="QD248" s="279"/>
      <c r="QE248" s="279"/>
      <c r="QF248" s="279"/>
      <c r="QG248" s="279"/>
      <c r="QH248" s="279"/>
      <c r="QI248" s="279"/>
      <c r="QJ248" s="279"/>
      <c r="QK248" s="279"/>
      <c r="QL248" s="279"/>
      <c r="QM248" s="279"/>
      <c r="QN248" s="279"/>
      <c r="QO248" s="279"/>
      <c r="QP248" s="279"/>
      <c r="QQ248" s="279"/>
      <c r="QR248" s="279"/>
      <c r="QS248" s="279"/>
      <c r="QT248" s="279"/>
      <c r="QU248" s="279"/>
      <c r="QV248" s="279"/>
      <c r="QW248" s="279"/>
      <c r="QX248" s="279"/>
      <c r="QY248" s="279"/>
      <c r="QZ248" s="279"/>
      <c r="RA248" s="279"/>
      <c r="RB248" s="279"/>
      <c r="RC248" s="279"/>
      <c r="RD248" s="279"/>
      <c r="RE248" s="279"/>
      <c r="RF248" s="279"/>
      <c r="RG248" s="279"/>
      <c r="RH248" s="279"/>
      <c r="RI248" s="279"/>
      <c r="RJ248" s="279"/>
      <c r="RK248" s="279"/>
      <c r="RL248" s="279"/>
      <c r="RM248" s="279"/>
      <c r="RN248" s="279"/>
      <c r="RO248" s="279"/>
      <c r="RP248" s="279"/>
      <c r="RQ248" s="279"/>
      <c r="RR248" s="279"/>
      <c r="RS248" s="279"/>
      <c r="RT248" s="279"/>
      <c r="RU248" s="279"/>
      <c r="RV248" s="279"/>
      <c r="RW248" s="279"/>
      <c r="RX248" s="279"/>
      <c r="RY248" s="279"/>
      <c r="RZ248" s="279"/>
      <c r="SA248" s="279"/>
      <c r="SB248" s="279"/>
      <c r="SC248" s="279"/>
      <c r="SD248" s="279"/>
      <c r="SE248" s="279"/>
      <c r="SF248" s="279"/>
      <c r="SG248" s="279"/>
      <c r="SH248" s="279"/>
      <c r="SI248" s="279"/>
      <c r="SJ248" s="279"/>
      <c r="SK248" s="279"/>
      <c r="SL248" s="279"/>
      <c r="SM248" s="279"/>
      <c r="SN248" s="279"/>
      <c r="SO248" s="279"/>
      <c r="SP248" s="279"/>
      <c r="SQ248" s="279"/>
      <c r="SR248" s="279"/>
      <c r="SS248" s="279"/>
      <c r="ST248" s="279"/>
      <c r="SU248" s="279"/>
      <c r="SV248" s="279"/>
      <c r="SW248" s="279"/>
      <c r="SX248" s="279"/>
      <c r="SY248" s="279"/>
      <c r="SZ248" s="279"/>
      <c r="TA248" s="279"/>
      <c r="TB248" s="279"/>
      <c r="TC248" s="279"/>
      <c r="TD248" s="279"/>
      <c r="TE248" s="279"/>
      <c r="TF248" s="279"/>
      <c r="TG248" s="279"/>
      <c r="TH248" s="279"/>
      <c r="TI248" s="279"/>
      <c r="TJ248" s="279"/>
      <c r="TK248" s="279"/>
      <c r="TL248" s="279"/>
      <c r="TM248" s="279"/>
      <c r="TN248" s="279"/>
      <c r="TO248" s="279"/>
      <c r="TP248" s="279"/>
      <c r="TQ248" s="279"/>
      <c r="TR248" s="279"/>
      <c r="TS248" s="279"/>
      <c r="TT248" s="279"/>
      <c r="TU248" s="279"/>
      <c r="TV248" s="279"/>
      <c r="TW248" s="279"/>
      <c r="TX248" s="279"/>
      <c r="TY248" s="279"/>
      <c r="TZ248" s="279"/>
      <c r="UA248" s="279"/>
      <c r="UB248" s="279"/>
      <c r="UC248" s="279"/>
      <c r="UD248" s="279"/>
      <c r="UE248" s="279"/>
      <c r="UF248" s="279"/>
      <c r="UG248" s="279"/>
      <c r="UH248" s="279"/>
      <c r="UI248" s="279"/>
      <c r="UJ248" s="279"/>
      <c r="UK248" s="279"/>
      <c r="UL248" s="279"/>
      <c r="UM248" s="279"/>
      <c r="UN248" s="279"/>
      <c r="UO248" s="279"/>
      <c r="UP248" s="279"/>
      <c r="UQ248" s="279"/>
      <c r="UR248" s="279"/>
      <c r="US248" s="279"/>
      <c r="UT248" s="279"/>
      <c r="UU248" s="279"/>
      <c r="UV248" s="279"/>
      <c r="UW248" s="279"/>
      <c r="UX248" s="279"/>
      <c r="UY248" s="279"/>
      <c r="UZ248" s="279"/>
      <c r="VA248" s="279"/>
      <c r="VB248" s="279"/>
      <c r="VC248" s="279"/>
      <c r="VD248" s="279"/>
      <c r="VE248" s="279"/>
      <c r="VF248" s="279"/>
      <c r="VG248" s="279"/>
      <c r="VH248" s="279"/>
      <c r="VI248" s="279"/>
      <c r="VJ248" s="279"/>
      <c r="VK248" s="279"/>
      <c r="VL248" s="279"/>
      <c r="VM248" s="279"/>
      <c r="VN248" s="279"/>
      <c r="VO248" s="279"/>
      <c r="VP248" s="279"/>
      <c r="VQ248" s="279"/>
      <c r="VR248" s="279"/>
      <c r="VS248" s="279"/>
      <c r="VT248" s="279"/>
      <c r="VU248" s="279"/>
      <c r="VV248" s="279"/>
      <c r="VW248" s="279"/>
      <c r="VX248" s="279"/>
      <c r="VY248" s="279"/>
      <c r="VZ248" s="279"/>
      <c r="WA248" s="279"/>
      <c r="WB248" s="279"/>
      <c r="WC248" s="279"/>
      <c r="WD248" s="279"/>
      <c r="WE248" s="279"/>
      <c r="WF248" s="279"/>
      <c r="WG248" s="279"/>
      <c r="WH248" s="279"/>
      <c r="WI248" s="279"/>
      <c r="WJ248" s="279"/>
      <c r="WK248" s="279"/>
      <c r="WL248" s="279"/>
      <c r="WM248" s="279"/>
      <c r="WN248" s="279"/>
      <c r="WO248" s="279"/>
      <c r="WP248" s="279"/>
      <c r="WQ248" s="279"/>
      <c r="WR248" s="279"/>
      <c r="WS248" s="279"/>
      <c r="WT248" s="279"/>
      <c r="WU248" s="279"/>
      <c r="WV248" s="279"/>
      <c r="WW248" s="279"/>
      <c r="WX248" s="279"/>
      <c r="WY248" s="279"/>
      <c r="WZ248" s="279"/>
      <c r="XA248" s="279"/>
      <c r="XB248" s="279"/>
      <c r="XC248" s="279"/>
      <c r="XD248" s="279"/>
      <c r="XE248" s="279"/>
      <c r="XF248" s="279"/>
      <c r="XG248" s="279"/>
      <c r="XH248" s="279"/>
      <c r="XI248" s="279"/>
      <c r="XJ248" s="279"/>
      <c r="XK248" s="279"/>
      <c r="XL248" s="279"/>
      <c r="XM248" s="279"/>
      <c r="XN248" s="279"/>
      <c r="XO248" s="279"/>
      <c r="XP248" s="279"/>
      <c r="XQ248" s="279"/>
      <c r="XR248" s="279"/>
      <c r="XS248" s="279"/>
      <c r="XT248" s="279"/>
      <c r="XU248" s="279"/>
      <c r="XV248" s="279"/>
      <c r="XW248" s="279"/>
      <c r="XX248" s="279"/>
      <c r="XY248" s="279"/>
      <c r="XZ248" s="279"/>
      <c r="YA248" s="279"/>
      <c r="YB248" s="279"/>
      <c r="YC248" s="279"/>
      <c r="YD248" s="279"/>
      <c r="YE248" s="279"/>
      <c r="YF248" s="279"/>
      <c r="YG248" s="279"/>
      <c r="YH248" s="279"/>
      <c r="YI248" s="279"/>
      <c r="YJ248" s="279"/>
      <c r="YK248" s="279"/>
      <c r="YL248" s="279"/>
      <c r="YM248" s="279"/>
      <c r="YN248" s="279"/>
      <c r="YO248" s="279"/>
      <c r="YP248" s="279"/>
      <c r="YQ248" s="279"/>
      <c r="YR248" s="279"/>
      <c r="YS248" s="279"/>
      <c r="YT248" s="279"/>
      <c r="YU248" s="279"/>
      <c r="YV248" s="279"/>
      <c r="YW248" s="279"/>
      <c r="YX248" s="279"/>
      <c r="YY248" s="279"/>
      <c r="YZ248" s="279"/>
      <c r="ZA248" s="279"/>
      <c r="ZB248" s="279"/>
      <c r="ZC248" s="279"/>
      <c r="ZD248" s="279"/>
      <c r="ZE248" s="279"/>
      <c r="ZF248" s="279"/>
      <c r="ZG248" s="279"/>
      <c r="ZH248" s="279"/>
      <c r="ZI248" s="279"/>
      <c r="ZJ248" s="279"/>
      <c r="ZK248" s="279"/>
      <c r="ZL248" s="279"/>
      <c r="ZM248" s="279"/>
      <c r="ZN248" s="279"/>
      <c r="ZO248" s="279"/>
      <c r="ZP248" s="279"/>
      <c r="ZQ248" s="279"/>
      <c r="ZR248" s="279"/>
      <c r="ZS248" s="279"/>
      <c r="ZT248" s="279"/>
      <c r="ZU248" s="279"/>
      <c r="ZV248" s="279"/>
      <c r="ZW248" s="279"/>
      <c r="ZX248" s="279"/>
      <c r="ZY248" s="279"/>
      <c r="ZZ248" s="279"/>
      <c r="AAA248" s="279"/>
      <c r="AAB248" s="279"/>
      <c r="AAC248" s="279"/>
      <c r="AAD248" s="279"/>
      <c r="AAE248" s="279"/>
      <c r="AAF248" s="279"/>
      <c r="AAG248" s="279"/>
      <c r="AAH248" s="279"/>
      <c r="AAI248" s="279"/>
      <c r="AAJ248" s="279"/>
      <c r="AAK248" s="279"/>
      <c r="AAL248" s="279"/>
      <c r="AAM248" s="279"/>
      <c r="AAN248" s="279"/>
      <c r="AAO248" s="279"/>
      <c r="AAP248" s="279"/>
      <c r="AAQ248" s="279"/>
      <c r="AAR248" s="279"/>
      <c r="AAS248" s="279"/>
      <c r="AAT248" s="279"/>
      <c r="AAU248" s="279"/>
      <c r="AAV248" s="279"/>
      <c r="AAW248" s="279"/>
      <c r="AAX248" s="279"/>
      <c r="AAY248" s="279"/>
      <c r="AAZ248" s="279"/>
      <c r="ABA248" s="279"/>
      <c r="ABB248" s="279"/>
      <c r="ABC248" s="279"/>
      <c r="ABD248" s="279"/>
      <c r="ABE248" s="279"/>
      <c r="ABF248" s="279"/>
      <c r="ABG248" s="279"/>
      <c r="ABH248" s="279"/>
      <c r="ABI248" s="279"/>
      <c r="ABJ248" s="279"/>
      <c r="ABK248" s="279"/>
      <c r="ABL248" s="279"/>
      <c r="ABM248" s="279"/>
      <c r="ABN248" s="279"/>
      <c r="ABO248" s="279"/>
      <c r="ABP248" s="279"/>
      <c r="ABQ248" s="279"/>
      <c r="ABR248" s="279"/>
      <c r="ABS248" s="279"/>
      <c r="ABT248" s="279"/>
      <c r="ABU248" s="279"/>
      <c r="ABV248" s="279"/>
      <c r="ABW248" s="279"/>
      <c r="ABX248" s="279"/>
      <c r="ABY248" s="279"/>
      <c r="ABZ248" s="279"/>
      <c r="ACA248" s="279"/>
      <c r="ACB248" s="279"/>
      <c r="ACC248" s="279"/>
      <c r="ACD248" s="279"/>
      <c r="ACE248" s="279"/>
      <c r="ACF248" s="279"/>
      <c r="ACG248" s="279"/>
      <c r="ACH248" s="279"/>
      <c r="ACI248" s="279"/>
      <c r="ACJ248" s="279"/>
      <c r="ACK248" s="279"/>
      <c r="ACL248" s="279"/>
      <c r="ACM248" s="279"/>
      <c r="ACN248" s="279"/>
      <c r="ACO248" s="279"/>
      <c r="ACP248" s="279"/>
      <c r="ACQ248" s="279"/>
      <c r="ACR248" s="279"/>
      <c r="ACS248" s="279"/>
      <c r="ACT248" s="279"/>
      <c r="ACU248" s="279"/>
      <c r="ACV248" s="279"/>
      <c r="ACW248" s="279"/>
      <c r="ACX248" s="279"/>
      <c r="ACY248" s="279"/>
      <c r="ACZ248" s="279"/>
      <c r="ADA248" s="279"/>
      <c r="ADB248" s="279"/>
      <c r="ADC248" s="279"/>
      <c r="ADD248" s="279"/>
      <c r="ADE248" s="279"/>
      <c r="ADF248" s="279"/>
      <c r="ADG248" s="279"/>
      <c r="ADH248" s="279"/>
      <c r="ADI248" s="279"/>
      <c r="ADJ248" s="279"/>
      <c r="ADK248" s="279"/>
      <c r="ADL248" s="279"/>
      <c r="ADM248" s="279"/>
      <c r="ADN248" s="279"/>
      <c r="ADO248" s="279"/>
      <c r="ADP248" s="279"/>
      <c r="ADQ248" s="279"/>
      <c r="ADR248" s="279"/>
      <c r="ADS248" s="279"/>
      <c r="ADT248" s="279"/>
      <c r="ADU248" s="279"/>
      <c r="ADV248" s="279"/>
      <c r="ADW248" s="279"/>
      <c r="ADX248" s="279"/>
      <c r="ADY248" s="279"/>
      <c r="ADZ248" s="279"/>
      <c r="AEA248" s="279"/>
      <c r="AEB248" s="279"/>
      <c r="AEC248" s="279"/>
      <c r="AED248" s="279"/>
      <c r="AEE248" s="279"/>
      <c r="AEF248" s="279"/>
      <c r="AEG248" s="279"/>
      <c r="AEH248" s="279"/>
      <c r="AEI248" s="279"/>
      <c r="AEJ248" s="279"/>
      <c r="AEK248" s="279"/>
      <c r="AEL248" s="279"/>
      <c r="AEM248" s="279"/>
      <c r="AEN248" s="279"/>
      <c r="AEO248" s="279"/>
      <c r="AEP248" s="279"/>
      <c r="AEQ248" s="279"/>
      <c r="AER248" s="279"/>
      <c r="AES248" s="279"/>
      <c r="AET248" s="279"/>
      <c r="AEU248" s="279"/>
      <c r="AEV248" s="279"/>
      <c r="AEW248" s="279"/>
      <c r="AEX248" s="279"/>
      <c r="AEY248" s="279"/>
      <c r="AEZ248" s="279"/>
      <c r="AFA248" s="279"/>
      <c r="AFB248" s="279"/>
      <c r="AFC248" s="279"/>
      <c r="AFD248" s="279"/>
      <c r="AFE248" s="279"/>
      <c r="AFF248" s="279"/>
      <c r="AFG248" s="279"/>
      <c r="AFH248" s="279"/>
      <c r="AFI248" s="279"/>
      <c r="AFJ248" s="279"/>
      <c r="AFK248" s="279"/>
      <c r="AFL248" s="279"/>
      <c r="AFM248" s="279"/>
      <c r="AFN248" s="279"/>
      <c r="AFO248" s="279"/>
      <c r="AFP248" s="279"/>
      <c r="AFQ248" s="279"/>
      <c r="AFR248" s="279"/>
      <c r="AFS248" s="279"/>
      <c r="AFT248" s="279"/>
      <c r="AFU248" s="279"/>
      <c r="AFV248" s="279"/>
      <c r="AFW248" s="279"/>
      <c r="AFX248" s="279"/>
      <c r="AFY248" s="279"/>
      <c r="AFZ248" s="279"/>
      <c r="AGA248" s="279"/>
      <c r="AGB248" s="279"/>
      <c r="AGC248" s="279"/>
      <c r="AGD248" s="279"/>
      <c r="AGE248" s="279"/>
      <c r="AGF248" s="279"/>
      <c r="AGG248" s="279"/>
      <c r="AGH248" s="279"/>
      <c r="AGI248" s="279"/>
      <c r="AGJ248" s="279"/>
      <c r="AGK248" s="279"/>
      <c r="AGL248" s="279"/>
      <c r="AGM248" s="279"/>
      <c r="AGN248" s="279"/>
      <c r="AGO248" s="279"/>
      <c r="AGP248" s="279"/>
      <c r="AGQ248" s="279"/>
      <c r="AGR248" s="279"/>
      <c r="AGS248" s="279"/>
      <c r="AGT248" s="279"/>
      <c r="AGU248" s="279"/>
      <c r="AGV248" s="279"/>
      <c r="AGW248" s="279"/>
      <c r="AGX248" s="279"/>
      <c r="AGY248" s="279"/>
      <c r="AGZ248" s="279"/>
      <c r="AHA248" s="279"/>
      <c r="AHB248" s="279"/>
      <c r="AHC248" s="279"/>
      <c r="AHD248" s="279"/>
      <c r="AHE248" s="279"/>
      <c r="AHF248" s="279"/>
      <c r="AHG248" s="279"/>
      <c r="AHH248" s="279"/>
      <c r="AHI248" s="279"/>
      <c r="AHJ248" s="279"/>
      <c r="AHK248" s="279"/>
      <c r="AHL248" s="279"/>
      <c r="AHM248" s="279"/>
      <c r="AHN248" s="279"/>
      <c r="AHO248" s="279"/>
      <c r="AHP248" s="279"/>
      <c r="AHQ248" s="279"/>
      <c r="AHR248" s="279"/>
      <c r="AHS248" s="279"/>
      <c r="AHT248" s="279"/>
      <c r="AHU248" s="279"/>
      <c r="AHV248" s="279"/>
      <c r="AHW248" s="279"/>
      <c r="AHX248" s="279"/>
      <c r="AHY248" s="279"/>
      <c r="AHZ248" s="279"/>
      <c r="AIA248" s="279"/>
      <c r="AIB248" s="279"/>
      <c r="AIC248" s="279"/>
      <c r="AID248" s="279"/>
      <c r="AIE248" s="279"/>
      <c r="AIF248" s="279"/>
      <c r="AIG248" s="279"/>
      <c r="AIH248" s="279"/>
      <c r="AII248" s="279"/>
      <c r="AIJ248" s="279"/>
      <c r="AIK248" s="279"/>
      <c r="AIL248" s="279"/>
      <c r="AIM248" s="279"/>
      <c r="AIN248" s="279"/>
      <c r="AIO248" s="279"/>
      <c r="AIP248" s="279"/>
      <c r="AIQ248" s="279"/>
      <c r="AIR248" s="279"/>
      <c r="AIS248" s="279"/>
      <c r="AIT248" s="279"/>
      <c r="AIU248" s="279"/>
      <c r="AIV248" s="279"/>
      <c r="AIW248" s="279"/>
      <c r="AIX248" s="279"/>
      <c r="AIY248" s="279"/>
      <c r="AIZ248" s="279"/>
      <c r="AJA248" s="279"/>
      <c r="AJB248" s="279"/>
      <c r="AJC248" s="279"/>
      <c r="AJD248" s="279"/>
      <c r="AJE248" s="279"/>
      <c r="AJF248" s="279"/>
      <c r="AJG248" s="279"/>
      <c r="AJH248" s="279"/>
      <c r="AJI248" s="279"/>
      <c r="AJJ248" s="279"/>
      <c r="AJK248" s="279"/>
      <c r="AJL248" s="279"/>
      <c r="AJM248" s="279"/>
      <c r="AJN248" s="279"/>
      <c r="AJO248" s="279"/>
      <c r="AJP248" s="279"/>
      <c r="AJQ248" s="279"/>
      <c r="AJR248" s="279"/>
      <c r="AJS248" s="279"/>
      <c r="AJT248" s="279"/>
      <c r="AJU248" s="279"/>
      <c r="AJV248" s="279"/>
      <c r="AJW248" s="279"/>
      <c r="AJX248" s="279"/>
      <c r="AJY248" s="279"/>
      <c r="AJZ248" s="279"/>
      <c r="AKA248" s="279"/>
      <c r="AKB248" s="279"/>
      <c r="AKC248" s="279"/>
      <c r="AKD248" s="279"/>
      <c r="AKE248" s="279"/>
      <c r="AKF248" s="279"/>
      <c r="AKG248" s="279"/>
      <c r="AKH248" s="279"/>
      <c r="AKI248" s="279"/>
      <c r="AKJ248" s="279"/>
      <c r="AKK248" s="279"/>
      <c r="AKL248" s="279"/>
      <c r="AKM248" s="279"/>
      <c r="AKN248" s="279"/>
      <c r="AKO248" s="279"/>
      <c r="AKP248" s="279"/>
      <c r="AKQ248" s="279"/>
      <c r="AKR248" s="279"/>
      <c r="AKS248" s="279"/>
      <c r="AKT248" s="279"/>
      <c r="AKU248" s="279"/>
      <c r="AKV248" s="279"/>
      <c r="AKW248" s="279"/>
      <c r="AKX248" s="279"/>
      <c r="AKY248" s="279"/>
      <c r="AKZ248" s="279"/>
      <c r="ALA248" s="279"/>
      <c r="ALB248" s="279"/>
      <c r="ALC248" s="279"/>
      <c r="ALD248" s="279"/>
      <c r="ALE248" s="279"/>
      <c r="ALF248" s="279"/>
      <c r="ALG248" s="279"/>
      <c r="ALH248" s="279"/>
      <c r="ALI248" s="279"/>
      <c r="ALJ248" s="279"/>
      <c r="ALK248" s="279"/>
      <c r="ALL248" s="279"/>
      <c r="ALM248" s="279"/>
      <c r="ALN248" s="279"/>
      <c r="ALO248" s="279"/>
      <c r="ALP248" s="279"/>
      <c r="ALQ248" s="279"/>
      <c r="ALR248" s="279"/>
      <c r="ALS248" s="279"/>
      <c r="ALT248" s="279"/>
      <c r="ALU248" s="279"/>
      <c r="ALV248" s="279"/>
      <c r="ALW248" s="279"/>
    </row>
    <row r="249" spans="1:1011" customFormat="1" ht="14.25" customHeight="1">
      <c r="A249" s="345">
        <v>245</v>
      </c>
      <c r="B249" s="321" t="s">
        <v>867</v>
      </c>
      <c r="C249" s="320" t="s">
        <v>747</v>
      </c>
      <c r="D249" s="273">
        <v>242.98</v>
      </c>
      <c r="E249" s="327">
        <v>242980</v>
      </c>
      <c r="F249" s="327"/>
      <c r="G249" s="399">
        <v>6</v>
      </c>
      <c r="H249" s="399"/>
      <c r="I249" s="399">
        <v>1942</v>
      </c>
      <c r="J249" s="399">
        <v>1</v>
      </c>
      <c r="K249" s="407" t="s">
        <v>811</v>
      </c>
      <c r="L249" s="407" t="s">
        <v>707</v>
      </c>
      <c r="M249" s="407" t="s">
        <v>706</v>
      </c>
      <c r="N249" s="401" t="s">
        <v>376</v>
      </c>
      <c r="O249" s="401" t="s">
        <v>376</v>
      </c>
      <c r="P249" s="401" t="s">
        <v>860</v>
      </c>
      <c r="Q249" s="401" t="s">
        <v>376</v>
      </c>
      <c r="R249" s="401" t="s">
        <v>376</v>
      </c>
      <c r="S249" s="401" t="s">
        <v>376</v>
      </c>
      <c r="T249" s="401" t="s">
        <v>376</v>
      </c>
      <c r="U249" s="401" t="s">
        <v>376</v>
      </c>
      <c r="V249" s="401" t="s">
        <v>376</v>
      </c>
      <c r="W249" s="401" t="s">
        <v>376</v>
      </c>
      <c r="X249" s="398" t="s">
        <v>376</v>
      </c>
      <c r="Y249" s="398" t="s">
        <v>376</v>
      </c>
      <c r="Z249" s="408" t="s">
        <v>1184</v>
      </c>
      <c r="AA249" s="398" t="s">
        <v>376</v>
      </c>
      <c r="AB249" s="408">
        <v>41696</v>
      </c>
      <c r="AC249" s="408">
        <v>41696</v>
      </c>
      <c r="AD249" s="408"/>
      <c r="AE249" s="402"/>
      <c r="AF249" s="397"/>
      <c r="AG249" s="398"/>
      <c r="AH249" s="305">
        <v>153.08000000000001</v>
      </c>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279"/>
      <c r="IB249" s="279"/>
      <c r="IC249" s="279"/>
      <c r="ID249" s="279"/>
      <c r="IE249" s="279"/>
      <c r="IF249" s="279"/>
      <c r="IG249" s="279"/>
      <c r="IH249" s="279"/>
      <c r="II249" s="279"/>
      <c r="IJ249" s="279"/>
      <c r="IK249" s="279"/>
      <c r="IL249" s="279"/>
      <c r="IM249" s="279"/>
      <c r="IN249" s="279"/>
      <c r="IO249" s="279"/>
      <c r="IP249" s="279"/>
      <c r="IQ249" s="279"/>
      <c r="IR249" s="279"/>
      <c r="IS249" s="279"/>
      <c r="IT249" s="279"/>
      <c r="IU249" s="279"/>
      <c r="IV249" s="279"/>
      <c r="IW249" s="279"/>
      <c r="IX249" s="279"/>
      <c r="IY249" s="279"/>
      <c r="IZ249" s="279"/>
      <c r="JA249" s="279"/>
      <c r="JB249" s="279"/>
      <c r="JC249" s="279"/>
      <c r="JD249" s="279"/>
      <c r="JE249" s="279"/>
      <c r="JF249" s="279"/>
      <c r="JG249" s="279"/>
      <c r="JH249" s="279"/>
      <c r="JI249" s="279"/>
      <c r="JJ249" s="279"/>
      <c r="JK249" s="279"/>
      <c r="JL249" s="279"/>
      <c r="JM249" s="279"/>
      <c r="JN249" s="279"/>
      <c r="JO249" s="279"/>
      <c r="JP249" s="279"/>
      <c r="JQ249" s="279"/>
      <c r="JR249" s="279"/>
      <c r="JS249" s="279"/>
      <c r="JT249" s="279"/>
      <c r="JU249" s="279"/>
      <c r="JV249" s="279"/>
      <c r="JW249" s="279"/>
      <c r="JX249" s="279"/>
      <c r="JY249" s="279"/>
      <c r="JZ249" s="279"/>
      <c r="KA249" s="279"/>
      <c r="KB249" s="279"/>
      <c r="KC249" s="279"/>
      <c r="KD249" s="279"/>
      <c r="KE249" s="279"/>
      <c r="KF249" s="279"/>
      <c r="KG249" s="279"/>
      <c r="KH249" s="279"/>
      <c r="KI249" s="279"/>
      <c r="KJ249" s="279"/>
      <c r="KK249" s="279"/>
      <c r="KL249" s="279"/>
      <c r="KM249" s="279"/>
      <c r="KN249" s="279"/>
      <c r="KO249" s="279"/>
      <c r="KP249" s="279"/>
      <c r="KQ249" s="279"/>
      <c r="KR249" s="279"/>
      <c r="KS249" s="279"/>
      <c r="KT249" s="279"/>
      <c r="KU249" s="279"/>
      <c r="KV249" s="279"/>
      <c r="KW249" s="279"/>
      <c r="KX249" s="279"/>
      <c r="KY249" s="279"/>
      <c r="KZ249" s="279"/>
      <c r="LA249" s="279"/>
      <c r="LB249" s="279"/>
      <c r="LC249" s="279"/>
      <c r="LD249" s="279"/>
      <c r="LE249" s="279"/>
      <c r="LF249" s="279"/>
      <c r="LG249" s="279"/>
      <c r="LH249" s="279"/>
      <c r="LI249" s="279"/>
      <c r="LJ249" s="279"/>
      <c r="LK249" s="279"/>
      <c r="LL249" s="279"/>
      <c r="LM249" s="279"/>
      <c r="LN249" s="279"/>
      <c r="LO249" s="279"/>
      <c r="LP249" s="279"/>
      <c r="LQ249" s="279"/>
      <c r="LR249" s="279"/>
      <c r="LS249" s="279"/>
      <c r="LT249" s="279"/>
      <c r="LU249" s="279"/>
      <c r="LV249" s="279"/>
      <c r="LW249" s="279"/>
      <c r="LX249" s="279"/>
      <c r="LY249" s="279"/>
      <c r="LZ249" s="279"/>
      <c r="MA249" s="279"/>
      <c r="MB249" s="279"/>
      <c r="MC249" s="279"/>
      <c r="MD249" s="279"/>
      <c r="ME249" s="279"/>
      <c r="MF249" s="279"/>
      <c r="MG249" s="279"/>
      <c r="MH249" s="279"/>
      <c r="MI249" s="279"/>
      <c r="MJ249" s="279"/>
      <c r="MK249" s="279"/>
      <c r="ML249" s="279"/>
      <c r="MM249" s="279"/>
      <c r="MN249" s="279"/>
      <c r="MO249" s="279"/>
      <c r="MP249" s="279"/>
      <c r="MQ249" s="279"/>
      <c r="MR249" s="279"/>
      <c r="MS249" s="279"/>
      <c r="MT249" s="279"/>
      <c r="MU249" s="279"/>
      <c r="MV249" s="279"/>
      <c r="MW249" s="279"/>
      <c r="MX249" s="279"/>
      <c r="MY249" s="279"/>
      <c r="MZ249" s="279"/>
      <c r="NA249" s="279"/>
      <c r="NB249" s="279"/>
      <c r="NC249" s="279"/>
      <c r="ND249" s="279"/>
      <c r="NE249" s="279"/>
      <c r="NF249" s="279"/>
      <c r="NG249" s="279"/>
      <c r="NH249" s="279"/>
      <c r="NI249" s="279"/>
      <c r="NJ249" s="279"/>
      <c r="NK249" s="279"/>
      <c r="NL249" s="279"/>
      <c r="NM249" s="279"/>
      <c r="NN249" s="279"/>
      <c r="NO249" s="279"/>
      <c r="NP249" s="279"/>
      <c r="NQ249" s="279"/>
      <c r="NR249" s="279"/>
      <c r="NS249" s="279"/>
      <c r="NT249" s="279"/>
      <c r="NU249" s="279"/>
      <c r="NV249" s="279"/>
      <c r="NW249" s="279"/>
      <c r="NX249" s="279"/>
      <c r="NY249" s="279"/>
      <c r="NZ249" s="279"/>
      <c r="OA249" s="279"/>
      <c r="OB249" s="279"/>
      <c r="OC249" s="279"/>
      <c r="OD249" s="279"/>
      <c r="OE249" s="279"/>
      <c r="OF249" s="279"/>
      <c r="OG249" s="279"/>
      <c r="OH249" s="279"/>
      <c r="OI249" s="279"/>
      <c r="OJ249" s="279"/>
      <c r="OK249" s="279"/>
      <c r="OL249" s="279"/>
      <c r="OM249" s="279"/>
      <c r="ON249" s="279"/>
      <c r="OO249" s="279"/>
      <c r="OP249" s="279"/>
      <c r="OQ249" s="279"/>
      <c r="OR249" s="279"/>
      <c r="OS249" s="279"/>
      <c r="OT249" s="279"/>
      <c r="OU249" s="279"/>
      <c r="OV249" s="279"/>
      <c r="OW249" s="279"/>
      <c r="OX249" s="279"/>
      <c r="OY249" s="279"/>
      <c r="OZ249" s="279"/>
      <c r="PA249" s="279"/>
      <c r="PB249" s="279"/>
      <c r="PC249" s="279"/>
      <c r="PD249" s="279"/>
      <c r="PE249" s="279"/>
      <c r="PF249" s="279"/>
      <c r="PG249" s="279"/>
      <c r="PH249" s="279"/>
      <c r="PI249" s="279"/>
      <c r="PJ249" s="279"/>
      <c r="PK249" s="279"/>
      <c r="PL249" s="279"/>
      <c r="PM249" s="279"/>
      <c r="PN249" s="279"/>
      <c r="PO249" s="279"/>
      <c r="PP249" s="279"/>
      <c r="PQ249" s="279"/>
      <c r="PR249" s="279"/>
      <c r="PS249" s="279"/>
      <c r="PT249" s="279"/>
      <c r="PU249" s="279"/>
      <c r="PV249" s="279"/>
      <c r="PW249" s="279"/>
      <c r="PX249" s="279"/>
      <c r="PY249" s="279"/>
      <c r="PZ249" s="279"/>
      <c r="QA249" s="279"/>
      <c r="QB249" s="279"/>
      <c r="QC249" s="279"/>
      <c r="QD249" s="279"/>
      <c r="QE249" s="279"/>
      <c r="QF249" s="279"/>
      <c r="QG249" s="279"/>
      <c r="QH249" s="279"/>
      <c r="QI249" s="279"/>
      <c r="QJ249" s="279"/>
      <c r="QK249" s="279"/>
      <c r="QL249" s="279"/>
      <c r="QM249" s="279"/>
      <c r="QN249" s="279"/>
      <c r="QO249" s="279"/>
      <c r="QP249" s="279"/>
      <c r="QQ249" s="279"/>
      <c r="QR249" s="279"/>
      <c r="QS249" s="279"/>
      <c r="QT249" s="279"/>
      <c r="QU249" s="279"/>
      <c r="QV249" s="279"/>
      <c r="QW249" s="279"/>
      <c r="QX249" s="279"/>
      <c r="QY249" s="279"/>
      <c r="QZ249" s="279"/>
      <c r="RA249" s="279"/>
      <c r="RB249" s="279"/>
      <c r="RC249" s="279"/>
      <c r="RD249" s="279"/>
      <c r="RE249" s="279"/>
      <c r="RF249" s="279"/>
      <c r="RG249" s="279"/>
      <c r="RH249" s="279"/>
      <c r="RI249" s="279"/>
      <c r="RJ249" s="279"/>
      <c r="RK249" s="279"/>
      <c r="RL249" s="279"/>
      <c r="RM249" s="279"/>
      <c r="RN249" s="279"/>
      <c r="RO249" s="279"/>
      <c r="RP249" s="279"/>
      <c r="RQ249" s="279"/>
      <c r="RR249" s="279"/>
      <c r="RS249" s="279"/>
      <c r="RT249" s="279"/>
      <c r="RU249" s="279"/>
      <c r="RV249" s="279"/>
      <c r="RW249" s="279"/>
      <c r="RX249" s="279"/>
      <c r="RY249" s="279"/>
      <c r="RZ249" s="279"/>
      <c r="SA249" s="279"/>
      <c r="SB249" s="279"/>
      <c r="SC249" s="279"/>
      <c r="SD249" s="279"/>
      <c r="SE249" s="279"/>
      <c r="SF249" s="279"/>
      <c r="SG249" s="279"/>
      <c r="SH249" s="279"/>
      <c r="SI249" s="279"/>
      <c r="SJ249" s="279"/>
      <c r="SK249" s="279"/>
      <c r="SL249" s="279"/>
      <c r="SM249" s="279"/>
      <c r="SN249" s="279"/>
      <c r="SO249" s="279"/>
      <c r="SP249" s="279"/>
      <c r="SQ249" s="279"/>
      <c r="SR249" s="279"/>
      <c r="SS249" s="279"/>
      <c r="ST249" s="279"/>
      <c r="SU249" s="279"/>
      <c r="SV249" s="279"/>
      <c r="SW249" s="279"/>
      <c r="SX249" s="279"/>
      <c r="SY249" s="279"/>
      <c r="SZ249" s="279"/>
      <c r="TA249" s="279"/>
      <c r="TB249" s="279"/>
      <c r="TC249" s="279"/>
      <c r="TD249" s="279"/>
      <c r="TE249" s="279"/>
      <c r="TF249" s="279"/>
      <c r="TG249" s="279"/>
      <c r="TH249" s="279"/>
      <c r="TI249" s="279"/>
      <c r="TJ249" s="279"/>
      <c r="TK249" s="279"/>
      <c r="TL249" s="279"/>
      <c r="TM249" s="279"/>
      <c r="TN249" s="279"/>
      <c r="TO249" s="279"/>
      <c r="TP249" s="279"/>
      <c r="TQ249" s="279"/>
      <c r="TR249" s="279"/>
      <c r="TS249" s="279"/>
      <c r="TT249" s="279"/>
      <c r="TU249" s="279"/>
      <c r="TV249" s="279"/>
      <c r="TW249" s="279"/>
      <c r="TX249" s="279"/>
      <c r="TY249" s="279"/>
      <c r="TZ249" s="279"/>
      <c r="UA249" s="279"/>
      <c r="UB249" s="279"/>
      <c r="UC249" s="279"/>
      <c r="UD249" s="279"/>
      <c r="UE249" s="279"/>
      <c r="UF249" s="279"/>
      <c r="UG249" s="279"/>
      <c r="UH249" s="279"/>
      <c r="UI249" s="279"/>
      <c r="UJ249" s="279"/>
      <c r="UK249" s="279"/>
      <c r="UL249" s="279"/>
      <c r="UM249" s="279"/>
      <c r="UN249" s="279"/>
      <c r="UO249" s="279"/>
      <c r="UP249" s="279"/>
      <c r="UQ249" s="279"/>
      <c r="UR249" s="279"/>
      <c r="US249" s="279"/>
      <c r="UT249" s="279"/>
      <c r="UU249" s="279"/>
      <c r="UV249" s="279"/>
      <c r="UW249" s="279"/>
      <c r="UX249" s="279"/>
      <c r="UY249" s="279"/>
      <c r="UZ249" s="279"/>
      <c r="VA249" s="279"/>
      <c r="VB249" s="279"/>
      <c r="VC249" s="279"/>
      <c r="VD249" s="279"/>
      <c r="VE249" s="279"/>
      <c r="VF249" s="279"/>
      <c r="VG249" s="279"/>
      <c r="VH249" s="279"/>
      <c r="VI249" s="279"/>
      <c r="VJ249" s="279"/>
      <c r="VK249" s="279"/>
      <c r="VL249" s="279"/>
      <c r="VM249" s="279"/>
      <c r="VN249" s="279"/>
      <c r="VO249" s="279"/>
      <c r="VP249" s="279"/>
      <c r="VQ249" s="279"/>
      <c r="VR249" s="279"/>
      <c r="VS249" s="279"/>
      <c r="VT249" s="279"/>
      <c r="VU249" s="279"/>
      <c r="VV249" s="279"/>
      <c r="VW249" s="279"/>
      <c r="VX249" s="279"/>
      <c r="VY249" s="279"/>
      <c r="VZ249" s="279"/>
      <c r="WA249" s="279"/>
      <c r="WB249" s="279"/>
      <c r="WC249" s="279"/>
      <c r="WD249" s="279"/>
      <c r="WE249" s="279"/>
      <c r="WF249" s="279"/>
      <c r="WG249" s="279"/>
      <c r="WH249" s="279"/>
      <c r="WI249" s="279"/>
      <c r="WJ249" s="279"/>
      <c r="WK249" s="279"/>
      <c r="WL249" s="279"/>
      <c r="WM249" s="279"/>
      <c r="WN249" s="279"/>
      <c r="WO249" s="279"/>
      <c r="WP249" s="279"/>
      <c r="WQ249" s="279"/>
      <c r="WR249" s="279"/>
      <c r="WS249" s="279"/>
      <c r="WT249" s="279"/>
      <c r="WU249" s="279"/>
      <c r="WV249" s="279"/>
      <c r="WW249" s="279"/>
      <c r="WX249" s="279"/>
      <c r="WY249" s="279"/>
      <c r="WZ249" s="279"/>
      <c r="XA249" s="279"/>
      <c r="XB249" s="279"/>
      <c r="XC249" s="279"/>
      <c r="XD249" s="279"/>
      <c r="XE249" s="279"/>
      <c r="XF249" s="279"/>
      <c r="XG249" s="279"/>
      <c r="XH249" s="279"/>
      <c r="XI249" s="279"/>
      <c r="XJ249" s="279"/>
      <c r="XK249" s="279"/>
      <c r="XL249" s="279"/>
      <c r="XM249" s="279"/>
      <c r="XN249" s="279"/>
      <c r="XO249" s="279"/>
      <c r="XP249" s="279"/>
      <c r="XQ249" s="279"/>
      <c r="XR249" s="279"/>
      <c r="XS249" s="279"/>
      <c r="XT249" s="279"/>
      <c r="XU249" s="279"/>
      <c r="XV249" s="279"/>
      <c r="XW249" s="279"/>
      <c r="XX249" s="279"/>
      <c r="XY249" s="279"/>
      <c r="XZ249" s="279"/>
      <c r="YA249" s="279"/>
      <c r="YB249" s="279"/>
      <c r="YC249" s="279"/>
      <c r="YD249" s="279"/>
      <c r="YE249" s="279"/>
      <c r="YF249" s="279"/>
      <c r="YG249" s="279"/>
      <c r="YH249" s="279"/>
      <c r="YI249" s="279"/>
      <c r="YJ249" s="279"/>
      <c r="YK249" s="279"/>
      <c r="YL249" s="279"/>
      <c r="YM249" s="279"/>
      <c r="YN249" s="279"/>
      <c r="YO249" s="279"/>
      <c r="YP249" s="279"/>
      <c r="YQ249" s="279"/>
      <c r="YR249" s="279"/>
      <c r="YS249" s="279"/>
      <c r="YT249" s="279"/>
      <c r="YU249" s="279"/>
      <c r="YV249" s="279"/>
      <c r="YW249" s="279"/>
      <c r="YX249" s="279"/>
      <c r="YY249" s="279"/>
      <c r="YZ249" s="279"/>
      <c r="ZA249" s="279"/>
      <c r="ZB249" s="279"/>
      <c r="ZC249" s="279"/>
      <c r="ZD249" s="279"/>
      <c r="ZE249" s="279"/>
      <c r="ZF249" s="279"/>
      <c r="ZG249" s="279"/>
      <c r="ZH249" s="279"/>
      <c r="ZI249" s="279"/>
      <c r="ZJ249" s="279"/>
      <c r="ZK249" s="279"/>
      <c r="ZL249" s="279"/>
      <c r="ZM249" s="279"/>
      <c r="ZN249" s="279"/>
      <c r="ZO249" s="279"/>
      <c r="ZP249" s="279"/>
      <c r="ZQ249" s="279"/>
      <c r="ZR249" s="279"/>
      <c r="ZS249" s="279"/>
      <c r="ZT249" s="279"/>
      <c r="ZU249" s="279"/>
      <c r="ZV249" s="279"/>
      <c r="ZW249" s="279"/>
      <c r="ZX249" s="279"/>
      <c r="ZY249" s="279"/>
      <c r="ZZ249" s="279"/>
      <c r="AAA249" s="279"/>
      <c r="AAB249" s="279"/>
      <c r="AAC249" s="279"/>
      <c r="AAD249" s="279"/>
      <c r="AAE249" s="279"/>
      <c r="AAF249" s="279"/>
      <c r="AAG249" s="279"/>
      <c r="AAH249" s="279"/>
      <c r="AAI249" s="279"/>
      <c r="AAJ249" s="279"/>
      <c r="AAK249" s="279"/>
      <c r="AAL249" s="279"/>
      <c r="AAM249" s="279"/>
      <c r="AAN249" s="279"/>
      <c r="AAO249" s="279"/>
      <c r="AAP249" s="279"/>
      <c r="AAQ249" s="279"/>
      <c r="AAR249" s="279"/>
      <c r="AAS249" s="279"/>
      <c r="AAT249" s="279"/>
      <c r="AAU249" s="279"/>
      <c r="AAV249" s="279"/>
      <c r="AAW249" s="279"/>
      <c r="AAX249" s="279"/>
      <c r="AAY249" s="279"/>
      <c r="AAZ249" s="279"/>
      <c r="ABA249" s="279"/>
      <c r="ABB249" s="279"/>
      <c r="ABC249" s="279"/>
      <c r="ABD249" s="279"/>
      <c r="ABE249" s="279"/>
      <c r="ABF249" s="279"/>
      <c r="ABG249" s="279"/>
      <c r="ABH249" s="279"/>
      <c r="ABI249" s="279"/>
      <c r="ABJ249" s="279"/>
      <c r="ABK249" s="279"/>
      <c r="ABL249" s="279"/>
      <c r="ABM249" s="279"/>
      <c r="ABN249" s="279"/>
      <c r="ABO249" s="279"/>
      <c r="ABP249" s="279"/>
      <c r="ABQ249" s="279"/>
      <c r="ABR249" s="279"/>
      <c r="ABS249" s="279"/>
      <c r="ABT249" s="279"/>
      <c r="ABU249" s="279"/>
      <c r="ABV249" s="279"/>
      <c r="ABW249" s="279"/>
      <c r="ABX249" s="279"/>
      <c r="ABY249" s="279"/>
      <c r="ABZ249" s="279"/>
      <c r="ACA249" s="279"/>
      <c r="ACB249" s="279"/>
      <c r="ACC249" s="279"/>
      <c r="ACD249" s="279"/>
      <c r="ACE249" s="279"/>
      <c r="ACF249" s="279"/>
      <c r="ACG249" s="279"/>
      <c r="ACH249" s="279"/>
      <c r="ACI249" s="279"/>
      <c r="ACJ249" s="279"/>
      <c r="ACK249" s="279"/>
      <c r="ACL249" s="279"/>
      <c r="ACM249" s="279"/>
      <c r="ACN249" s="279"/>
      <c r="ACO249" s="279"/>
      <c r="ACP249" s="279"/>
      <c r="ACQ249" s="279"/>
      <c r="ACR249" s="279"/>
      <c r="ACS249" s="279"/>
      <c r="ACT249" s="279"/>
      <c r="ACU249" s="279"/>
      <c r="ACV249" s="279"/>
      <c r="ACW249" s="279"/>
      <c r="ACX249" s="279"/>
      <c r="ACY249" s="279"/>
      <c r="ACZ249" s="279"/>
      <c r="ADA249" s="279"/>
      <c r="ADB249" s="279"/>
      <c r="ADC249" s="279"/>
      <c r="ADD249" s="279"/>
      <c r="ADE249" s="279"/>
      <c r="ADF249" s="279"/>
      <c r="ADG249" s="279"/>
      <c r="ADH249" s="279"/>
      <c r="ADI249" s="279"/>
      <c r="ADJ249" s="279"/>
      <c r="ADK249" s="279"/>
      <c r="ADL249" s="279"/>
      <c r="ADM249" s="279"/>
      <c r="ADN249" s="279"/>
      <c r="ADO249" s="279"/>
      <c r="ADP249" s="279"/>
      <c r="ADQ249" s="279"/>
      <c r="ADR249" s="279"/>
      <c r="ADS249" s="279"/>
      <c r="ADT249" s="279"/>
      <c r="ADU249" s="279"/>
      <c r="ADV249" s="279"/>
      <c r="ADW249" s="279"/>
      <c r="ADX249" s="279"/>
      <c r="ADY249" s="279"/>
      <c r="ADZ249" s="279"/>
      <c r="AEA249" s="279"/>
      <c r="AEB249" s="279"/>
      <c r="AEC249" s="279"/>
      <c r="AED249" s="279"/>
      <c r="AEE249" s="279"/>
      <c r="AEF249" s="279"/>
      <c r="AEG249" s="279"/>
      <c r="AEH249" s="279"/>
      <c r="AEI249" s="279"/>
      <c r="AEJ249" s="279"/>
      <c r="AEK249" s="279"/>
      <c r="AEL249" s="279"/>
      <c r="AEM249" s="279"/>
      <c r="AEN249" s="279"/>
      <c r="AEO249" s="279"/>
      <c r="AEP249" s="279"/>
      <c r="AEQ249" s="279"/>
      <c r="AER249" s="279"/>
      <c r="AES249" s="279"/>
      <c r="AET249" s="279"/>
      <c r="AEU249" s="279"/>
      <c r="AEV249" s="279"/>
      <c r="AEW249" s="279"/>
      <c r="AEX249" s="279"/>
      <c r="AEY249" s="279"/>
      <c r="AEZ249" s="279"/>
      <c r="AFA249" s="279"/>
      <c r="AFB249" s="279"/>
      <c r="AFC249" s="279"/>
      <c r="AFD249" s="279"/>
      <c r="AFE249" s="279"/>
      <c r="AFF249" s="279"/>
      <c r="AFG249" s="279"/>
      <c r="AFH249" s="279"/>
      <c r="AFI249" s="279"/>
      <c r="AFJ249" s="279"/>
      <c r="AFK249" s="279"/>
      <c r="AFL249" s="279"/>
      <c r="AFM249" s="279"/>
      <c r="AFN249" s="279"/>
      <c r="AFO249" s="279"/>
      <c r="AFP249" s="279"/>
      <c r="AFQ249" s="279"/>
      <c r="AFR249" s="279"/>
      <c r="AFS249" s="279"/>
      <c r="AFT249" s="279"/>
      <c r="AFU249" s="279"/>
      <c r="AFV249" s="279"/>
      <c r="AFW249" s="279"/>
      <c r="AFX249" s="279"/>
      <c r="AFY249" s="279"/>
      <c r="AFZ249" s="279"/>
      <c r="AGA249" s="279"/>
      <c r="AGB249" s="279"/>
      <c r="AGC249" s="279"/>
      <c r="AGD249" s="279"/>
      <c r="AGE249" s="279"/>
      <c r="AGF249" s="279"/>
      <c r="AGG249" s="279"/>
      <c r="AGH249" s="279"/>
      <c r="AGI249" s="279"/>
      <c r="AGJ249" s="279"/>
      <c r="AGK249" s="279"/>
      <c r="AGL249" s="279"/>
      <c r="AGM249" s="279"/>
      <c r="AGN249" s="279"/>
      <c r="AGO249" s="279"/>
      <c r="AGP249" s="279"/>
      <c r="AGQ249" s="279"/>
      <c r="AGR249" s="279"/>
      <c r="AGS249" s="279"/>
      <c r="AGT249" s="279"/>
      <c r="AGU249" s="279"/>
      <c r="AGV249" s="279"/>
      <c r="AGW249" s="279"/>
      <c r="AGX249" s="279"/>
      <c r="AGY249" s="279"/>
      <c r="AGZ249" s="279"/>
      <c r="AHA249" s="279"/>
      <c r="AHB249" s="279"/>
      <c r="AHC249" s="279"/>
      <c r="AHD249" s="279"/>
      <c r="AHE249" s="279"/>
      <c r="AHF249" s="279"/>
      <c r="AHG249" s="279"/>
      <c r="AHH249" s="279"/>
      <c r="AHI249" s="279"/>
      <c r="AHJ249" s="279"/>
      <c r="AHK249" s="279"/>
      <c r="AHL249" s="279"/>
      <c r="AHM249" s="279"/>
      <c r="AHN249" s="279"/>
      <c r="AHO249" s="279"/>
      <c r="AHP249" s="279"/>
      <c r="AHQ249" s="279"/>
      <c r="AHR249" s="279"/>
      <c r="AHS249" s="279"/>
      <c r="AHT249" s="279"/>
      <c r="AHU249" s="279"/>
      <c r="AHV249" s="279"/>
      <c r="AHW249" s="279"/>
      <c r="AHX249" s="279"/>
      <c r="AHY249" s="279"/>
      <c r="AHZ249" s="279"/>
      <c r="AIA249" s="279"/>
      <c r="AIB249" s="279"/>
      <c r="AIC249" s="279"/>
      <c r="AID249" s="279"/>
      <c r="AIE249" s="279"/>
      <c r="AIF249" s="279"/>
      <c r="AIG249" s="279"/>
      <c r="AIH249" s="279"/>
      <c r="AII249" s="279"/>
      <c r="AIJ249" s="279"/>
      <c r="AIK249" s="279"/>
      <c r="AIL249" s="279"/>
      <c r="AIM249" s="279"/>
      <c r="AIN249" s="279"/>
      <c r="AIO249" s="279"/>
      <c r="AIP249" s="279"/>
      <c r="AIQ249" s="279"/>
      <c r="AIR249" s="279"/>
      <c r="AIS249" s="279"/>
      <c r="AIT249" s="279"/>
      <c r="AIU249" s="279"/>
      <c r="AIV249" s="279"/>
      <c r="AIW249" s="279"/>
      <c r="AIX249" s="279"/>
      <c r="AIY249" s="279"/>
      <c r="AIZ249" s="279"/>
      <c r="AJA249" s="279"/>
      <c r="AJB249" s="279"/>
      <c r="AJC249" s="279"/>
      <c r="AJD249" s="279"/>
      <c r="AJE249" s="279"/>
      <c r="AJF249" s="279"/>
      <c r="AJG249" s="279"/>
      <c r="AJH249" s="279"/>
      <c r="AJI249" s="279"/>
      <c r="AJJ249" s="279"/>
      <c r="AJK249" s="279"/>
      <c r="AJL249" s="279"/>
      <c r="AJM249" s="279"/>
      <c r="AJN249" s="279"/>
      <c r="AJO249" s="279"/>
      <c r="AJP249" s="279"/>
      <c r="AJQ249" s="279"/>
      <c r="AJR249" s="279"/>
      <c r="AJS249" s="279"/>
      <c r="AJT249" s="279"/>
      <c r="AJU249" s="279"/>
      <c r="AJV249" s="279"/>
      <c r="AJW249" s="279"/>
      <c r="AJX249" s="279"/>
      <c r="AJY249" s="279"/>
      <c r="AJZ249" s="279"/>
      <c r="AKA249" s="279"/>
      <c r="AKB249" s="279"/>
      <c r="AKC249" s="279"/>
      <c r="AKD249" s="279"/>
      <c r="AKE249" s="279"/>
      <c r="AKF249" s="279"/>
      <c r="AKG249" s="279"/>
      <c r="AKH249" s="279"/>
      <c r="AKI249" s="279"/>
      <c r="AKJ249" s="279"/>
      <c r="AKK249" s="279"/>
      <c r="AKL249" s="279"/>
      <c r="AKM249" s="279"/>
      <c r="AKN249" s="279"/>
      <c r="AKO249" s="279"/>
      <c r="AKP249" s="279"/>
      <c r="AKQ249" s="279"/>
      <c r="AKR249" s="279"/>
      <c r="AKS249" s="279"/>
      <c r="AKT249" s="279"/>
      <c r="AKU249" s="279"/>
      <c r="AKV249" s="279"/>
      <c r="AKW249" s="279"/>
      <c r="AKX249" s="279"/>
      <c r="AKY249" s="279"/>
      <c r="AKZ249" s="279"/>
      <c r="ALA249" s="279"/>
      <c r="ALB249" s="279"/>
      <c r="ALC249" s="279"/>
      <c r="ALD249" s="279"/>
      <c r="ALE249" s="279"/>
      <c r="ALF249" s="279"/>
      <c r="ALG249" s="279"/>
      <c r="ALH249" s="279"/>
      <c r="ALI249" s="279"/>
      <c r="ALJ249" s="279"/>
      <c r="ALK249" s="279"/>
      <c r="ALL249" s="279"/>
      <c r="ALM249" s="279"/>
      <c r="ALN249" s="279"/>
      <c r="ALO249" s="279"/>
      <c r="ALP249" s="279"/>
      <c r="ALQ249" s="279"/>
      <c r="ALR249" s="279"/>
      <c r="ALS249" s="279"/>
      <c r="ALT249" s="279"/>
      <c r="ALU249" s="279"/>
      <c r="ALV249" s="279"/>
      <c r="ALW249" s="279"/>
    </row>
    <row r="250" spans="1:1011" customFormat="1" ht="14.25" customHeight="1">
      <c r="A250" s="345">
        <v>246</v>
      </c>
      <c r="B250" s="329" t="s">
        <v>866</v>
      </c>
      <c r="C250" s="320" t="s">
        <v>747</v>
      </c>
      <c r="D250" s="273">
        <v>514.25</v>
      </c>
      <c r="E250" s="327">
        <v>514250</v>
      </c>
      <c r="F250" s="327"/>
      <c r="G250" s="399">
        <v>10</v>
      </c>
      <c r="H250" s="399"/>
      <c r="I250" s="399">
        <v>1942</v>
      </c>
      <c r="J250" s="399">
        <v>1</v>
      </c>
      <c r="K250" s="407" t="s">
        <v>811</v>
      </c>
      <c r="L250" s="407" t="s">
        <v>707</v>
      </c>
      <c r="M250" s="407" t="s">
        <v>706</v>
      </c>
      <c r="N250" s="401" t="s">
        <v>376</v>
      </c>
      <c r="O250" s="401" t="s">
        <v>376</v>
      </c>
      <c r="P250" s="401" t="s">
        <v>860</v>
      </c>
      <c r="Q250" s="401" t="s">
        <v>376</v>
      </c>
      <c r="R250" s="401" t="s">
        <v>376</v>
      </c>
      <c r="S250" s="401" t="s">
        <v>376</v>
      </c>
      <c r="T250" s="401" t="s">
        <v>376</v>
      </c>
      <c r="U250" s="401" t="s">
        <v>376</v>
      </c>
      <c r="V250" s="401" t="s">
        <v>376</v>
      </c>
      <c r="W250" s="401" t="s">
        <v>376</v>
      </c>
      <c r="X250" s="398" t="s">
        <v>376</v>
      </c>
      <c r="Y250" s="398" t="s">
        <v>376</v>
      </c>
      <c r="Z250" s="408" t="s">
        <v>1184</v>
      </c>
      <c r="AA250" s="398" t="s">
        <v>376</v>
      </c>
      <c r="AB250" s="408">
        <v>41696</v>
      </c>
      <c r="AC250" s="408">
        <v>41696</v>
      </c>
      <c r="AD250" s="408"/>
      <c r="AE250" s="402"/>
      <c r="AF250" s="397"/>
      <c r="AG250" s="398"/>
      <c r="AH250" s="305">
        <v>323.98</v>
      </c>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279"/>
      <c r="IB250" s="279"/>
      <c r="IC250" s="279"/>
      <c r="ID250" s="279"/>
      <c r="IE250" s="279"/>
      <c r="IF250" s="279"/>
      <c r="IG250" s="279"/>
      <c r="IH250" s="279"/>
      <c r="II250" s="279"/>
      <c r="IJ250" s="279"/>
      <c r="IK250" s="279"/>
      <c r="IL250" s="279"/>
      <c r="IM250" s="279"/>
      <c r="IN250" s="279"/>
      <c r="IO250" s="279"/>
      <c r="IP250" s="279"/>
      <c r="IQ250" s="279"/>
      <c r="IR250" s="279"/>
      <c r="IS250" s="279"/>
      <c r="IT250" s="279"/>
      <c r="IU250" s="279"/>
      <c r="IV250" s="279"/>
      <c r="IW250" s="279"/>
      <c r="IX250" s="279"/>
      <c r="IY250" s="279"/>
      <c r="IZ250" s="279"/>
      <c r="JA250" s="279"/>
      <c r="JB250" s="279"/>
      <c r="JC250" s="279"/>
      <c r="JD250" s="279"/>
      <c r="JE250" s="279"/>
      <c r="JF250" s="279"/>
      <c r="JG250" s="279"/>
      <c r="JH250" s="279"/>
      <c r="JI250" s="279"/>
      <c r="JJ250" s="279"/>
      <c r="JK250" s="279"/>
      <c r="JL250" s="279"/>
      <c r="JM250" s="279"/>
      <c r="JN250" s="279"/>
      <c r="JO250" s="279"/>
      <c r="JP250" s="279"/>
      <c r="JQ250" s="279"/>
      <c r="JR250" s="279"/>
      <c r="JS250" s="279"/>
      <c r="JT250" s="279"/>
      <c r="JU250" s="279"/>
      <c r="JV250" s="279"/>
      <c r="JW250" s="279"/>
      <c r="JX250" s="279"/>
      <c r="JY250" s="279"/>
      <c r="JZ250" s="279"/>
      <c r="KA250" s="279"/>
      <c r="KB250" s="279"/>
      <c r="KC250" s="279"/>
      <c r="KD250" s="279"/>
      <c r="KE250" s="279"/>
      <c r="KF250" s="279"/>
      <c r="KG250" s="279"/>
      <c r="KH250" s="279"/>
      <c r="KI250" s="279"/>
      <c r="KJ250" s="279"/>
      <c r="KK250" s="279"/>
      <c r="KL250" s="279"/>
      <c r="KM250" s="279"/>
      <c r="KN250" s="279"/>
      <c r="KO250" s="279"/>
      <c r="KP250" s="279"/>
      <c r="KQ250" s="279"/>
      <c r="KR250" s="279"/>
      <c r="KS250" s="279"/>
      <c r="KT250" s="279"/>
      <c r="KU250" s="279"/>
      <c r="KV250" s="279"/>
      <c r="KW250" s="279"/>
      <c r="KX250" s="279"/>
      <c r="KY250" s="279"/>
      <c r="KZ250" s="279"/>
      <c r="LA250" s="279"/>
      <c r="LB250" s="279"/>
      <c r="LC250" s="279"/>
      <c r="LD250" s="279"/>
      <c r="LE250" s="279"/>
      <c r="LF250" s="279"/>
      <c r="LG250" s="279"/>
      <c r="LH250" s="279"/>
      <c r="LI250" s="279"/>
      <c r="LJ250" s="279"/>
      <c r="LK250" s="279"/>
      <c r="LL250" s="279"/>
      <c r="LM250" s="279"/>
      <c r="LN250" s="279"/>
      <c r="LO250" s="279"/>
      <c r="LP250" s="279"/>
      <c r="LQ250" s="279"/>
      <c r="LR250" s="279"/>
      <c r="LS250" s="279"/>
      <c r="LT250" s="279"/>
      <c r="LU250" s="279"/>
      <c r="LV250" s="279"/>
      <c r="LW250" s="279"/>
      <c r="LX250" s="279"/>
      <c r="LY250" s="279"/>
      <c r="LZ250" s="279"/>
      <c r="MA250" s="279"/>
      <c r="MB250" s="279"/>
      <c r="MC250" s="279"/>
      <c r="MD250" s="279"/>
      <c r="ME250" s="279"/>
      <c r="MF250" s="279"/>
      <c r="MG250" s="279"/>
      <c r="MH250" s="279"/>
      <c r="MI250" s="279"/>
      <c r="MJ250" s="279"/>
      <c r="MK250" s="279"/>
      <c r="ML250" s="279"/>
      <c r="MM250" s="279"/>
      <c r="MN250" s="279"/>
      <c r="MO250" s="279"/>
      <c r="MP250" s="279"/>
      <c r="MQ250" s="279"/>
      <c r="MR250" s="279"/>
      <c r="MS250" s="279"/>
      <c r="MT250" s="279"/>
      <c r="MU250" s="279"/>
      <c r="MV250" s="279"/>
      <c r="MW250" s="279"/>
      <c r="MX250" s="279"/>
      <c r="MY250" s="279"/>
      <c r="MZ250" s="279"/>
      <c r="NA250" s="279"/>
      <c r="NB250" s="279"/>
      <c r="NC250" s="279"/>
      <c r="ND250" s="279"/>
      <c r="NE250" s="279"/>
      <c r="NF250" s="279"/>
      <c r="NG250" s="279"/>
      <c r="NH250" s="279"/>
      <c r="NI250" s="279"/>
      <c r="NJ250" s="279"/>
      <c r="NK250" s="279"/>
      <c r="NL250" s="279"/>
      <c r="NM250" s="279"/>
      <c r="NN250" s="279"/>
      <c r="NO250" s="279"/>
      <c r="NP250" s="279"/>
      <c r="NQ250" s="279"/>
      <c r="NR250" s="279"/>
      <c r="NS250" s="279"/>
      <c r="NT250" s="279"/>
      <c r="NU250" s="279"/>
      <c r="NV250" s="279"/>
      <c r="NW250" s="279"/>
      <c r="NX250" s="279"/>
      <c r="NY250" s="279"/>
      <c r="NZ250" s="279"/>
      <c r="OA250" s="279"/>
      <c r="OB250" s="279"/>
      <c r="OC250" s="279"/>
      <c r="OD250" s="279"/>
      <c r="OE250" s="279"/>
      <c r="OF250" s="279"/>
      <c r="OG250" s="279"/>
      <c r="OH250" s="279"/>
      <c r="OI250" s="279"/>
      <c r="OJ250" s="279"/>
      <c r="OK250" s="279"/>
      <c r="OL250" s="279"/>
      <c r="OM250" s="279"/>
      <c r="ON250" s="279"/>
      <c r="OO250" s="279"/>
      <c r="OP250" s="279"/>
      <c r="OQ250" s="279"/>
      <c r="OR250" s="279"/>
      <c r="OS250" s="279"/>
      <c r="OT250" s="279"/>
      <c r="OU250" s="279"/>
      <c r="OV250" s="279"/>
      <c r="OW250" s="279"/>
      <c r="OX250" s="279"/>
      <c r="OY250" s="279"/>
      <c r="OZ250" s="279"/>
      <c r="PA250" s="279"/>
      <c r="PB250" s="279"/>
      <c r="PC250" s="279"/>
      <c r="PD250" s="279"/>
      <c r="PE250" s="279"/>
      <c r="PF250" s="279"/>
      <c r="PG250" s="279"/>
      <c r="PH250" s="279"/>
      <c r="PI250" s="279"/>
      <c r="PJ250" s="279"/>
      <c r="PK250" s="279"/>
      <c r="PL250" s="279"/>
      <c r="PM250" s="279"/>
      <c r="PN250" s="279"/>
      <c r="PO250" s="279"/>
      <c r="PP250" s="279"/>
      <c r="PQ250" s="279"/>
      <c r="PR250" s="279"/>
      <c r="PS250" s="279"/>
      <c r="PT250" s="279"/>
      <c r="PU250" s="279"/>
      <c r="PV250" s="279"/>
      <c r="PW250" s="279"/>
      <c r="PX250" s="279"/>
      <c r="PY250" s="279"/>
      <c r="PZ250" s="279"/>
      <c r="QA250" s="279"/>
      <c r="QB250" s="279"/>
      <c r="QC250" s="279"/>
      <c r="QD250" s="279"/>
      <c r="QE250" s="279"/>
      <c r="QF250" s="279"/>
      <c r="QG250" s="279"/>
      <c r="QH250" s="279"/>
      <c r="QI250" s="279"/>
      <c r="QJ250" s="279"/>
      <c r="QK250" s="279"/>
      <c r="QL250" s="279"/>
      <c r="QM250" s="279"/>
      <c r="QN250" s="279"/>
      <c r="QO250" s="279"/>
      <c r="QP250" s="279"/>
      <c r="QQ250" s="279"/>
      <c r="QR250" s="279"/>
      <c r="QS250" s="279"/>
      <c r="QT250" s="279"/>
      <c r="QU250" s="279"/>
      <c r="QV250" s="279"/>
      <c r="QW250" s="279"/>
      <c r="QX250" s="279"/>
      <c r="QY250" s="279"/>
      <c r="QZ250" s="279"/>
      <c r="RA250" s="279"/>
      <c r="RB250" s="279"/>
      <c r="RC250" s="279"/>
      <c r="RD250" s="279"/>
      <c r="RE250" s="279"/>
      <c r="RF250" s="279"/>
      <c r="RG250" s="279"/>
      <c r="RH250" s="279"/>
      <c r="RI250" s="279"/>
      <c r="RJ250" s="279"/>
      <c r="RK250" s="279"/>
      <c r="RL250" s="279"/>
      <c r="RM250" s="279"/>
      <c r="RN250" s="279"/>
      <c r="RO250" s="279"/>
      <c r="RP250" s="279"/>
      <c r="RQ250" s="279"/>
      <c r="RR250" s="279"/>
      <c r="RS250" s="279"/>
      <c r="RT250" s="279"/>
      <c r="RU250" s="279"/>
      <c r="RV250" s="279"/>
      <c r="RW250" s="279"/>
      <c r="RX250" s="279"/>
      <c r="RY250" s="279"/>
      <c r="RZ250" s="279"/>
      <c r="SA250" s="279"/>
      <c r="SB250" s="279"/>
      <c r="SC250" s="279"/>
      <c r="SD250" s="279"/>
      <c r="SE250" s="279"/>
      <c r="SF250" s="279"/>
      <c r="SG250" s="279"/>
      <c r="SH250" s="279"/>
      <c r="SI250" s="279"/>
      <c r="SJ250" s="279"/>
      <c r="SK250" s="279"/>
      <c r="SL250" s="279"/>
      <c r="SM250" s="279"/>
      <c r="SN250" s="279"/>
      <c r="SO250" s="279"/>
      <c r="SP250" s="279"/>
      <c r="SQ250" s="279"/>
      <c r="SR250" s="279"/>
      <c r="SS250" s="279"/>
      <c r="ST250" s="279"/>
      <c r="SU250" s="279"/>
      <c r="SV250" s="279"/>
      <c r="SW250" s="279"/>
      <c r="SX250" s="279"/>
      <c r="SY250" s="279"/>
      <c r="SZ250" s="279"/>
      <c r="TA250" s="279"/>
      <c r="TB250" s="279"/>
      <c r="TC250" s="279"/>
      <c r="TD250" s="279"/>
      <c r="TE250" s="279"/>
      <c r="TF250" s="279"/>
      <c r="TG250" s="279"/>
      <c r="TH250" s="279"/>
      <c r="TI250" s="279"/>
      <c r="TJ250" s="279"/>
      <c r="TK250" s="279"/>
      <c r="TL250" s="279"/>
      <c r="TM250" s="279"/>
      <c r="TN250" s="279"/>
      <c r="TO250" s="279"/>
      <c r="TP250" s="279"/>
      <c r="TQ250" s="279"/>
      <c r="TR250" s="279"/>
      <c r="TS250" s="279"/>
      <c r="TT250" s="279"/>
      <c r="TU250" s="279"/>
      <c r="TV250" s="279"/>
      <c r="TW250" s="279"/>
      <c r="TX250" s="279"/>
      <c r="TY250" s="279"/>
      <c r="TZ250" s="279"/>
      <c r="UA250" s="279"/>
      <c r="UB250" s="279"/>
      <c r="UC250" s="279"/>
      <c r="UD250" s="279"/>
      <c r="UE250" s="279"/>
      <c r="UF250" s="279"/>
      <c r="UG250" s="279"/>
      <c r="UH250" s="279"/>
      <c r="UI250" s="279"/>
      <c r="UJ250" s="279"/>
      <c r="UK250" s="279"/>
      <c r="UL250" s="279"/>
      <c r="UM250" s="279"/>
      <c r="UN250" s="279"/>
      <c r="UO250" s="279"/>
      <c r="UP250" s="279"/>
      <c r="UQ250" s="279"/>
      <c r="UR250" s="279"/>
      <c r="US250" s="279"/>
      <c r="UT250" s="279"/>
      <c r="UU250" s="279"/>
      <c r="UV250" s="279"/>
      <c r="UW250" s="279"/>
      <c r="UX250" s="279"/>
      <c r="UY250" s="279"/>
      <c r="UZ250" s="279"/>
      <c r="VA250" s="279"/>
      <c r="VB250" s="279"/>
      <c r="VC250" s="279"/>
      <c r="VD250" s="279"/>
      <c r="VE250" s="279"/>
      <c r="VF250" s="279"/>
      <c r="VG250" s="279"/>
      <c r="VH250" s="279"/>
      <c r="VI250" s="279"/>
      <c r="VJ250" s="279"/>
      <c r="VK250" s="279"/>
      <c r="VL250" s="279"/>
      <c r="VM250" s="279"/>
      <c r="VN250" s="279"/>
      <c r="VO250" s="279"/>
      <c r="VP250" s="279"/>
      <c r="VQ250" s="279"/>
      <c r="VR250" s="279"/>
      <c r="VS250" s="279"/>
      <c r="VT250" s="279"/>
      <c r="VU250" s="279"/>
      <c r="VV250" s="279"/>
      <c r="VW250" s="279"/>
      <c r="VX250" s="279"/>
      <c r="VY250" s="279"/>
      <c r="VZ250" s="279"/>
      <c r="WA250" s="279"/>
      <c r="WB250" s="279"/>
      <c r="WC250" s="279"/>
      <c r="WD250" s="279"/>
      <c r="WE250" s="279"/>
      <c r="WF250" s="279"/>
      <c r="WG250" s="279"/>
      <c r="WH250" s="279"/>
      <c r="WI250" s="279"/>
      <c r="WJ250" s="279"/>
      <c r="WK250" s="279"/>
      <c r="WL250" s="279"/>
      <c r="WM250" s="279"/>
      <c r="WN250" s="279"/>
      <c r="WO250" s="279"/>
      <c r="WP250" s="279"/>
      <c r="WQ250" s="279"/>
      <c r="WR250" s="279"/>
      <c r="WS250" s="279"/>
      <c r="WT250" s="279"/>
      <c r="WU250" s="279"/>
      <c r="WV250" s="279"/>
      <c r="WW250" s="279"/>
      <c r="WX250" s="279"/>
      <c r="WY250" s="279"/>
      <c r="WZ250" s="279"/>
      <c r="XA250" s="279"/>
      <c r="XB250" s="279"/>
      <c r="XC250" s="279"/>
      <c r="XD250" s="279"/>
      <c r="XE250" s="279"/>
      <c r="XF250" s="279"/>
      <c r="XG250" s="279"/>
      <c r="XH250" s="279"/>
      <c r="XI250" s="279"/>
      <c r="XJ250" s="279"/>
      <c r="XK250" s="279"/>
      <c r="XL250" s="279"/>
      <c r="XM250" s="279"/>
      <c r="XN250" s="279"/>
      <c r="XO250" s="279"/>
      <c r="XP250" s="279"/>
      <c r="XQ250" s="279"/>
      <c r="XR250" s="279"/>
      <c r="XS250" s="279"/>
      <c r="XT250" s="279"/>
      <c r="XU250" s="279"/>
      <c r="XV250" s="279"/>
      <c r="XW250" s="279"/>
      <c r="XX250" s="279"/>
      <c r="XY250" s="279"/>
      <c r="XZ250" s="279"/>
      <c r="YA250" s="279"/>
      <c r="YB250" s="279"/>
      <c r="YC250" s="279"/>
      <c r="YD250" s="279"/>
      <c r="YE250" s="279"/>
      <c r="YF250" s="279"/>
      <c r="YG250" s="279"/>
      <c r="YH250" s="279"/>
      <c r="YI250" s="279"/>
      <c r="YJ250" s="279"/>
      <c r="YK250" s="279"/>
      <c r="YL250" s="279"/>
      <c r="YM250" s="279"/>
      <c r="YN250" s="279"/>
      <c r="YO250" s="279"/>
      <c r="YP250" s="279"/>
      <c r="YQ250" s="279"/>
      <c r="YR250" s="279"/>
      <c r="YS250" s="279"/>
      <c r="YT250" s="279"/>
      <c r="YU250" s="279"/>
      <c r="YV250" s="279"/>
      <c r="YW250" s="279"/>
      <c r="YX250" s="279"/>
      <c r="YY250" s="279"/>
      <c r="YZ250" s="279"/>
      <c r="ZA250" s="279"/>
      <c r="ZB250" s="279"/>
      <c r="ZC250" s="279"/>
      <c r="ZD250" s="279"/>
      <c r="ZE250" s="279"/>
      <c r="ZF250" s="279"/>
      <c r="ZG250" s="279"/>
      <c r="ZH250" s="279"/>
      <c r="ZI250" s="279"/>
      <c r="ZJ250" s="279"/>
      <c r="ZK250" s="279"/>
      <c r="ZL250" s="279"/>
      <c r="ZM250" s="279"/>
      <c r="ZN250" s="279"/>
      <c r="ZO250" s="279"/>
      <c r="ZP250" s="279"/>
      <c r="ZQ250" s="279"/>
      <c r="ZR250" s="279"/>
      <c r="ZS250" s="279"/>
      <c r="ZT250" s="279"/>
      <c r="ZU250" s="279"/>
      <c r="ZV250" s="279"/>
      <c r="ZW250" s="279"/>
      <c r="ZX250" s="279"/>
      <c r="ZY250" s="279"/>
      <c r="ZZ250" s="279"/>
      <c r="AAA250" s="279"/>
      <c r="AAB250" s="279"/>
      <c r="AAC250" s="279"/>
      <c r="AAD250" s="279"/>
      <c r="AAE250" s="279"/>
      <c r="AAF250" s="279"/>
      <c r="AAG250" s="279"/>
      <c r="AAH250" s="279"/>
      <c r="AAI250" s="279"/>
      <c r="AAJ250" s="279"/>
      <c r="AAK250" s="279"/>
      <c r="AAL250" s="279"/>
      <c r="AAM250" s="279"/>
      <c r="AAN250" s="279"/>
      <c r="AAO250" s="279"/>
      <c r="AAP250" s="279"/>
      <c r="AAQ250" s="279"/>
      <c r="AAR250" s="279"/>
      <c r="AAS250" s="279"/>
      <c r="AAT250" s="279"/>
      <c r="AAU250" s="279"/>
      <c r="AAV250" s="279"/>
      <c r="AAW250" s="279"/>
      <c r="AAX250" s="279"/>
      <c r="AAY250" s="279"/>
      <c r="AAZ250" s="279"/>
      <c r="ABA250" s="279"/>
      <c r="ABB250" s="279"/>
      <c r="ABC250" s="279"/>
      <c r="ABD250" s="279"/>
      <c r="ABE250" s="279"/>
      <c r="ABF250" s="279"/>
      <c r="ABG250" s="279"/>
      <c r="ABH250" s="279"/>
      <c r="ABI250" s="279"/>
      <c r="ABJ250" s="279"/>
      <c r="ABK250" s="279"/>
      <c r="ABL250" s="279"/>
      <c r="ABM250" s="279"/>
      <c r="ABN250" s="279"/>
      <c r="ABO250" s="279"/>
      <c r="ABP250" s="279"/>
      <c r="ABQ250" s="279"/>
      <c r="ABR250" s="279"/>
      <c r="ABS250" s="279"/>
      <c r="ABT250" s="279"/>
      <c r="ABU250" s="279"/>
      <c r="ABV250" s="279"/>
      <c r="ABW250" s="279"/>
      <c r="ABX250" s="279"/>
      <c r="ABY250" s="279"/>
      <c r="ABZ250" s="279"/>
      <c r="ACA250" s="279"/>
      <c r="ACB250" s="279"/>
      <c r="ACC250" s="279"/>
      <c r="ACD250" s="279"/>
      <c r="ACE250" s="279"/>
      <c r="ACF250" s="279"/>
      <c r="ACG250" s="279"/>
      <c r="ACH250" s="279"/>
      <c r="ACI250" s="279"/>
      <c r="ACJ250" s="279"/>
      <c r="ACK250" s="279"/>
      <c r="ACL250" s="279"/>
      <c r="ACM250" s="279"/>
      <c r="ACN250" s="279"/>
      <c r="ACO250" s="279"/>
      <c r="ACP250" s="279"/>
      <c r="ACQ250" s="279"/>
      <c r="ACR250" s="279"/>
      <c r="ACS250" s="279"/>
      <c r="ACT250" s="279"/>
      <c r="ACU250" s="279"/>
      <c r="ACV250" s="279"/>
      <c r="ACW250" s="279"/>
      <c r="ACX250" s="279"/>
      <c r="ACY250" s="279"/>
      <c r="ACZ250" s="279"/>
      <c r="ADA250" s="279"/>
      <c r="ADB250" s="279"/>
      <c r="ADC250" s="279"/>
      <c r="ADD250" s="279"/>
      <c r="ADE250" s="279"/>
      <c r="ADF250" s="279"/>
      <c r="ADG250" s="279"/>
      <c r="ADH250" s="279"/>
      <c r="ADI250" s="279"/>
      <c r="ADJ250" s="279"/>
      <c r="ADK250" s="279"/>
      <c r="ADL250" s="279"/>
      <c r="ADM250" s="279"/>
      <c r="ADN250" s="279"/>
      <c r="ADO250" s="279"/>
      <c r="ADP250" s="279"/>
      <c r="ADQ250" s="279"/>
      <c r="ADR250" s="279"/>
      <c r="ADS250" s="279"/>
      <c r="ADT250" s="279"/>
      <c r="ADU250" s="279"/>
      <c r="ADV250" s="279"/>
      <c r="ADW250" s="279"/>
      <c r="ADX250" s="279"/>
      <c r="ADY250" s="279"/>
      <c r="ADZ250" s="279"/>
      <c r="AEA250" s="279"/>
      <c r="AEB250" s="279"/>
      <c r="AEC250" s="279"/>
      <c r="AED250" s="279"/>
      <c r="AEE250" s="279"/>
      <c r="AEF250" s="279"/>
      <c r="AEG250" s="279"/>
      <c r="AEH250" s="279"/>
      <c r="AEI250" s="279"/>
      <c r="AEJ250" s="279"/>
      <c r="AEK250" s="279"/>
      <c r="AEL250" s="279"/>
      <c r="AEM250" s="279"/>
      <c r="AEN250" s="279"/>
      <c r="AEO250" s="279"/>
      <c r="AEP250" s="279"/>
      <c r="AEQ250" s="279"/>
      <c r="AER250" s="279"/>
      <c r="AES250" s="279"/>
      <c r="AET250" s="279"/>
      <c r="AEU250" s="279"/>
      <c r="AEV250" s="279"/>
      <c r="AEW250" s="279"/>
      <c r="AEX250" s="279"/>
      <c r="AEY250" s="279"/>
      <c r="AEZ250" s="279"/>
      <c r="AFA250" s="279"/>
      <c r="AFB250" s="279"/>
      <c r="AFC250" s="279"/>
      <c r="AFD250" s="279"/>
      <c r="AFE250" s="279"/>
      <c r="AFF250" s="279"/>
      <c r="AFG250" s="279"/>
      <c r="AFH250" s="279"/>
      <c r="AFI250" s="279"/>
      <c r="AFJ250" s="279"/>
      <c r="AFK250" s="279"/>
      <c r="AFL250" s="279"/>
      <c r="AFM250" s="279"/>
      <c r="AFN250" s="279"/>
      <c r="AFO250" s="279"/>
      <c r="AFP250" s="279"/>
      <c r="AFQ250" s="279"/>
      <c r="AFR250" s="279"/>
      <c r="AFS250" s="279"/>
      <c r="AFT250" s="279"/>
      <c r="AFU250" s="279"/>
      <c r="AFV250" s="279"/>
      <c r="AFW250" s="279"/>
      <c r="AFX250" s="279"/>
      <c r="AFY250" s="279"/>
      <c r="AFZ250" s="279"/>
      <c r="AGA250" s="279"/>
      <c r="AGB250" s="279"/>
      <c r="AGC250" s="279"/>
      <c r="AGD250" s="279"/>
      <c r="AGE250" s="279"/>
      <c r="AGF250" s="279"/>
      <c r="AGG250" s="279"/>
      <c r="AGH250" s="279"/>
      <c r="AGI250" s="279"/>
      <c r="AGJ250" s="279"/>
      <c r="AGK250" s="279"/>
      <c r="AGL250" s="279"/>
      <c r="AGM250" s="279"/>
      <c r="AGN250" s="279"/>
      <c r="AGO250" s="279"/>
      <c r="AGP250" s="279"/>
      <c r="AGQ250" s="279"/>
      <c r="AGR250" s="279"/>
      <c r="AGS250" s="279"/>
      <c r="AGT250" s="279"/>
      <c r="AGU250" s="279"/>
      <c r="AGV250" s="279"/>
      <c r="AGW250" s="279"/>
      <c r="AGX250" s="279"/>
      <c r="AGY250" s="279"/>
      <c r="AGZ250" s="279"/>
      <c r="AHA250" s="279"/>
      <c r="AHB250" s="279"/>
      <c r="AHC250" s="279"/>
      <c r="AHD250" s="279"/>
      <c r="AHE250" s="279"/>
      <c r="AHF250" s="279"/>
      <c r="AHG250" s="279"/>
      <c r="AHH250" s="279"/>
      <c r="AHI250" s="279"/>
      <c r="AHJ250" s="279"/>
      <c r="AHK250" s="279"/>
      <c r="AHL250" s="279"/>
      <c r="AHM250" s="279"/>
      <c r="AHN250" s="279"/>
      <c r="AHO250" s="279"/>
      <c r="AHP250" s="279"/>
      <c r="AHQ250" s="279"/>
      <c r="AHR250" s="279"/>
      <c r="AHS250" s="279"/>
      <c r="AHT250" s="279"/>
      <c r="AHU250" s="279"/>
      <c r="AHV250" s="279"/>
      <c r="AHW250" s="279"/>
      <c r="AHX250" s="279"/>
      <c r="AHY250" s="279"/>
      <c r="AHZ250" s="279"/>
      <c r="AIA250" s="279"/>
      <c r="AIB250" s="279"/>
      <c r="AIC250" s="279"/>
      <c r="AID250" s="279"/>
      <c r="AIE250" s="279"/>
      <c r="AIF250" s="279"/>
      <c r="AIG250" s="279"/>
      <c r="AIH250" s="279"/>
      <c r="AII250" s="279"/>
      <c r="AIJ250" s="279"/>
      <c r="AIK250" s="279"/>
      <c r="AIL250" s="279"/>
      <c r="AIM250" s="279"/>
      <c r="AIN250" s="279"/>
      <c r="AIO250" s="279"/>
      <c r="AIP250" s="279"/>
      <c r="AIQ250" s="279"/>
      <c r="AIR250" s="279"/>
      <c r="AIS250" s="279"/>
      <c r="AIT250" s="279"/>
      <c r="AIU250" s="279"/>
      <c r="AIV250" s="279"/>
      <c r="AIW250" s="279"/>
      <c r="AIX250" s="279"/>
      <c r="AIY250" s="279"/>
      <c r="AIZ250" s="279"/>
      <c r="AJA250" s="279"/>
      <c r="AJB250" s="279"/>
      <c r="AJC250" s="279"/>
      <c r="AJD250" s="279"/>
      <c r="AJE250" s="279"/>
      <c r="AJF250" s="279"/>
      <c r="AJG250" s="279"/>
      <c r="AJH250" s="279"/>
      <c r="AJI250" s="279"/>
      <c r="AJJ250" s="279"/>
      <c r="AJK250" s="279"/>
      <c r="AJL250" s="279"/>
      <c r="AJM250" s="279"/>
      <c r="AJN250" s="279"/>
      <c r="AJO250" s="279"/>
      <c r="AJP250" s="279"/>
      <c r="AJQ250" s="279"/>
      <c r="AJR250" s="279"/>
      <c r="AJS250" s="279"/>
      <c r="AJT250" s="279"/>
      <c r="AJU250" s="279"/>
      <c r="AJV250" s="279"/>
      <c r="AJW250" s="279"/>
      <c r="AJX250" s="279"/>
      <c r="AJY250" s="279"/>
      <c r="AJZ250" s="279"/>
      <c r="AKA250" s="279"/>
      <c r="AKB250" s="279"/>
      <c r="AKC250" s="279"/>
      <c r="AKD250" s="279"/>
      <c r="AKE250" s="279"/>
      <c r="AKF250" s="279"/>
      <c r="AKG250" s="279"/>
      <c r="AKH250" s="279"/>
      <c r="AKI250" s="279"/>
      <c r="AKJ250" s="279"/>
      <c r="AKK250" s="279"/>
      <c r="AKL250" s="279"/>
      <c r="AKM250" s="279"/>
      <c r="AKN250" s="279"/>
      <c r="AKO250" s="279"/>
      <c r="AKP250" s="279"/>
      <c r="AKQ250" s="279"/>
      <c r="AKR250" s="279"/>
      <c r="AKS250" s="279"/>
      <c r="AKT250" s="279"/>
      <c r="AKU250" s="279"/>
      <c r="AKV250" s="279"/>
      <c r="AKW250" s="279"/>
      <c r="AKX250" s="279"/>
      <c r="AKY250" s="279"/>
      <c r="AKZ250" s="279"/>
      <c r="ALA250" s="279"/>
      <c r="ALB250" s="279"/>
      <c r="ALC250" s="279"/>
      <c r="ALD250" s="279"/>
      <c r="ALE250" s="279"/>
      <c r="ALF250" s="279"/>
      <c r="ALG250" s="279"/>
      <c r="ALH250" s="279"/>
      <c r="ALI250" s="279"/>
      <c r="ALJ250" s="279"/>
      <c r="ALK250" s="279"/>
      <c r="ALL250" s="279"/>
      <c r="ALM250" s="279"/>
      <c r="ALN250" s="279"/>
      <c r="ALO250" s="279"/>
      <c r="ALP250" s="279"/>
      <c r="ALQ250" s="279"/>
      <c r="ALR250" s="279"/>
      <c r="ALS250" s="279"/>
      <c r="ALT250" s="279"/>
      <c r="ALU250" s="279"/>
      <c r="ALV250" s="279"/>
      <c r="ALW250" s="279"/>
    </row>
    <row r="251" spans="1:1011" customFormat="1" ht="14.25" customHeight="1">
      <c r="A251" s="345">
        <v>247</v>
      </c>
      <c r="B251" s="329" t="s">
        <v>865</v>
      </c>
      <c r="C251" s="320" t="s">
        <v>747</v>
      </c>
      <c r="D251" s="273">
        <v>386.7</v>
      </c>
      <c r="E251" s="327">
        <v>412355.4</v>
      </c>
      <c r="F251" s="327"/>
      <c r="G251" s="399">
        <v>8</v>
      </c>
      <c r="H251" s="399"/>
      <c r="I251" s="399">
        <v>1942</v>
      </c>
      <c r="J251" s="399">
        <v>1</v>
      </c>
      <c r="K251" s="407" t="s">
        <v>811</v>
      </c>
      <c r="L251" s="407" t="s">
        <v>707</v>
      </c>
      <c r="M251" s="407" t="s">
        <v>706</v>
      </c>
      <c r="N251" s="401" t="s">
        <v>376</v>
      </c>
      <c r="O251" s="401" t="s">
        <v>376</v>
      </c>
      <c r="P251" s="401" t="s">
        <v>860</v>
      </c>
      <c r="Q251" s="401" t="s">
        <v>376</v>
      </c>
      <c r="R251" s="401" t="s">
        <v>376</v>
      </c>
      <c r="S251" s="401" t="s">
        <v>376</v>
      </c>
      <c r="T251" s="401" t="s">
        <v>376</v>
      </c>
      <c r="U251" s="401" t="s">
        <v>376</v>
      </c>
      <c r="V251" s="401" t="s">
        <v>376</v>
      </c>
      <c r="W251" s="401" t="s">
        <v>376</v>
      </c>
      <c r="X251" s="398" t="s">
        <v>376</v>
      </c>
      <c r="Y251" s="398" t="s">
        <v>376</v>
      </c>
      <c r="Z251" s="408" t="s">
        <v>1184</v>
      </c>
      <c r="AA251" s="398" t="s">
        <v>376</v>
      </c>
      <c r="AB251" s="408">
        <v>41863</v>
      </c>
      <c r="AC251" s="408">
        <v>41863</v>
      </c>
      <c r="AD251" s="408"/>
      <c r="AE251" s="402"/>
      <c r="AF251" s="397"/>
      <c r="AG251" s="398"/>
      <c r="AH251" s="305">
        <v>259.77999999999997</v>
      </c>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279"/>
      <c r="IB251" s="279"/>
      <c r="IC251" s="279"/>
      <c r="ID251" s="279"/>
      <c r="IE251" s="279"/>
      <c r="IF251" s="279"/>
      <c r="IG251" s="279"/>
      <c r="IH251" s="279"/>
      <c r="II251" s="279"/>
      <c r="IJ251" s="279"/>
      <c r="IK251" s="279"/>
      <c r="IL251" s="279"/>
      <c r="IM251" s="279"/>
      <c r="IN251" s="279"/>
      <c r="IO251" s="279"/>
      <c r="IP251" s="279"/>
      <c r="IQ251" s="279"/>
      <c r="IR251" s="279"/>
      <c r="IS251" s="279"/>
      <c r="IT251" s="279"/>
      <c r="IU251" s="279"/>
      <c r="IV251" s="279"/>
      <c r="IW251" s="279"/>
      <c r="IX251" s="279"/>
      <c r="IY251" s="279"/>
      <c r="IZ251" s="279"/>
      <c r="JA251" s="279"/>
      <c r="JB251" s="279"/>
      <c r="JC251" s="279"/>
      <c r="JD251" s="279"/>
      <c r="JE251" s="279"/>
      <c r="JF251" s="279"/>
      <c r="JG251" s="279"/>
      <c r="JH251" s="279"/>
      <c r="JI251" s="279"/>
      <c r="JJ251" s="279"/>
      <c r="JK251" s="279"/>
      <c r="JL251" s="279"/>
      <c r="JM251" s="279"/>
      <c r="JN251" s="279"/>
      <c r="JO251" s="279"/>
      <c r="JP251" s="279"/>
      <c r="JQ251" s="279"/>
      <c r="JR251" s="279"/>
      <c r="JS251" s="279"/>
      <c r="JT251" s="279"/>
      <c r="JU251" s="279"/>
      <c r="JV251" s="279"/>
      <c r="JW251" s="279"/>
      <c r="JX251" s="279"/>
      <c r="JY251" s="279"/>
      <c r="JZ251" s="279"/>
      <c r="KA251" s="279"/>
      <c r="KB251" s="279"/>
      <c r="KC251" s="279"/>
      <c r="KD251" s="279"/>
      <c r="KE251" s="279"/>
      <c r="KF251" s="279"/>
      <c r="KG251" s="279"/>
      <c r="KH251" s="279"/>
      <c r="KI251" s="279"/>
      <c r="KJ251" s="279"/>
      <c r="KK251" s="279"/>
      <c r="KL251" s="279"/>
      <c r="KM251" s="279"/>
      <c r="KN251" s="279"/>
      <c r="KO251" s="279"/>
      <c r="KP251" s="279"/>
      <c r="KQ251" s="279"/>
      <c r="KR251" s="279"/>
      <c r="KS251" s="279"/>
      <c r="KT251" s="279"/>
      <c r="KU251" s="279"/>
      <c r="KV251" s="279"/>
      <c r="KW251" s="279"/>
      <c r="KX251" s="279"/>
      <c r="KY251" s="279"/>
      <c r="KZ251" s="279"/>
      <c r="LA251" s="279"/>
      <c r="LB251" s="279"/>
      <c r="LC251" s="279"/>
      <c r="LD251" s="279"/>
      <c r="LE251" s="279"/>
      <c r="LF251" s="279"/>
      <c r="LG251" s="279"/>
      <c r="LH251" s="279"/>
      <c r="LI251" s="279"/>
      <c r="LJ251" s="279"/>
      <c r="LK251" s="279"/>
      <c r="LL251" s="279"/>
      <c r="LM251" s="279"/>
      <c r="LN251" s="279"/>
      <c r="LO251" s="279"/>
      <c r="LP251" s="279"/>
      <c r="LQ251" s="279"/>
      <c r="LR251" s="279"/>
      <c r="LS251" s="279"/>
      <c r="LT251" s="279"/>
      <c r="LU251" s="279"/>
      <c r="LV251" s="279"/>
      <c r="LW251" s="279"/>
      <c r="LX251" s="279"/>
      <c r="LY251" s="279"/>
      <c r="LZ251" s="279"/>
      <c r="MA251" s="279"/>
      <c r="MB251" s="279"/>
      <c r="MC251" s="279"/>
      <c r="MD251" s="279"/>
      <c r="ME251" s="279"/>
      <c r="MF251" s="279"/>
      <c r="MG251" s="279"/>
      <c r="MH251" s="279"/>
      <c r="MI251" s="279"/>
      <c r="MJ251" s="279"/>
      <c r="MK251" s="279"/>
      <c r="ML251" s="279"/>
      <c r="MM251" s="279"/>
      <c r="MN251" s="279"/>
      <c r="MO251" s="279"/>
      <c r="MP251" s="279"/>
      <c r="MQ251" s="279"/>
      <c r="MR251" s="279"/>
      <c r="MS251" s="279"/>
      <c r="MT251" s="279"/>
      <c r="MU251" s="279"/>
      <c r="MV251" s="279"/>
      <c r="MW251" s="279"/>
      <c r="MX251" s="279"/>
      <c r="MY251" s="279"/>
      <c r="MZ251" s="279"/>
      <c r="NA251" s="279"/>
      <c r="NB251" s="279"/>
      <c r="NC251" s="279"/>
      <c r="ND251" s="279"/>
      <c r="NE251" s="279"/>
      <c r="NF251" s="279"/>
      <c r="NG251" s="279"/>
      <c r="NH251" s="279"/>
      <c r="NI251" s="279"/>
      <c r="NJ251" s="279"/>
      <c r="NK251" s="279"/>
      <c r="NL251" s="279"/>
      <c r="NM251" s="279"/>
      <c r="NN251" s="279"/>
      <c r="NO251" s="279"/>
      <c r="NP251" s="279"/>
      <c r="NQ251" s="279"/>
      <c r="NR251" s="279"/>
      <c r="NS251" s="279"/>
      <c r="NT251" s="279"/>
      <c r="NU251" s="279"/>
      <c r="NV251" s="279"/>
      <c r="NW251" s="279"/>
      <c r="NX251" s="279"/>
      <c r="NY251" s="279"/>
      <c r="NZ251" s="279"/>
      <c r="OA251" s="279"/>
      <c r="OB251" s="279"/>
      <c r="OC251" s="279"/>
      <c r="OD251" s="279"/>
      <c r="OE251" s="279"/>
      <c r="OF251" s="279"/>
      <c r="OG251" s="279"/>
      <c r="OH251" s="279"/>
      <c r="OI251" s="279"/>
      <c r="OJ251" s="279"/>
      <c r="OK251" s="279"/>
      <c r="OL251" s="279"/>
      <c r="OM251" s="279"/>
      <c r="ON251" s="279"/>
      <c r="OO251" s="279"/>
      <c r="OP251" s="279"/>
      <c r="OQ251" s="279"/>
      <c r="OR251" s="279"/>
      <c r="OS251" s="279"/>
      <c r="OT251" s="279"/>
      <c r="OU251" s="279"/>
      <c r="OV251" s="279"/>
      <c r="OW251" s="279"/>
      <c r="OX251" s="279"/>
      <c r="OY251" s="279"/>
      <c r="OZ251" s="279"/>
      <c r="PA251" s="279"/>
      <c r="PB251" s="279"/>
      <c r="PC251" s="279"/>
      <c r="PD251" s="279"/>
      <c r="PE251" s="279"/>
      <c r="PF251" s="279"/>
      <c r="PG251" s="279"/>
      <c r="PH251" s="279"/>
      <c r="PI251" s="279"/>
      <c r="PJ251" s="279"/>
      <c r="PK251" s="279"/>
      <c r="PL251" s="279"/>
      <c r="PM251" s="279"/>
      <c r="PN251" s="279"/>
      <c r="PO251" s="279"/>
      <c r="PP251" s="279"/>
      <c r="PQ251" s="279"/>
      <c r="PR251" s="279"/>
      <c r="PS251" s="279"/>
      <c r="PT251" s="279"/>
      <c r="PU251" s="279"/>
      <c r="PV251" s="279"/>
      <c r="PW251" s="279"/>
      <c r="PX251" s="279"/>
      <c r="PY251" s="279"/>
      <c r="PZ251" s="279"/>
      <c r="QA251" s="279"/>
      <c r="QB251" s="279"/>
      <c r="QC251" s="279"/>
      <c r="QD251" s="279"/>
      <c r="QE251" s="279"/>
      <c r="QF251" s="279"/>
      <c r="QG251" s="279"/>
      <c r="QH251" s="279"/>
      <c r="QI251" s="279"/>
      <c r="QJ251" s="279"/>
      <c r="QK251" s="279"/>
      <c r="QL251" s="279"/>
      <c r="QM251" s="279"/>
      <c r="QN251" s="279"/>
      <c r="QO251" s="279"/>
      <c r="QP251" s="279"/>
      <c r="QQ251" s="279"/>
      <c r="QR251" s="279"/>
      <c r="QS251" s="279"/>
      <c r="QT251" s="279"/>
      <c r="QU251" s="279"/>
      <c r="QV251" s="279"/>
      <c r="QW251" s="279"/>
      <c r="QX251" s="279"/>
      <c r="QY251" s="279"/>
      <c r="QZ251" s="279"/>
      <c r="RA251" s="279"/>
      <c r="RB251" s="279"/>
      <c r="RC251" s="279"/>
      <c r="RD251" s="279"/>
      <c r="RE251" s="279"/>
      <c r="RF251" s="279"/>
      <c r="RG251" s="279"/>
      <c r="RH251" s="279"/>
      <c r="RI251" s="279"/>
      <c r="RJ251" s="279"/>
      <c r="RK251" s="279"/>
      <c r="RL251" s="279"/>
      <c r="RM251" s="279"/>
      <c r="RN251" s="279"/>
      <c r="RO251" s="279"/>
      <c r="RP251" s="279"/>
      <c r="RQ251" s="279"/>
      <c r="RR251" s="279"/>
      <c r="RS251" s="279"/>
      <c r="RT251" s="279"/>
      <c r="RU251" s="279"/>
      <c r="RV251" s="279"/>
      <c r="RW251" s="279"/>
      <c r="RX251" s="279"/>
      <c r="RY251" s="279"/>
      <c r="RZ251" s="279"/>
      <c r="SA251" s="279"/>
      <c r="SB251" s="279"/>
      <c r="SC251" s="279"/>
      <c r="SD251" s="279"/>
      <c r="SE251" s="279"/>
      <c r="SF251" s="279"/>
      <c r="SG251" s="279"/>
      <c r="SH251" s="279"/>
      <c r="SI251" s="279"/>
      <c r="SJ251" s="279"/>
      <c r="SK251" s="279"/>
      <c r="SL251" s="279"/>
      <c r="SM251" s="279"/>
      <c r="SN251" s="279"/>
      <c r="SO251" s="279"/>
      <c r="SP251" s="279"/>
      <c r="SQ251" s="279"/>
      <c r="SR251" s="279"/>
      <c r="SS251" s="279"/>
      <c r="ST251" s="279"/>
      <c r="SU251" s="279"/>
      <c r="SV251" s="279"/>
      <c r="SW251" s="279"/>
      <c r="SX251" s="279"/>
      <c r="SY251" s="279"/>
      <c r="SZ251" s="279"/>
      <c r="TA251" s="279"/>
      <c r="TB251" s="279"/>
      <c r="TC251" s="279"/>
      <c r="TD251" s="279"/>
      <c r="TE251" s="279"/>
      <c r="TF251" s="279"/>
      <c r="TG251" s="279"/>
      <c r="TH251" s="279"/>
      <c r="TI251" s="279"/>
      <c r="TJ251" s="279"/>
      <c r="TK251" s="279"/>
      <c r="TL251" s="279"/>
      <c r="TM251" s="279"/>
      <c r="TN251" s="279"/>
      <c r="TO251" s="279"/>
      <c r="TP251" s="279"/>
      <c r="TQ251" s="279"/>
      <c r="TR251" s="279"/>
      <c r="TS251" s="279"/>
      <c r="TT251" s="279"/>
      <c r="TU251" s="279"/>
      <c r="TV251" s="279"/>
      <c r="TW251" s="279"/>
      <c r="TX251" s="279"/>
      <c r="TY251" s="279"/>
      <c r="TZ251" s="279"/>
      <c r="UA251" s="279"/>
      <c r="UB251" s="279"/>
      <c r="UC251" s="279"/>
      <c r="UD251" s="279"/>
      <c r="UE251" s="279"/>
      <c r="UF251" s="279"/>
      <c r="UG251" s="279"/>
      <c r="UH251" s="279"/>
      <c r="UI251" s="279"/>
      <c r="UJ251" s="279"/>
      <c r="UK251" s="279"/>
      <c r="UL251" s="279"/>
      <c r="UM251" s="279"/>
      <c r="UN251" s="279"/>
      <c r="UO251" s="279"/>
      <c r="UP251" s="279"/>
      <c r="UQ251" s="279"/>
      <c r="UR251" s="279"/>
      <c r="US251" s="279"/>
      <c r="UT251" s="279"/>
      <c r="UU251" s="279"/>
      <c r="UV251" s="279"/>
      <c r="UW251" s="279"/>
      <c r="UX251" s="279"/>
      <c r="UY251" s="279"/>
      <c r="UZ251" s="279"/>
      <c r="VA251" s="279"/>
      <c r="VB251" s="279"/>
      <c r="VC251" s="279"/>
      <c r="VD251" s="279"/>
      <c r="VE251" s="279"/>
      <c r="VF251" s="279"/>
      <c r="VG251" s="279"/>
      <c r="VH251" s="279"/>
      <c r="VI251" s="279"/>
      <c r="VJ251" s="279"/>
      <c r="VK251" s="279"/>
      <c r="VL251" s="279"/>
      <c r="VM251" s="279"/>
      <c r="VN251" s="279"/>
      <c r="VO251" s="279"/>
      <c r="VP251" s="279"/>
      <c r="VQ251" s="279"/>
      <c r="VR251" s="279"/>
      <c r="VS251" s="279"/>
      <c r="VT251" s="279"/>
      <c r="VU251" s="279"/>
      <c r="VV251" s="279"/>
      <c r="VW251" s="279"/>
      <c r="VX251" s="279"/>
      <c r="VY251" s="279"/>
      <c r="VZ251" s="279"/>
      <c r="WA251" s="279"/>
      <c r="WB251" s="279"/>
      <c r="WC251" s="279"/>
      <c r="WD251" s="279"/>
      <c r="WE251" s="279"/>
      <c r="WF251" s="279"/>
      <c r="WG251" s="279"/>
      <c r="WH251" s="279"/>
      <c r="WI251" s="279"/>
      <c r="WJ251" s="279"/>
      <c r="WK251" s="279"/>
      <c r="WL251" s="279"/>
      <c r="WM251" s="279"/>
      <c r="WN251" s="279"/>
      <c r="WO251" s="279"/>
      <c r="WP251" s="279"/>
      <c r="WQ251" s="279"/>
      <c r="WR251" s="279"/>
      <c r="WS251" s="279"/>
      <c r="WT251" s="279"/>
      <c r="WU251" s="279"/>
      <c r="WV251" s="279"/>
      <c r="WW251" s="279"/>
      <c r="WX251" s="279"/>
      <c r="WY251" s="279"/>
      <c r="WZ251" s="279"/>
      <c r="XA251" s="279"/>
      <c r="XB251" s="279"/>
      <c r="XC251" s="279"/>
      <c r="XD251" s="279"/>
      <c r="XE251" s="279"/>
      <c r="XF251" s="279"/>
      <c r="XG251" s="279"/>
      <c r="XH251" s="279"/>
      <c r="XI251" s="279"/>
      <c r="XJ251" s="279"/>
      <c r="XK251" s="279"/>
      <c r="XL251" s="279"/>
      <c r="XM251" s="279"/>
      <c r="XN251" s="279"/>
      <c r="XO251" s="279"/>
      <c r="XP251" s="279"/>
      <c r="XQ251" s="279"/>
      <c r="XR251" s="279"/>
      <c r="XS251" s="279"/>
      <c r="XT251" s="279"/>
      <c r="XU251" s="279"/>
      <c r="XV251" s="279"/>
      <c r="XW251" s="279"/>
      <c r="XX251" s="279"/>
      <c r="XY251" s="279"/>
      <c r="XZ251" s="279"/>
      <c r="YA251" s="279"/>
      <c r="YB251" s="279"/>
      <c r="YC251" s="279"/>
      <c r="YD251" s="279"/>
      <c r="YE251" s="279"/>
      <c r="YF251" s="279"/>
      <c r="YG251" s="279"/>
      <c r="YH251" s="279"/>
      <c r="YI251" s="279"/>
      <c r="YJ251" s="279"/>
      <c r="YK251" s="279"/>
      <c r="YL251" s="279"/>
      <c r="YM251" s="279"/>
      <c r="YN251" s="279"/>
      <c r="YO251" s="279"/>
      <c r="YP251" s="279"/>
      <c r="YQ251" s="279"/>
      <c r="YR251" s="279"/>
      <c r="YS251" s="279"/>
      <c r="YT251" s="279"/>
      <c r="YU251" s="279"/>
      <c r="YV251" s="279"/>
      <c r="YW251" s="279"/>
      <c r="YX251" s="279"/>
      <c r="YY251" s="279"/>
      <c r="YZ251" s="279"/>
      <c r="ZA251" s="279"/>
      <c r="ZB251" s="279"/>
      <c r="ZC251" s="279"/>
      <c r="ZD251" s="279"/>
      <c r="ZE251" s="279"/>
      <c r="ZF251" s="279"/>
      <c r="ZG251" s="279"/>
      <c r="ZH251" s="279"/>
      <c r="ZI251" s="279"/>
      <c r="ZJ251" s="279"/>
      <c r="ZK251" s="279"/>
      <c r="ZL251" s="279"/>
      <c r="ZM251" s="279"/>
      <c r="ZN251" s="279"/>
      <c r="ZO251" s="279"/>
      <c r="ZP251" s="279"/>
      <c r="ZQ251" s="279"/>
      <c r="ZR251" s="279"/>
      <c r="ZS251" s="279"/>
      <c r="ZT251" s="279"/>
      <c r="ZU251" s="279"/>
      <c r="ZV251" s="279"/>
      <c r="ZW251" s="279"/>
      <c r="ZX251" s="279"/>
      <c r="ZY251" s="279"/>
      <c r="ZZ251" s="279"/>
      <c r="AAA251" s="279"/>
      <c r="AAB251" s="279"/>
      <c r="AAC251" s="279"/>
      <c r="AAD251" s="279"/>
      <c r="AAE251" s="279"/>
      <c r="AAF251" s="279"/>
      <c r="AAG251" s="279"/>
      <c r="AAH251" s="279"/>
      <c r="AAI251" s="279"/>
      <c r="AAJ251" s="279"/>
      <c r="AAK251" s="279"/>
      <c r="AAL251" s="279"/>
      <c r="AAM251" s="279"/>
      <c r="AAN251" s="279"/>
      <c r="AAO251" s="279"/>
      <c r="AAP251" s="279"/>
      <c r="AAQ251" s="279"/>
      <c r="AAR251" s="279"/>
      <c r="AAS251" s="279"/>
      <c r="AAT251" s="279"/>
      <c r="AAU251" s="279"/>
      <c r="AAV251" s="279"/>
      <c r="AAW251" s="279"/>
      <c r="AAX251" s="279"/>
      <c r="AAY251" s="279"/>
      <c r="AAZ251" s="279"/>
      <c r="ABA251" s="279"/>
      <c r="ABB251" s="279"/>
      <c r="ABC251" s="279"/>
      <c r="ABD251" s="279"/>
      <c r="ABE251" s="279"/>
      <c r="ABF251" s="279"/>
      <c r="ABG251" s="279"/>
      <c r="ABH251" s="279"/>
      <c r="ABI251" s="279"/>
      <c r="ABJ251" s="279"/>
      <c r="ABK251" s="279"/>
      <c r="ABL251" s="279"/>
      <c r="ABM251" s="279"/>
      <c r="ABN251" s="279"/>
      <c r="ABO251" s="279"/>
      <c r="ABP251" s="279"/>
      <c r="ABQ251" s="279"/>
      <c r="ABR251" s="279"/>
      <c r="ABS251" s="279"/>
      <c r="ABT251" s="279"/>
      <c r="ABU251" s="279"/>
      <c r="ABV251" s="279"/>
      <c r="ABW251" s="279"/>
      <c r="ABX251" s="279"/>
      <c r="ABY251" s="279"/>
      <c r="ABZ251" s="279"/>
      <c r="ACA251" s="279"/>
      <c r="ACB251" s="279"/>
      <c r="ACC251" s="279"/>
      <c r="ACD251" s="279"/>
      <c r="ACE251" s="279"/>
      <c r="ACF251" s="279"/>
      <c r="ACG251" s="279"/>
      <c r="ACH251" s="279"/>
      <c r="ACI251" s="279"/>
      <c r="ACJ251" s="279"/>
      <c r="ACK251" s="279"/>
      <c r="ACL251" s="279"/>
      <c r="ACM251" s="279"/>
      <c r="ACN251" s="279"/>
      <c r="ACO251" s="279"/>
      <c r="ACP251" s="279"/>
      <c r="ACQ251" s="279"/>
      <c r="ACR251" s="279"/>
      <c r="ACS251" s="279"/>
      <c r="ACT251" s="279"/>
      <c r="ACU251" s="279"/>
      <c r="ACV251" s="279"/>
      <c r="ACW251" s="279"/>
      <c r="ACX251" s="279"/>
      <c r="ACY251" s="279"/>
      <c r="ACZ251" s="279"/>
      <c r="ADA251" s="279"/>
      <c r="ADB251" s="279"/>
      <c r="ADC251" s="279"/>
      <c r="ADD251" s="279"/>
      <c r="ADE251" s="279"/>
      <c r="ADF251" s="279"/>
      <c r="ADG251" s="279"/>
      <c r="ADH251" s="279"/>
      <c r="ADI251" s="279"/>
      <c r="ADJ251" s="279"/>
      <c r="ADK251" s="279"/>
      <c r="ADL251" s="279"/>
      <c r="ADM251" s="279"/>
      <c r="ADN251" s="279"/>
      <c r="ADO251" s="279"/>
      <c r="ADP251" s="279"/>
      <c r="ADQ251" s="279"/>
      <c r="ADR251" s="279"/>
      <c r="ADS251" s="279"/>
      <c r="ADT251" s="279"/>
      <c r="ADU251" s="279"/>
      <c r="ADV251" s="279"/>
      <c r="ADW251" s="279"/>
      <c r="ADX251" s="279"/>
      <c r="ADY251" s="279"/>
      <c r="ADZ251" s="279"/>
      <c r="AEA251" s="279"/>
      <c r="AEB251" s="279"/>
      <c r="AEC251" s="279"/>
      <c r="AED251" s="279"/>
      <c r="AEE251" s="279"/>
      <c r="AEF251" s="279"/>
      <c r="AEG251" s="279"/>
      <c r="AEH251" s="279"/>
      <c r="AEI251" s="279"/>
      <c r="AEJ251" s="279"/>
      <c r="AEK251" s="279"/>
      <c r="AEL251" s="279"/>
      <c r="AEM251" s="279"/>
      <c r="AEN251" s="279"/>
      <c r="AEO251" s="279"/>
      <c r="AEP251" s="279"/>
      <c r="AEQ251" s="279"/>
      <c r="AER251" s="279"/>
      <c r="AES251" s="279"/>
      <c r="AET251" s="279"/>
      <c r="AEU251" s="279"/>
      <c r="AEV251" s="279"/>
      <c r="AEW251" s="279"/>
      <c r="AEX251" s="279"/>
      <c r="AEY251" s="279"/>
      <c r="AEZ251" s="279"/>
      <c r="AFA251" s="279"/>
      <c r="AFB251" s="279"/>
      <c r="AFC251" s="279"/>
      <c r="AFD251" s="279"/>
      <c r="AFE251" s="279"/>
      <c r="AFF251" s="279"/>
      <c r="AFG251" s="279"/>
      <c r="AFH251" s="279"/>
      <c r="AFI251" s="279"/>
      <c r="AFJ251" s="279"/>
      <c r="AFK251" s="279"/>
      <c r="AFL251" s="279"/>
      <c r="AFM251" s="279"/>
      <c r="AFN251" s="279"/>
      <c r="AFO251" s="279"/>
      <c r="AFP251" s="279"/>
      <c r="AFQ251" s="279"/>
      <c r="AFR251" s="279"/>
      <c r="AFS251" s="279"/>
      <c r="AFT251" s="279"/>
      <c r="AFU251" s="279"/>
      <c r="AFV251" s="279"/>
      <c r="AFW251" s="279"/>
      <c r="AFX251" s="279"/>
      <c r="AFY251" s="279"/>
      <c r="AFZ251" s="279"/>
      <c r="AGA251" s="279"/>
      <c r="AGB251" s="279"/>
      <c r="AGC251" s="279"/>
      <c r="AGD251" s="279"/>
      <c r="AGE251" s="279"/>
      <c r="AGF251" s="279"/>
      <c r="AGG251" s="279"/>
      <c r="AGH251" s="279"/>
      <c r="AGI251" s="279"/>
      <c r="AGJ251" s="279"/>
      <c r="AGK251" s="279"/>
      <c r="AGL251" s="279"/>
      <c r="AGM251" s="279"/>
      <c r="AGN251" s="279"/>
      <c r="AGO251" s="279"/>
      <c r="AGP251" s="279"/>
      <c r="AGQ251" s="279"/>
      <c r="AGR251" s="279"/>
      <c r="AGS251" s="279"/>
      <c r="AGT251" s="279"/>
      <c r="AGU251" s="279"/>
      <c r="AGV251" s="279"/>
      <c r="AGW251" s="279"/>
      <c r="AGX251" s="279"/>
      <c r="AGY251" s="279"/>
      <c r="AGZ251" s="279"/>
      <c r="AHA251" s="279"/>
      <c r="AHB251" s="279"/>
      <c r="AHC251" s="279"/>
      <c r="AHD251" s="279"/>
      <c r="AHE251" s="279"/>
      <c r="AHF251" s="279"/>
      <c r="AHG251" s="279"/>
      <c r="AHH251" s="279"/>
      <c r="AHI251" s="279"/>
      <c r="AHJ251" s="279"/>
      <c r="AHK251" s="279"/>
      <c r="AHL251" s="279"/>
      <c r="AHM251" s="279"/>
      <c r="AHN251" s="279"/>
      <c r="AHO251" s="279"/>
      <c r="AHP251" s="279"/>
      <c r="AHQ251" s="279"/>
      <c r="AHR251" s="279"/>
      <c r="AHS251" s="279"/>
      <c r="AHT251" s="279"/>
      <c r="AHU251" s="279"/>
      <c r="AHV251" s="279"/>
      <c r="AHW251" s="279"/>
      <c r="AHX251" s="279"/>
      <c r="AHY251" s="279"/>
      <c r="AHZ251" s="279"/>
      <c r="AIA251" s="279"/>
      <c r="AIB251" s="279"/>
      <c r="AIC251" s="279"/>
      <c r="AID251" s="279"/>
      <c r="AIE251" s="279"/>
      <c r="AIF251" s="279"/>
      <c r="AIG251" s="279"/>
      <c r="AIH251" s="279"/>
      <c r="AII251" s="279"/>
      <c r="AIJ251" s="279"/>
      <c r="AIK251" s="279"/>
      <c r="AIL251" s="279"/>
      <c r="AIM251" s="279"/>
      <c r="AIN251" s="279"/>
      <c r="AIO251" s="279"/>
      <c r="AIP251" s="279"/>
      <c r="AIQ251" s="279"/>
      <c r="AIR251" s="279"/>
      <c r="AIS251" s="279"/>
      <c r="AIT251" s="279"/>
      <c r="AIU251" s="279"/>
      <c r="AIV251" s="279"/>
      <c r="AIW251" s="279"/>
      <c r="AIX251" s="279"/>
      <c r="AIY251" s="279"/>
      <c r="AIZ251" s="279"/>
      <c r="AJA251" s="279"/>
      <c r="AJB251" s="279"/>
      <c r="AJC251" s="279"/>
      <c r="AJD251" s="279"/>
      <c r="AJE251" s="279"/>
      <c r="AJF251" s="279"/>
      <c r="AJG251" s="279"/>
      <c r="AJH251" s="279"/>
      <c r="AJI251" s="279"/>
      <c r="AJJ251" s="279"/>
      <c r="AJK251" s="279"/>
      <c r="AJL251" s="279"/>
      <c r="AJM251" s="279"/>
      <c r="AJN251" s="279"/>
      <c r="AJO251" s="279"/>
      <c r="AJP251" s="279"/>
      <c r="AJQ251" s="279"/>
      <c r="AJR251" s="279"/>
      <c r="AJS251" s="279"/>
      <c r="AJT251" s="279"/>
      <c r="AJU251" s="279"/>
      <c r="AJV251" s="279"/>
      <c r="AJW251" s="279"/>
      <c r="AJX251" s="279"/>
      <c r="AJY251" s="279"/>
      <c r="AJZ251" s="279"/>
      <c r="AKA251" s="279"/>
      <c r="AKB251" s="279"/>
      <c r="AKC251" s="279"/>
      <c r="AKD251" s="279"/>
      <c r="AKE251" s="279"/>
      <c r="AKF251" s="279"/>
      <c r="AKG251" s="279"/>
      <c r="AKH251" s="279"/>
      <c r="AKI251" s="279"/>
      <c r="AKJ251" s="279"/>
      <c r="AKK251" s="279"/>
      <c r="AKL251" s="279"/>
      <c r="AKM251" s="279"/>
      <c r="AKN251" s="279"/>
      <c r="AKO251" s="279"/>
      <c r="AKP251" s="279"/>
      <c r="AKQ251" s="279"/>
      <c r="AKR251" s="279"/>
      <c r="AKS251" s="279"/>
      <c r="AKT251" s="279"/>
      <c r="AKU251" s="279"/>
      <c r="AKV251" s="279"/>
      <c r="AKW251" s="279"/>
      <c r="AKX251" s="279"/>
      <c r="AKY251" s="279"/>
      <c r="AKZ251" s="279"/>
      <c r="ALA251" s="279"/>
      <c r="ALB251" s="279"/>
      <c r="ALC251" s="279"/>
      <c r="ALD251" s="279"/>
      <c r="ALE251" s="279"/>
      <c r="ALF251" s="279"/>
      <c r="ALG251" s="279"/>
      <c r="ALH251" s="279"/>
      <c r="ALI251" s="279"/>
      <c r="ALJ251" s="279"/>
      <c r="ALK251" s="279"/>
      <c r="ALL251" s="279"/>
      <c r="ALM251" s="279"/>
      <c r="ALN251" s="279"/>
      <c r="ALO251" s="279"/>
      <c r="ALP251" s="279"/>
      <c r="ALQ251" s="279"/>
      <c r="ALR251" s="279"/>
      <c r="ALS251" s="279"/>
      <c r="ALT251" s="279"/>
      <c r="ALU251" s="279"/>
      <c r="ALV251" s="279"/>
      <c r="ALW251" s="279"/>
    </row>
    <row r="252" spans="1:1011" customFormat="1" ht="14.25" customHeight="1">
      <c r="A252" s="345">
        <v>248</v>
      </c>
      <c r="B252" s="329" t="s">
        <v>864</v>
      </c>
      <c r="C252" s="320" t="s">
        <v>747</v>
      </c>
      <c r="D252" s="273">
        <v>430.1</v>
      </c>
      <c r="E252" s="327">
        <v>430100</v>
      </c>
      <c r="F252" s="327"/>
      <c r="G252" s="399">
        <v>8</v>
      </c>
      <c r="H252" s="399"/>
      <c r="I252" s="399">
        <v>1942</v>
      </c>
      <c r="J252" s="399">
        <v>1</v>
      </c>
      <c r="K252" s="407" t="s">
        <v>811</v>
      </c>
      <c r="L252" s="407" t="s">
        <v>707</v>
      </c>
      <c r="M252" s="407" t="s">
        <v>706</v>
      </c>
      <c r="N252" s="401" t="s">
        <v>376</v>
      </c>
      <c r="O252" s="401" t="s">
        <v>376</v>
      </c>
      <c r="P252" s="401" t="s">
        <v>860</v>
      </c>
      <c r="Q252" s="401" t="s">
        <v>376</v>
      </c>
      <c r="R252" s="401" t="s">
        <v>376</v>
      </c>
      <c r="S252" s="401" t="s">
        <v>376</v>
      </c>
      <c r="T252" s="401" t="s">
        <v>376</v>
      </c>
      <c r="U252" s="401" t="s">
        <v>376</v>
      </c>
      <c r="V252" s="401" t="s">
        <v>376</v>
      </c>
      <c r="W252" s="401" t="s">
        <v>376</v>
      </c>
      <c r="X252" s="398" t="s">
        <v>376</v>
      </c>
      <c r="Y252" s="398" t="s">
        <v>376</v>
      </c>
      <c r="Z252" s="408" t="s">
        <v>1184</v>
      </c>
      <c r="AA252" s="398" t="s">
        <v>376</v>
      </c>
      <c r="AB252" s="408">
        <v>41855</v>
      </c>
      <c r="AC252" s="408">
        <v>41855</v>
      </c>
      <c r="AD252" s="408"/>
      <c r="AE252" s="402"/>
      <c r="AF252" s="397"/>
      <c r="AG252" s="398"/>
      <c r="AH252" s="305">
        <v>270.95999999999998</v>
      </c>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279"/>
      <c r="IB252" s="279"/>
      <c r="IC252" s="279"/>
      <c r="ID252" s="279"/>
      <c r="IE252" s="279"/>
      <c r="IF252" s="279"/>
      <c r="IG252" s="279"/>
      <c r="IH252" s="279"/>
      <c r="II252" s="279"/>
      <c r="IJ252" s="279"/>
      <c r="IK252" s="279"/>
      <c r="IL252" s="279"/>
      <c r="IM252" s="279"/>
      <c r="IN252" s="279"/>
      <c r="IO252" s="279"/>
      <c r="IP252" s="279"/>
      <c r="IQ252" s="279"/>
      <c r="IR252" s="279"/>
      <c r="IS252" s="279"/>
      <c r="IT252" s="279"/>
      <c r="IU252" s="279"/>
      <c r="IV252" s="279"/>
      <c r="IW252" s="279"/>
      <c r="IX252" s="279"/>
      <c r="IY252" s="279"/>
      <c r="IZ252" s="279"/>
      <c r="JA252" s="279"/>
      <c r="JB252" s="279"/>
      <c r="JC252" s="279"/>
      <c r="JD252" s="279"/>
      <c r="JE252" s="279"/>
      <c r="JF252" s="279"/>
      <c r="JG252" s="279"/>
      <c r="JH252" s="279"/>
      <c r="JI252" s="279"/>
      <c r="JJ252" s="279"/>
      <c r="JK252" s="279"/>
      <c r="JL252" s="279"/>
      <c r="JM252" s="279"/>
      <c r="JN252" s="279"/>
      <c r="JO252" s="279"/>
      <c r="JP252" s="279"/>
      <c r="JQ252" s="279"/>
      <c r="JR252" s="279"/>
      <c r="JS252" s="279"/>
      <c r="JT252" s="279"/>
      <c r="JU252" s="279"/>
      <c r="JV252" s="279"/>
      <c r="JW252" s="279"/>
      <c r="JX252" s="279"/>
      <c r="JY252" s="279"/>
      <c r="JZ252" s="279"/>
      <c r="KA252" s="279"/>
      <c r="KB252" s="279"/>
      <c r="KC252" s="279"/>
      <c r="KD252" s="279"/>
      <c r="KE252" s="279"/>
      <c r="KF252" s="279"/>
      <c r="KG252" s="279"/>
      <c r="KH252" s="279"/>
      <c r="KI252" s="279"/>
      <c r="KJ252" s="279"/>
      <c r="KK252" s="279"/>
      <c r="KL252" s="279"/>
      <c r="KM252" s="279"/>
      <c r="KN252" s="279"/>
      <c r="KO252" s="279"/>
      <c r="KP252" s="279"/>
      <c r="KQ252" s="279"/>
      <c r="KR252" s="279"/>
      <c r="KS252" s="279"/>
      <c r="KT252" s="279"/>
      <c r="KU252" s="279"/>
      <c r="KV252" s="279"/>
      <c r="KW252" s="279"/>
      <c r="KX252" s="279"/>
      <c r="KY252" s="279"/>
      <c r="KZ252" s="279"/>
      <c r="LA252" s="279"/>
      <c r="LB252" s="279"/>
      <c r="LC252" s="279"/>
      <c r="LD252" s="279"/>
      <c r="LE252" s="279"/>
      <c r="LF252" s="279"/>
      <c r="LG252" s="279"/>
      <c r="LH252" s="279"/>
      <c r="LI252" s="279"/>
      <c r="LJ252" s="279"/>
      <c r="LK252" s="279"/>
      <c r="LL252" s="279"/>
      <c r="LM252" s="279"/>
      <c r="LN252" s="279"/>
      <c r="LO252" s="279"/>
      <c r="LP252" s="279"/>
      <c r="LQ252" s="279"/>
      <c r="LR252" s="279"/>
      <c r="LS252" s="279"/>
      <c r="LT252" s="279"/>
      <c r="LU252" s="279"/>
      <c r="LV252" s="279"/>
      <c r="LW252" s="279"/>
      <c r="LX252" s="279"/>
      <c r="LY252" s="279"/>
      <c r="LZ252" s="279"/>
      <c r="MA252" s="279"/>
      <c r="MB252" s="279"/>
      <c r="MC252" s="279"/>
      <c r="MD252" s="279"/>
      <c r="ME252" s="279"/>
      <c r="MF252" s="279"/>
      <c r="MG252" s="279"/>
      <c r="MH252" s="279"/>
      <c r="MI252" s="279"/>
      <c r="MJ252" s="279"/>
      <c r="MK252" s="279"/>
      <c r="ML252" s="279"/>
      <c r="MM252" s="279"/>
      <c r="MN252" s="279"/>
      <c r="MO252" s="279"/>
      <c r="MP252" s="279"/>
      <c r="MQ252" s="279"/>
      <c r="MR252" s="279"/>
      <c r="MS252" s="279"/>
      <c r="MT252" s="279"/>
      <c r="MU252" s="279"/>
      <c r="MV252" s="279"/>
      <c r="MW252" s="279"/>
      <c r="MX252" s="279"/>
      <c r="MY252" s="279"/>
      <c r="MZ252" s="279"/>
      <c r="NA252" s="279"/>
      <c r="NB252" s="279"/>
      <c r="NC252" s="279"/>
      <c r="ND252" s="279"/>
      <c r="NE252" s="279"/>
      <c r="NF252" s="279"/>
      <c r="NG252" s="279"/>
      <c r="NH252" s="279"/>
      <c r="NI252" s="279"/>
      <c r="NJ252" s="279"/>
      <c r="NK252" s="279"/>
      <c r="NL252" s="279"/>
      <c r="NM252" s="279"/>
      <c r="NN252" s="279"/>
      <c r="NO252" s="279"/>
      <c r="NP252" s="279"/>
      <c r="NQ252" s="279"/>
      <c r="NR252" s="279"/>
      <c r="NS252" s="279"/>
      <c r="NT252" s="279"/>
      <c r="NU252" s="279"/>
      <c r="NV252" s="279"/>
      <c r="NW252" s="279"/>
      <c r="NX252" s="279"/>
      <c r="NY252" s="279"/>
      <c r="NZ252" s="279"/>
      <c r="OA252" s="279"/>
      <c r="OB252" s="279"/>
      <c r="OC252" s="279"/>
      <c r="OD252" s="279"/>
      <c r="OE252" s="279"/>
      <c r="OF252" s="279"/>
      <c r="OG252" s="279"/>
      <c r="OH252" s="279"/>
      <c r="OI252" s="279"/>
      <c r="OJ252" s="279"/>
      <c r="OK252" s="279"/>
      <c r="OL252" s="279"/>
      <c r="OM252" s="279"/>
      <c r="ON252" s="279"/>
      <c r="OO252" s="279"/>
      <c r="OP252" s="279"/>
      <c r="OQ252" s="279"/>
      <c r="OR252" s="279"/>
      <c r="OS252" s="279"/>
      <c r="OT252" s="279"/>
      <c r="OU252" s="279"/>
      <c r="OV252" s="279"/>
      <c r="OW252" s="279"/>
      <c r="OX252" s="279"/>
      <c r="OY252" s="279"/>
      <c r="OZ252" s="279"/>
      <c r="PA252" s="279"/>
      <c r="PB252" s="279"/>
      <c r="PC252" s="279"/>
      <c r="PD252" s="279"/>
      <c r="PE252" s="279"/>
      <c r="PF252" s="279"/>
      <c r="PG252" s="279"/>
      <c r="PH252" s="279"/>
      <c r="PI252" s="279"/>
      <c r="PJ252" s="279"/>
      <c r="PK252" s="279"/>
      <c r="PL252" s="279"/>
      <c r="PM252" s="279"/>
      <c r="PN252" s="279"/>
      <c r="PO252" s="279"/>
      <c r="PP252" s="279"/>
      <c r="PQ252" s="279"/>
      <c r="PR252" s="279"/>
      <c r="PS252" s="279"/>
      <c r="PT252" s="279"/>
      <c r="PU252" s="279"/>
      <c r="PV252" s="279"/>
      <c r="PW252" s="279"/>
      <c r="PX252" s="279"/>
      <c r="PY252" s="279"/>
      <c r="PZ252" s="279"/>
      <c r="QA252" s="279"/>
      <c r="QB252" s="279"/>
      <c r="QC252" s="279"/>
      <c r="QD252" s="279"/>
      <c r="QE252" s="279"/>
      <c r="QF252" s="279"/>
      <c r="QG252" s="279"/>
      <c r="QH252" s="279"/>
      <c r="QI252" s="279"/>
      <c r="QJ252" s="279"/>
      <c r="QK252" s="279"/>
      <c r="QL252" s="279"/>
      <c r="QM252" s="279"/>
      <c r="QN252" s="279"/>
      <c r="QO252" s="279"/>
      <c r="QP252" s="279"/>
      <c r="QQ252" s="279"/>
      <c r="QR252" s="279"/>
      <c r="QS252" s="279"/>
      <c r="QT252" s="279"/>
      <c r="QU252" s="279"/>
      <c r="QV252" s="279"/>
      <c r="QW252" s="279"/>
      <c r="QX252" s="279"/>
      <c r="QY252" s="279"/>
      <c r="QZ252" s="279"/>
      <c r="RA252" s="279"/>
      <c r="RB252" s="279"/>
      <c r="RC252" s="279"/>
      <c r="RD252" s="279"/>
      <c r="RE252" s="279"/>
      <c r="RF252" s="279"/>
      <c r="RG252" s="279"/>
      <c r="RH252" s="279"/>
      <c r="RI252" s="279"/>
      <c r="RJ252" s="279"/>
      <c r="RK252" s="279"/>
      <c r="RL252" s="279"/>
      <c r="RM252" s="279"/>
      <c r="RN252" s="279"/>
      <c r="RO252" s="279"/>
      <c r="RP252" s="279"/>
      <c r="RQ252" s="279"/>
      <c r="RR252" s="279"/>
      <c r="RS252" s="279"/>
      <c r="RT252" s="279"/>
      <c r="RU252" s="279"/>
      <c r="RV252" s="279"/>
      <c r="RW252" s="279"/>
      <c r="RX252" s="279"/>
      <c r="RY252" s="279"/>
      <c r="RZ252" s="279"/>
      <c r="SA252" s="279"/>
      <c r="SB252" s="279"/>
      <c r="SC252" s="279"/>
      <c r="SD252" s="279"/>
      <c r="SE252" s="279"/>
      <c r="SF252" s="279"/>
      <c r="SG252" s="279"/>
      <c r="SH252" s="279"/>
      <c r="SI252" s="279"/>
      <c r="SJ252" s="279"/>
      <c r="SK252" s="279"/>
      <c r="SL252" s="279"/>
      <c r="SM252" s="279"/>
      <c r="SN252" s="279"/>
      <c r="SO252" s="279"/>
      <c r="SP252" s="279"/>
      <c r="SQ252" s="279"/>
      <c r="SR252" s="279"/>
      <c r="SS252" s="279"/>
      <c r="ST252" s="279"/>
      <c r="SU252" s="279"/>
      <c r="SV252" s="279"/>
      <c r="SW252" s="279"/>
      <c r="SX252" s="279"/>
      <c r="SY252" s="279"/>
      <c r="SZ252" s="279"/>
      <c r="TA252" s="279"/>
      <c r="TB252" s="279"/>
      <c r="TC252" s="279"/>
      <c r="TD252" s="279"/>
      <c r="TE252" s="279"/>
      <c r="TF252" s="279"/>
      <c r="TG252" s="279"/>
      <c r="TH252" s="279"/>
      <c r="TI252" s="279"/>
      <c r="TJ252" s="279"/>
      <c r="TK252" s="279"/>
      <c r="TL252" s="279"/>
      <c r="TM252" s="279"/>
      <c r="TN252" s="279"/>
      <c r="TO252" s="279"/>
      <c r="TP252" s="279"/>
      <c r="TQ252" s="279"/>
      <c r="TR252" s="279"/>
      <c r="TS252" s="279"/>
      <c r="TT252" s="279"/>
      <c r="TU252" s="279"/>
      <c r="TV252" s="279"/>
      <c r="TW252" s="279"/>
      <c r="TX252" s="279"/>
      <c r="TY252" s="279"/>
      <c r="TZ252" s="279"/>
      <c r="UA252" s="279"/>
      <c r="UB252" s="279"/>
      <c r="UC252" s="279"/>
      <c r="UD252" s="279"/>
      <c r="UE252" s="279"/>
      <c r="UF252" s="279"/>
      <c r="UG252" s="279"/>
      <c r="UH252" s="279"/>
      <c r="UI252" s="279"/>
      <c r="UJ252" s="279"/>
      <c r="UK252" s="279"/>
      <c r="UL252" s="279"/>
      <c r="UM252" s="279"/>
      <c r="UN252" s="279"/>
      <c r="UO252" s="279"/>
      <c r="UP252" s="279"/>
      <c r="UQ252" s="279"/>
      <c r="UR252" s="279"/>
      <c r="US252" s="279"/>
      <c r="UT252" s="279"/>
      <c r="UU252" s="279"/>
      <c r="UV252" s="279"/>
      <c r="UW252" s="279"/>
      <c r="UX252" s="279"/>
      <c r="UY252" s="279"/>
      <c r="UZ252" s="279"/>
      <c r="VA252" s="279"/>
      <c r="VB252" s="279"/>
      <c r="VC252" s="279"/>
      <c r="VD252" s="279"/>
      <c r="VE252" s="279"/>
      <c r="VF252" s="279"/>
      <c r="VG252" s="279"/>
      <c r="VH252" s="279"/>
      <c r="VI252" s="279"/>
      <c r="VJ252" s="279"/>
      <c r="VK252" s="279"/>
      <c r="VL252" s="279"/>
      <c r="VM252" s="279"/>
      <c r="VN252" s="279"/>
      <c r="VO252" s="279"/>
      <c r="VP252" s="279"/>
      <c r="VQ252" s="279"/>
      <c r="VR252" s="279"/>
      <c r="VS252" s="279"/>
      <c r="VT252" s="279"/>
      <c r="VU252" s="279"/>
      <c r="VV252" s="279"/>
      <c r="VW252" s="279"/>
      <c r="VX252" s="279"/>
      <c r="VY252" s="279"/>
      <c r="VZ252" s="279"/>
      <c r="WA252" s="279"/>
      <c r="WB252" s="279"/>
      <c r="WC252" s="279"/>
      <c r="WD252" s="279"/>
      <c r="WE252" s="279"/>
      <c r="WF252" s="279"/>
      <c r="WG252" s="279"/>
      <c r="WH252" s="279"/>
      <c r="WI252" s="279"/>
      <c r="WJ252" s="279"/>
      <c r="WK252" s="279"/>
      <c r="WL252" s="279"/>
      <c r="WM252" s="279"/>
      <c r="WN252" s="279"/>
      <c r="WO252" s="279"/>
      <c r="WP252" s="279"/>
      <c r="WQ252" s="279"/>
      <c r="WR252" s="279"/>
      <c r="WS252" s="279"/>
      <c r="WT252" s="279"/>
      <c r="WU252" s="279"/>
      <c r="WV252" s="279"/>
      <c r="WW252" s="279"/>
      <c r="WX252" s="279"/>
      <c r="WY252" s="279"/>
      <c r="WZ252" s="279"/>
      <c r="XA252" s="279"/>
      <c r="XB252" s="279"/>
      <c r="XC252" s="279"/>
      <c r="XD252" s="279"/>
      <c r="XE252" s="279"/>
      <c r="XF252" s="279"/>
      <c r="XG252" s="279"/>
      <c r="XH252" s="279"/>
      <c r="XI252" s="279"/>
      <c r="XJ252" s="279"/>
      <c r="XK252" s="279"/>
      <c r="XL252" s="279"/>
      <c r="XM252" s="279"/>
      <c r="XN252" s="279"/>
      <c r="XO252" s="279"/>
      <c r="XP252" s="279"/>
      <c r="XQ252" s="279"/>
      <c r="XR252" s="279"/>
      <c r="XS252" s="279"/>
      <c r="XT252" s="279"/>
      <c r="XU252" s="279"/>
      <c r="XV252" s="279"/>
      <c r="XW252" s="279"/>
      <c r="XX252" s="279"/>
      <c r="XY252" s="279"/>
      <c r="XZ252" s="279"/>
      <c r="YA252" s="279"/>
      <c r="YB252" s="279"/>
      <c r="YC252" s="279"/>
      <c r="YD252" s="279"/>
      <c r="YE252" s="279"/>
      <c r="YF252" s="279"/>
      <c r="YG252" s="279"/>
      <c r="YH252" s="279"/>
      <c r="YI252" s="279"/>
      <c r="YJ252" s="279"/>
      <c r="YK252" s="279"/>
      <c r="YL252" s="279"/>
      <c r="YM252" s="279"/>
      <c r="YN252" s="279"/>
      <c r="YO252" s="279"/>
      <c r="YP252" s="279"/>
      <c r="YQ252" s="279"/>
      <c r="YR252" s="279"/>
      <c r="YS252" s="279"/>
      <c r="YT252" s="279"/>
      <c r="YU252" s="279"/>
      <c r="YV252" s="279"/>
      <c r="YW252" s="279"/>
      <c r="YX252" s="279"/>
      <c r="YY252" s="279"/>
      <c r="YZ252" s="279"/>
      <c r="ZA252" s="279"/>
      <c r="ZB252" s="279"/>
      <c r="ZC252" s="279"/>
      <c r="ZD252" s="279"/>
      <c r="ZE252" s="279"/>
      <c r="ZF252" s="279"/>
      <c r="ZG252" s="279"/>
      <c r="ZH252" s="279"/>
      <c r="ZI252" s="279"/>
      <c r="ZJ252" s="279"/>
      <c r="ZK252" s="279"/>
      <c r="ZL252" s="279"/>
      <c r="ZM252" s="279"/>
      <c r="ZN252" s="279"/>
      <c r="ZO252" s="279"/>
      <c r="ZP252" s="279"/>
      <c r="ZQ252" s="279"/>
      <c r="ZR252" s="279"/>
      <c r="ZS252" s="279"/>
      <c r="ZT252" s="279"/>
      <c r="ZU252" s="279"/>
      <c r="ZV252" s="279"/>
      <c r="ZW252" s="279"/>
      <c r="ZX252" s="279"/>
      <c r="ZY252" s="279"/>
      <c r="ZZ252" s="279"/>
      <c r="AAA252" s="279"/>
      <c r="AAB252" s="279"/>
      <c r="AAC252" s="279"/>
      <c r="AAD252" s="279"/>
      <c r="AAE252" s="279"/>
      <c r="AAF252" s="279"/>
      <c r="AAG252" s="279"/>
      <c r="AAH252" s="279"/>
      <c r="AAI252" s="279"/>
      <c r="AAJ252" s="279"/>
      <c r="AAK252" s="279"/>
      <c r="AAL252" s="279"/>
      <c r="AAM252" s="279"/>
      <c r="AAN252" s="279"/>
      <c r="AAO252" s="279"/>
      <c r="AAP252" s="279"/>
      <c r="AAQ252" s="279"/>
      <c r="AAR252" s="279"/>
      <c r="AAS252" s="279"/>
      <c r="AAT252" s="279"/>
      <c r="AAU252" s="279"/>
      <c r="AAV252" s="279"/>
      <c r="AAW252" s="279"/>
      <c r="AAX252" s="279"/>
      <c r="AAY252" s="279"/>
      <c r="AAZ252" s="279"/>
      <c r="ABA252" s="279"/>
      <c r="ABB252" s="279"/>
      <c r="ABC252" s="279"/>
      <c r="ABD252" s="279"/>
      <c r="ABE252" s="279"/>
      <c r="ABF252" s="279"/>
      <c r="ABG252" s="279"/>
      <c r="ABH252" s="279"/>
      <c r="ABI252" s="279"/>
      <c r="ABJ252" s="279"/>
      <c r="ABK252" s="279"/>
      <c r="ABL252" s="279"/>
      <c r="ABM252" s="279"/>
      <c r="ABN252" s="279"/>
      <c r="ABO252" s="279"/>
      <c r="ABP252" s="279"/>
      <c r="ABQ252" s="279"/>
      <c r="ABR252" s="279"/>
      <c r="ABS252" s="279"/>
      <c r="ABT252" s="279"/>
      <c r="ABU252" s="279"/>
      <c r="ABV252" s="279"/>
      <c r="ABW252" s="279"/>
      <c r="ABX252" s="279"/>
      <c r="ABY252" s="279"/>
      <c r="ABZ252" s="279"/>
      <c r="ACA252" s="279"/>
      <c r="ACB252" s="279"/>
      <c r="ACC252" s="279"/>
      <c r="ACD252" s="279"/>
      <c r="ACE252" s="279"/>
      <c r="ACF252" s="279"/>
      <c r="ACG252" s="279"/>
      <c r="ACH252" s="279"/>
      <c r="ACI252" s="279"/>
      <c r="ACJ252" s="279"/>
      <c r="ACK252" s="279"/>
      <c r="ACL252" s="279"/>
      <c r="ACM252" s="279"/>
      <c r="ACN252" s="279"/>
      <c r="ACO252" s="279"/>
      <c r="ACP252" s="279"/>
      <c r="ACQ252" s="279"/>
      <c r="ACR252" s="279"/>
      <c r="ACS252" s="279"/>
      <c r="ACT252" s="279"/>
      <c r="ACU252" s="279"/>
      <c r="ACV252" s="279"/>
      <c r="ACW252" s="279"/>
      <c r="ACX252" s="279"/>
      <c r="ACY252" s="279"/>
      <c r="ACZ252" s="279"/>
      <c r="ADA252" s="279"/>
      <c r="ADB252" s="279"/>
      <c r="ADC252" s="279"/>
      <c r="ADD252" s="279"/>
      <c r="ADE252" s="279"/>
      <c r="ADF252" s="279"/>
      <c r="ADG252" s="279"/>
      <c r="ADH252" s="279"/>
      <c r="ADI252" s="279"/>
      <c r="ADJ252" s="279"/>
      <c r="ADK252" s="279"/>
      <c r="ADL252" s="279"/>
      <c r="ADM252" s="279"/>
      <c r="ADN252" s="279"/>
      <c r="ADO252" s="279"/>
      <c r="ADP252" s="279"/>
      <c r="ADQ252" s="279"/>
      <c r="ADR252" s="279"/>
      <c r="ADS252" s="279"/>
      <c r="ADT252" s="279"/>
      <c r="ADU252" s="279"/>
      <c r="ADV252" s="279"/>
      <c r="ADW252" s="279"/>
      <c r="ADX252" s="279"/>
      <c r="ADY252" s="279"/>
      <c r="ADZ252" s="279"/>
      <c r="AEA252" s="279"/>
      <c r="AEB252" s="279"/>
      <c r="AEC252" s="279"/>
      <c r="AED252" s="279"/>
      <c r="AEE252" s="279"/>
      <c r="AEF252" s="279"/>
      <c r="AEG252" s="279"/>
      <c r="AEH252" s="279"/>
      <c r="AEI252" s="279"/>
      <c r="AEJ252" s="279"/>
      <c r="AEK252" s="279"/>
      <c r="AEL252" s="279"/>
      <c r="AEM252" s="279"/>
      <c r="AEN252" s="279"/>
      <c r="AEO252" s="279"/>
      <c r="AEP252" s="279"/>
      <c r="AEQ252" s="279"/>
      <c r="AER252" s="279"/>
      <c r="AES252" s="279"/>
      <c r="AET252" s="279"/>
      <c r="AEU252" s="279"/>
      <c r="AEV252" s="279"/>
      <c r="AEW252" s="279"/>
      <c r="AEX252" s="279"/>
      <c r="AEY252" s="279"/>
      <c r="AEZ252" s="279"/>
      <c r="AFA252" s="279"/>
      <c r="AFB252" s="279"/>
      <c r="AFC252" s="279"/>
      <c r="AFD252" s="279"/>
      <c r="AFE252" s="279"/>
      <c r="AFF252" s="279"/>
      <c r="AFG252" s="279"/>
      <c r="AFH252" s="279"/>
      <c r="AFI252" s="279"/>
      <c r="AFJ252" s="279"/>
      <c r="AFK252" s="279"/>
      <c r="AFL252" s="279"/>
      <c r="AFM252" s="279"/>
      <c r="AFN252" s="279"/>
      <c r="AFO252" s="279"/>
      <c r="AFP252" s="279"/>
      <c r="AFQ252" s="279"/>
      <c r="AFR252" s="279"/>
      <c r="AFS252" s="279"/>
      <c r="AFT252" s="279"/>
      <c r="AFU252" s="279"/>
      <c r="AFV252" s="279"/>
      <c r="AFW252" s="279"/>
      <c r="AFX252" s="279"/>
      <c r="AFY252" s="279"/>
      <c r="AFZ252" s="279"/>
      <c r="AGA252" s="279"/>
      <c r="AGB252" s="279"/>
      <c r="AGC252" s="279"/>
      <c r="AGD252" s="279"/>
      <c r="AGE252" s="279"/>
      <c r="AGF252" s="279"/>
      <c r="AGG252" s="279"/>
      <c r="AGH252" s="279"/>
      <c r="AGI252" s="279"/>
      <c r="AGJ252" s="279"/>
      <c r="AGK252" s="279"/>
      <c r="AGL252" s="279"/>
      <c r="AGM252" s="279"/>
      <c r="AGN252" s="279"/>
      <c r="AGO252" s="279"/>
      <c r="AGP252" s="279"/>
      <c r="AGQ252" s="279"/>
      <c r="AGR252" s="279"/>
      <c r="AGS252" s="279"/>
      <c r="AGT252" s="279"/>
      <c r="AGU252" s="279"/>
      <c r="AGV252" s="279"/>
      <c r="AGW252" s="279"/>
      <c r="AGX252" s="279"/>
      <c r="AGY252" s="279"/>
      <c r="AGZ252" s="279"/>
      <c r="AHA252" s="279"/>
      <c r="AHB252" s="279"/>
      <c r="AHC252" s="279"/>
      <c r="AHD252" s="279"/>
      <c r="AHE252" s="279"/>
      <c r="AHF252" s="279"/>
      <c r="AHG252" s="279"/>
      <c r="AHH252" s="279"/>
      <c r="AHI252" s="279"/>
      <c r="AHJ252" s="279"/>
      <c r="AHK252" s="279"/>
      <c r="AHL252" s="279"/>
      <c r="AHM252" s="279"/>
      <c r="AHN252" s="279"/>
      <c r="AHO252" s="279"/>
      <c r="AHP252" s="279"/>
      <c r="AHQ252" s="279"/>
      <c r="AHR252" s="279"/>
      <c r="AHS252" s="279"/>
      <c r="AHT252" s="279"/>
      <c r="AHU252" s="279"/>
      <c r="AHV252" s="279"/>
      <c r="AHW252" s="279"/>
      <c r="AHX252" s="279"/>
      <c r="AHY252" s="279"/>
      <c r="AHZ252" s="279"/>
      <c r="AIA252" s="279"/>
      <c r="AIB252" s="279"/>
      <c r="AIC252" s="279"/>
      <c r="AID252" s="279"/>
      <c r="AIE252" s="279"/>
      <c r="AIF252" s="279"/>
      <c r="AIG252" s="279"/>
      <c r="AIH252" s="279"/>
      <c r="AII252" s="279"/>
      <c r="AIJ252" s="279"/>
      <c r="AIK252" s="279"/>
      <c r="AIL252" s="279"/>
      <c r="AIM252" s="279"/>
      <c r="AIN252" s="279"/>
      <c r="AIO252" s="279"/>
      <c r="AIP252" s="279"/>
      <c r="AIQ252" s="279"/>
      <c r="AIR252" s="279"/>
      <c r="AIS252" s="279"/>
      <c r="AIT252" s="279"/>
      <c r="AIU252" s="279"/>
      <c r="AIV252" s="279"/>
      <c r="AIW252" s="279"/>
      <c r="AIX252" s="279"/>
      <c r="AIY252" s="279"/>
      <c r="AIZ252" s="279"/>
      <c r="AJA252" s="279"/>
      <c r="AJB252" s="279"/>
      <c r="AJC252" s="279"/>
      <c r="AJD252" s="279"/>
      <c r="AJE252" s="279"/>
      <c r="AJF252" s="279"/>
      <c r="AJG252" s="279"/>
      <c r="AJH252" s="279"/>
      <c r="AJI252" s="279"/>
      <c r="AJJ252" s="279"/>
      <c r="AJK252" s="279"/>
      <c r="AJL252" s="279"/>
      <c r="AJM252" s="279"/>
      <c r="AJN252" s="279"/>
      <c r="AJO252" s="279"/>
      <c r="AJP252" s="279"/>
      <c r="AJQ252" s="279"/>
      <c r="AJR252" s="279"/>
      <c r="AJS252" s="279"/>
      <c r="AJT252" s="279"/>
      <c r="AJU252" s="279"/>
      <c r="AJV252" s="279"/>
      <c r="AJW252" s="279"/>
      <c r="AJX252" s="279"/>
      <c r="AJY252" s="279"/>
      <c r="AJZ252" s="279"/>
      <c r="AKA252" s="279"/>
      <c r="AKB252" s="279"/>
      <c r="AKC252" s="279"/>
      <c r="AKD252" s="279"/>
      <c r="AKE252" s="279"/>
      <c r="AKF252" s="279"/>
      <c r="AKG252" s="279"/>
      <c r="AKH252" s="279"/>
      <c r="AKI252" s="279"/>
      <c r="AKJ252" s="279"/>
      <c r="AKK252" s="279"/>
      <c r="AKL252" s="279"/>
      <c r="AKM252" s="279"/>
      <c r="AKN252" s="279"/>
      <c r="AKO252" s="279"/>
      <c r="AKP252" s="279"/>
      <c r="AKQ252" s="279"/>
      <c r="AKR252" s="279"/>
      <c r="AKS252" s="279"/>
      <c r="AKT252" s="279"/>
      <c r="AKU252" s="279"/>
      <c r="AKV252" s="279"/>
      <c r="AKW252" s="279"/>
      <c r="AKX252" s="279"/>
      <c r="AKY252" s="279"/>
      <c r="AKZ252" s="279"/>
      <c r="ALA252" s="279"/>
      <c r="ALB252" s="279"/>
      <c r="ALC252" s="279"/>
      <c r="ALD252" s="279"/>
      <c r="ALE252" s="279"/>
      <c r="ALF252" s="279"/>
      <c r="ALG252" s="279"/>
      <c r="ALH252" s="279"/>
      <c r="ALI252" s="279"/>
      <c r="ALJ252" s="279"/>
      <c r="ALK252" s="279"/>
      <c r="ALL252" s="279"/>
      <c r="ALM252" s="279"/>
      <c r="ALN252" s="279"/>
      <c r="ALO252" s="279"/>
      <c r="ALP252" s="279"/>
      <c r="ALQ252" s="279"/>
      <c r="ALR252" s="279"/>
      <c r="ALS252" s="279"/>
      <c r="ALT252" s="279"/>
      <c r="ALU252" s="279"/>
      <c r="ALV252" s="279"/>
      <c r="ALW252" s="279"/>
    </row>
    <row r="253" spans="1:1011" customFormat="1" ht="14.25" customHeight="1">
      <c r="A253" s="345">
        <v>249</v>
      </c>
      <c r="B253" s="329" t="s">
        <v>863</v>
      </c>
      <c r="C253" s="320" t="s">
        <v>747</v>
      </c>
      <c r="D253" s="273">
        <v>369.75</v>
      </c>
      <c r="E253" s="327">
        <v>369750</v>
      </c>
      <c r="F253" s="327"/>
      <c r="G253" s="399">
        <v>8</v>
      </c>
      <c r="H253" s="399"/>
      <c r="I253" s="399">
        <v>1942</v>
      </c>
      <c r="J253" s="399">
        <v>1</v>
      </c>
      <c r="K253" s="407" t="s">
        <v>811</v>
      </c>
      <c r="L253" s="407" t="s">
        <v>707</v>
      </c>
      <c r="M253" s="407" t="s">
        <v>706</v>
      </c>
      <c r="N253" s="401" t="s">
        <v>376</v>
      </c>
      <c r="O253" s="401" t="s">
        <v>376</v>
      </c>
      <c r="P253" s="401" t="s">
        <v>860</v>
      </c>
      <c r="Q253" s="401" t="s">
        <v>376</v>
      </c>
      <c r="R253" s="401" t="s">
        <v>376</v>
      </c>
      <c r="S253" s="401" t="s">
        <v>376</v>
      </c>
      <c r="T253" s="401" t="s">
        <v>376</v>
      </c>
      <c r="U253" s="401" t="s">
        <v>376</v>
      </c>
      <c r="V253" s="401" t="s">
        <v>376</v>
      </c>
      <c r="W253" s="401" t="s">
        <v>376</v>
      </c>
      <c r="X253" s="398" t="s">
        <v>376</v>
      </c>
      <c r="Y253" s="398" t="s">
        <v>376</v>
      </c>
      <c r="Z253" s="408" t="s">
        <v>1184</v>
      </c>
      <c r="AA253" s="398" t="s">
        <v>376</v>
      </c>
      <c r="AB253" s="408">
        <v>41855</v>
      </c>
      <c r="AC253" s="408">
        <v>41855</v>
      </c>
      <c r="AD253" s="408"/>
      <c r="AE253" s="402"/>
      <c r="AF253" s="397"/>
      <c r="AG253" s="398"/>
      <c r="AH253" s="305">
        <v>232.94</v>
      </c>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279"/>
      <c r="IB253" s="279"/>
      <c r="IC253" s="279"/>
      <c r="ID253" s="279"/>
      <c r="IE253" s="279"/>
      <c r="IF253" s="279"/>
      <c r="IG253" s="279"/>
      <c r="IH253" s="279"/>
      <c r="II253" s="279"/>
      <c r="IJ253" s="279"/>
      <c r="IK253" s="279"/>
      <c r="IL253" s="279"/>
      <c r="IM253" s="279"/>
      <c r="IN253" s="279"/>
      <c r="IO253" s="279"/>
      <c r="IP253" s="279"/>
      <c r="IQ253" s="279"/>
      <c r="IR253" s="279"/>
      <c r="IS253" s="279"/>
      <c r="IT253" s="279"/>
      <c r="IU253" s="279"/>
      <c r="IV253" s="279"/>
      <c r="IW253" s="279"/>
      <c r="IX253" s="279"/>
      <c r="IY253" s="279"/>
      <c r="IZ253" s="279"/>
      <c r="JA253" s="279"/>
      <c r="JB253" s="279"/>
      <c r="JC253" s="279"/>
      <c r="JD253" s="279"/>
      <c r="JE253" s="279"/>
      <c r="JF253" s="279"/>
      <c r="JG253" s="279"/>
      <c r="JH253" s="279"/>
      <c r="JI253" s="279"/>
      <c r="JJ253" s="279"/>
      <c r="JK253" s="279"/>
      <c r="JL253" s="279"/>
      <c r="JM253" s="279"/>
      <c r="JN253" s="279"/>
      <c r="JO253" s="279"/>
      <c r="JP253" s="279"/>
      <c r="JQ253" s="279"/>
      <c r="JR253" s="279"/>
      <c r="JS253" s="279"/>
      <c r="JT253" s="279"/>
      <c r="JU253" s="279"/>
      <c r="JV253" s="279"/>
      <c r="JW253" s="279"/>
      <c r="JX253" s="279"/>
      <c r="JY253" s="279"/>
      <c r="JZ253" s="279"/>
      <c r="KA253" s="279"/>
      <c r="KB253" s="279"/>
      <c r="KC253" s="279"/>
      <c r="KD253" s="279"/>
      <c r="KE253" s="279"/>
      <c r="KF253" s="279"/>
      <c r="KG253" s="279"/>
      <c r="KH253" s="279"/>
      <c r="KI253" s="279"/>
      <c r="KJ253" s="279"/>
      <c r="KK253" s="279"/>
      <c r="KL253" s="279"/>
      <c r="KM253" s="279"/>
      <c r="KN253" s="279"/>
      <c r="KO253" s="279"/>
      <c r="KP253" s="279"/>
      <c r="KQ253" s="279"/>
      <c r="KR253" s="279"/>
      <c r="KS253" s="279"/>
      <c r="KT253" s="279"/>
      <c r="KU253" s="279"/>
      <c r="KV253" s="279"/>
      <c r="KW253" s="279"/>
      <c r="KX253" s="279"/>
      <c r="KY253" s="279"/>
      <c r="KZ253" s="279"/>
      <c r="LA253" s="279"/>
      <c r="LB253" s="279"/>
      <c r="LC253" s="279"/>
      <c r="LD253" s="279"/>
      <c r="LE253" s="279"/>
      <c r="LF253" s="279"/>
      <c r="LG253" s="279"/>
      <c r="LH253" s="279"/>
      <c r="LI253" s="279"/>
      <c r="LJ253" s="279"/>
      <c r="LK253" s="279"/>
      <c r="LL253" s="279"/>
      <c r="LM253" s="279"/>
      <c r="LN253" s="279"/>
      <c r="LO253" s="279"/>
      <c r="LP253" s="279"/>
      <c r="LQ253" s="279"/>
      <c r="LR253" s="279"/>
      <c r="LS253" s="279"/>
      <c r="LT253" s="279"/>
      <c r="LU253" s="279"/>
      <c r="LV253" s="279"/>
      <c r="LW253" s="279"/>
      <c r="LX253" s="279"/>
      <c r="LY253" s="279"/>
      <c r="LZ253" s="279"/>
      <c r="MA253" s="279"/>
      <c r="MB253" s="279"/>
      <c r="MC253" s="279"/>
      <c r="MD253" s="279"/>
      <c r="ME253" s="279"/>
      <c r="MF253" s="279"/>
      <c r="MG253" s="279"/>
      <c r="MH253" s="279"/>
      <c r="MI253" s="279"/>
      <c r="MJ253" s="279"/>
      <c r="MK253" s="279"/>
      <c r="ML253" s="279"/>
      <c r="MM253" s="279"/>
      <c r="MN253" s="279"/>
      <c r="MO253" s="279"/>
      <c r="MP253" s="279"/>
      <c r="MQ253" s="279"/>
      <c r="MR253" s="279"/>
      <c r="MS253" s="279"/>
      <c r="MT253" s="279"/>
      <c r="MU253" s="279"/>
      <c r="MV253" s="279"/>
      <c r="MW253" s="279"/>
      <c r="MX253" s="279"/>
      <c r="MY253" s="279"/>
      <c r="MZ253" s="279"/>
      <c r="NA253" s="279"/>
      <c r="NB253" s="279"/>
      <c r="NC253" s="279"/>
      <c r="ND253" s="279"/>
      <c r="NE253" s="279"/>
      <c r="NF253" s="279"/>
      <c r="NG253" s="279"/>
      <c r="NH253" s="279"/>
      <c r="NI253" s="279"/>
      <c r="NJ253" s="279"/>
      <c r="NK253" s="279"/>
      <c r="NL253" s="279"/>
      <c r="NM253" s="279"/>
      <c r="NN253" s="279"/>
      <c r="NO253" s="279"/>
      <c r="NP253" s="279"/>
      <c r="NQ253" s="279"/>
      <c r="NR253" s="279"/>
      <c r="NS253" s="279"/>
      <c r="NT253" s="279"/>
      <c r="NU253" s="279"/>
      <c r="NV253" s="279"/>
      <c r="NW253" s="279"/>
      <c r="NX253" s="279"/>
      <c r="NY253" s="279"/>
      <c r="NZ253" s="279"/>
      <c r="OA253" s="279"/>
      <c r="OB253" s="279"/>
      <c r="OC253" s="279"/>
      <c r="OD253" s="279"/>
      <c r="OE253" s="279"/>
      <c r="OF253" s="279"/>
      <c r="OG253" s="279"/>
      <c r="OH253" s="279"/>
      <c r="OI253" s="279"/>
      <c r="OJ253" s="279"/>
      <c r="OK253" s="279"/>
      <c r="OL253" s="279"/>
      <c r="OM253" s="279"/>
      <c r="ON253" s="279"/>
      <c r="OO253" s="279"/>
      <c r="OP253" s="279"/>
      <c r="OQ253" s="279"/>
      <c r="OR253" s="279"/>
      <c r="OS253" s="279"/>
      <c r="OT253" s="279"/>
      <c r="OU253" s="279"/>
      <c r="OV253" s="279"/>
      <c r="OW253" s="279"/>
      <c r="OX253" s="279"/>
      <c r="OY253" s="279"/>
      <c r="OZ253" s="279"/>
      <c r="PA253" s="279"/>
      <c r="PB253" s="279"/>
      <c r="PC253" s="279"/>
      <c r="PD253" s="279"/>
      <c r="PE253" s="279"/>
      <c r="PF253" s="279"/>
      <c r="PG253" s="279"/>
      <c r="PH253" s="279"/>
      <c r="PI253" s="279"/>
      <c r="PJ253" s="279"/>
      <c r="PK253" s="279"/>
      <c r="PL253" s="279"/>
      <c r="PM253" s="279"/>
      <c r="PN253" s="279"/>
      <c r="PO253" s="279"/>
      <c r="PP253" s="279"/>
      <c r="PQ253" s="279"/>
      <c r="PR253" s="279"/>
      <c r="PS253" s="279"/>
      <c r="PT253" s="279"/>
      <c r="PU253" s="279"/>
      <c r="PV253" s="279"/>
      <c r="PW253" s="279"/>
      <c r="PX253" s="279"/>
      <c r="PY253" s="279"/>
      <c r="PZ253" s="279"/>
      <c r="QA253" s="279"/>
      <c r="QB253" s="279"/>
      <c r="QC253" s="279"/>
      <c r="QD253" s="279"/>
      <c r="QE253" s="279"/>
      <c r="QF253" s="279"/>
      <c r="QG253" s="279"/>
      <c r="QH253" s="279"/>
      <c r="QI253" s="279"/>
      <c r="QJ253" s="279"/>
      <c r="QK253" s="279"/>
      <c r="QL253" s="279"/>
      <c r="QM253" s="279"/>
      <c r="QN253" s="279"/>
      <c r="QO253" s="279"/>
      <c r="QP253" s="279"/>
      <c r="QQ253" s="279"/>
      <c r="QR253" s="279"/>
      <c r="QS253" s="279"/>
      <c r="QT253" s="279"/>
      <c r="QU253" s="279"/>
      <c r="QV253" s="279"/>
      <c r="QW253" s="279"/>
      <c r="QX253" s="279"/>
      <c r="QY253" s="279"/>
      <c r="QZ253" s="279"/>
      <c r="RA253" s="279"/>
      <c r="RB253" s="279"/>
      <c r="RC253" s="279"/>
      <c r="RD253" s="279"/>
      <c r="RE253" s="279"/>
      <c r="RF253" s="279"/>
      <c r="RG253" s="279"/>
      <c r="RH253" s="279"/>
      <c r="RI253" s="279"/>
      <c r="RJ253" s="279"/>
      <c r="RK253" s="279"/>
      <c r="RL253" s="279"/>
      <c r="RM253" s="279"/>
      <c r="RN253" s="279"/>
      <c r="RO253" s="279"/>
      <c r="RP253" s="279"/>
      <c r="RQ253" s="279"/>
      <c r="RR253" s="279"/>
      <c r="RS253" s="279"/>
      <c r="RT253" s="279"/>
      <c r="RU253" s="279"/>
      <c r="RV253" s="279"/>
      <c r="RW253" s="279"/>
      <c r="RX253" s="279"/>
      <c r="RY253" s="279"/>
      <c r="RZ253" s="279"/>
      <c r="SA253" s="279"/>
      <c r="SB253" s="279"/>
      <c r="SC253" s="279"/>
      <c r="SD253" s="279"/>
      <c r="SE253" s="279"/>
      <c r="SF253" s="279"/>
      <c r="SG253" s="279"/>
      <c r="SH253" s="279"/>
      <c r="SI253" s="279"/>
      <c r="SJ253" s="279"/>
      <c r="SK253" s="279"/>
      <c r="SL253" s="279"/>
      <c r="SM253" s="279"/>
      <c r="SN253" s="279"/>
      <c r="SO253" s="279"/>
      <c r="SP253" s="279"/>
      <c r="SQ253" s="279"/>
      <c r="SR253" s="279"/>
      <c r="SS253" s="279"/>
      <c r="ST253" s="279"/>
      <c r="SU253" s="279"/>
      <c r="SV253" s="279"/>
      <c r="SW253" s="279"/>
      <c r="SX253" s="279"/>
      <c r="SY253" s="279"/>
      <c r="SZ253" s="279"/>
      <c r="TA253" s="279"/>
      <c r="TB253" s="279"/>
      <c r="TC253" s="279"/>
      <c r="TD253" s="279"/>
      <c r="TE253" s="279"/>
      <c r="TF253" s="279"/>
      <c r="TG253" s="279"/>
      <c r="TH253" s="279"/>
      <c r="TI253" s="279"/>
      <c r="TJ253" s="279"/>
      <c r="TK253" s="279"/>
      <c r="TL253" s="279"/>
      <c r="TM253" s="279"/>
      <c r="TN253" s="279"/>
      <c r="TO253" s="279"/>
      <c r="TP253" s="279"/>
      <c r="TQ253" s="279"/>
      <c r="TR253" s="279"/>
      <c r="TS253" s="279"/>
      <c r="TT253" s="279"/>
      <c r="TU253" s="279"/>
      <c r="TV253" s="279"/>
      <c r="TW253" s="279"/>
      <c r="TX253" s="279"/>
      <c r="TY253" s="279"/>
      <c r="TZ253" s="279"/>
      <c r="UA253" s="279"/>
      <c r="UB253" s="279"/>
      <c r="UC253" s="279"/>
      <c r="UD253" s="279"/>
      <c r="UE253" s="279"/>
      <c r="UF253" s="279"/>
      <c r="UG253" s="279"/>
      <c r="UH253" s="279"/>
      <c r="UI253" s="279"/>
      <c r="UJ253" s="279"/>
      <c r="UK253" s="279"/>
      <c r="UL253" s="279"/>
      <c r="UM253" s="279"/>
      <c r="UN253" s="279"/>
      <c r="UO253" s="279"/>
      <c r="UP253" s="279"/>
      <c r="UQ253" s="279"/>
      <c r="UR253" s="279"/>
      <c r="US253" s="279"/>
      <c r="UT253" s="279"/>
      <c r="UU253" s="279"/>
      <c r="UV253" s="279"/>
      <c r="UW253" s="279"/>
      <c r="UX253" s="279"/>
      <c r="UY253" s="279"/>
      <c r="UZ253" s="279"/>
      <c r="VA253" s="279"/>
      <c r="VB253" s="279"/>
      <c r="VC253" s="279"/>
      <c r="VD253" s="279"/>
      <c r="VE253" s="279"/>
      <c r="VF253" s="279"/>
      <c r="VG253" s="279"/>
      <c r="VH253" s="279"/>
      <c r="VI253" s="279"/>
      <c r="VJ253" s="279"/>
      <c r="VK253" s="279"/>
      <c r="VL253" s="279"/>
      <c r="VM253" s="279"/>
      <c r="VN253" s="279"/>
      <c r="VO253" s="279"/>
      <c r="VP253" s="279"/>
      <c r="VQ253" s="279"/>
      <c r="VR253" s="279"/>
      <c r="VS253" s="279"/>
      <c r="VT253" s="279"/>
      <c r="VU253" s="279"/>
      <c r="VV253" s="279"/>
      <c r="VW253" s="279"/>
      <c r="VX253" s="279"/>
      <c r="VY253" s="279"/>
      <c r="VZ253" s="279"/>
      <c r="WA253" s="279"/>
      <c r="WB253" s="279"/>
      <c r="WC253" s="279"/>
      <c r="WD253" s="279"/>
      <c r="WE253" s="279"/>
      <c r="WF253" s="279"/>
      <c r="WG253" s="279"/>
      <c r="WH253" s="279"/>
      <c r="WI253" s="279"/>
      <c r="WJ253" s="279"/>
      <c r="WK253" s="279"/>
      <c r="WL253" s="279"/>
      <c r="WM253" s="279"/>
      <c r="WN253" s="279"/>
      <c r="WO253" s="279"/>
      <c r="WP253" s="279"/>
      <c r="WQ253" s="279"/>
      <c r="WR253" s="279"/>
      <c r="WS253" s="279"/>
      <c r="WT253" s="279"/>
      <c r="WU253" s="279"/>
      <c r="WV253" s="279"/>
      <c r="WW253" s="279"/>
      <c r="WX253" s="279"/>
      <c r="WY253" s="279"/>
      <c r="WZ253" s="279"/>
      <c r="XA253" s="279"/>
      <c r="XB253" s="279"/>
      <c r="XC253" s="279"/>
      <c r="XD253" s="279"/>
      <c r="XE253" s="279"/>
      <c r="XF253" s="279"/>
      <c r="XG253" s="279"/>
      <c r="XH253" s="279"/>
      <c r="XI253" s="279"/>
      <c r="XJ253" s="279"/>
      <c r="XK253" s="279"/>
      <c r="XL253" s="279"/>
      <c r="XM253" s="279"/>
      <c r="XN253" s="279"/>
      <c r="XO253" s="279"/>
      <c r="XP253" s="279"/>
      <c r="XQ253" s="279"/>
      <c r="XR253" s="279"/>
      <c r="XS253" s="279"/>
      <c r="XT253" s="279"/>
      <c r="XU253" s="279"/>
      <c r="XV253" s="279"/>
      <c r="XW253" s="279"/>
      <c r="XX253" s="279"/>
      <c r="XY253" s="279"/>
      <c r="XZ253" s="279"/>
      <c r="YA253" s="279"/>
      <c r="YB253" s="279"/>
      <c r="YC253" s="279"/>
      <c r="YD253" s="279"/>
      <c r="YE253" s="279"/>
      <c r="YF253" s="279"/>
      <c r="YG253" s="279"/>
      <c r="YH253" s="279"/>
      <c r="YI253" s="279"/>
      <c r="YJ253" s="279"/>
      <c r="YK253" s="279"/>
      <c r="YL253" s="279"/>
      <c r="YM253" s="279"/>
      <c r="YN253" s="279"/>
      <c r="YO253" s="279"/>
      <c r="YP253" s="279"/>
      <c r="YQ253" s="279"/>
      <c r="YR253" s="279"/>
      <c r="YS253" s="279"/>
      <c r="YT253" s="279"/>
      <c r="YU253" s="279"/>
      <c r="YV253" s="279"/>
      <c r="YW253" s="279"/>
      <c r="YX253" s="279"/>
      <c r="YY253" s="279"/>
      <c r="YZ253" s="279"/>
      <c r="ZA253" s="279"/>
      <c r="ZB253" s="279"/>
      <c r="ZC253" s="279"/>
      <c r="ZD253" s="279"/>
      <c r="ZE253" s="279"/>
      <c r="ZF253" s="279"/>
      <c r="ZG253" s="279"/>
      <c r="ZH253" s="279"/>
      <c r="ZI253" s="279"/>
      <c r="ZJ253" s="279"/>
      <c r="ZK253" s="279"/>
      <c r="ZL253" s="279"/>
      <c r="ZM253" s="279"/>
      <c r="ZN253" s="279"/>
      <c r="ZO253" s="279"/>
      <c r="ZP253" s="279"/>
      <c r="ZQ253" s="279"/>
      <c r="ZR253" s="279"/>
      <c r="ZS253" s="279"/>
      <c r="ZT253" s="279"/>
      <c r="ZU253" s="279"/>
      <c r="ZV253" s="279"/>
      <c r="ZW253" s="279"/>
      <c r="ZX253" s="279"/>
      <c r="ZY253" s="279"/>
      <c r="ZZ253" s="279"/>
      <c r="AAA253" s="279"/>
      <c r="AAB253" s="279"/>
      <c r="AAC253" s="279"/>
      <c r="AAD253" s="279"/>
      <c r="AAE253" s="279"/>
      <c r="AAF253" s="279"/>
      <c r="AAG253" s="279"/>
      <c r="AAH253" s="279"/>
      <c r="AAI253" s="279"/>
      <c r="AAJ253" s="279"/>
      <c r="AAK253" s="279"/>
      <c r="AAL253" s="279"/>
      <c r="AAM253" s="279"/>
      <c r="AAN253" s="279"/>
      <c r="AAO253" s="279"/>
      <c r="AAP253" s="279"/>
      <c r="AAQ253" s="279"/>
      <c r="AAR253" s="279"/>
      <c r="AAS253" s="279"/>
      <c r="AAT253" s="279"/>
      <c r="AAU253" s="279"/>
      <c r="AAV253" s="279"/>
      <c r="AAW253" s="279"/>
      <c r="AAX253" s="279"/>
      <c r="AAY253" s="279"/>
      <c r="AAZ253" s="279"/>
      <c r="ABA253" s="279"/>
      <c r="ABB253" s="279"/>
      <c r="ABC253" s="279"/>
      <c r="ABD253" s="279"/>
      <c r="ABE253" s="279"/>
      <c r="ABF253" s="279"/>
      <c r="ABG253" s="279"/>
      <c r="ABH253" s="279"/>
      <c r="ABI253" s="279"/>
      <c r="ABJ253" s="279"/>
      <c r="ABK253" s="279"/>
      <c r="ABL253" s="279"/>
      <c r="ABM253" s="279"/>
      <c r="ABN253" s="279"/>
      <c r="ABO253" s="279"/>
      <c r="ABP253" s="279"/>
      <c r="ABQ253" s="279"/>
      <c r="ABR253" s="279"/>
      <c r="ABS253" s="279"/>
      <c r="ABT253" s="279"/>
      <c r="ABU253" s="279"/>
      <c r="ABV253" s="279"/>
      <c r="ABW253" s="279"/>
      <c r="ABX253" s="279"/>
      <c r="ABY253" s="279"/>
      <c r="ABZ253" s="279"/>
      <c r="ACA253" s="279"/>
      <c r="ACB253" s="279"/>
      <c r="ACC253" s="279"/>
      <c r="ACD253" s="279"/>
      <c r="ACE253" s="279"/>
      <c r="ACF253" s="279"/>
      <c r="ACG253" s="279"/>
      <c r="ACH253" s="279"/>
      <c r="ACI253" s="279"/>
      <c r="ACJ253" s="279"/>
      <c r="ACK253" s="279"/>
      <c r="ACL253" s="279"/>
      <c r="ACM253" s="279"/>
      <c r="ACN253" s="279"/>
      <c r="ACO253" s="279"/>
      <c r="ACP253" s="279"/>
      <c r="ACQ253" s="279"/>
      <c r="ACR253" s="279"/>
      <c r="ACS253" s="279"/>
      <c r="ACT253" s="279"/>
      <c r="ACU253" s="279"/>
      <c r="ACV253" s="279"/>
      <c r="ACW253" s="279"/>
      <c r="ACX253" s="279"/>
      <c r="ACY253" s="279"/>
      <c r="ACZ253" s="279"/>
      <c r="ADA253" s="279"/>
      <c r="ADB253" s="279"/>
      <c r="ADC253" s="279"/>
      <c r="ADD253" s="279"/>
      <c r="ADE253" s="279"/>
      <c r="ADF253" s="279"/>
      <c r="ADG253" s="279"/>
      <c r="ADH253" s="279"/>
      <c r="ADI253" s="279"/>
      <c r="ADJ253" s="279"/>
      <c r="ADK253" s="279"/>
      <c r="ADL253" s="279"/>
      <c r="ADM253" s="279"/>
      <c r="ADN253" s="279"/>
      <c r="ADO253" s="279"/>
      <c r="ADP253" s="279"/>
      <c r="ADQ253" s="279"/>
      <c r="ADR253" s="279"/>
      <c r="ADS253" s="279"/>
      <c r="ADT253" s="279"/>
      <c r="ADU253" s="279"/>
      <c r="ADV253" s="279"/>
      <c r="ADW253" s="279"/>
      <c r="ADX253" s="279"/>
      <c r="ADY253" s="279"/>
      <c r="ADZ253" s="279"/>
      <c r="AEA253" s="279"/>
      <c r="AEB253" s="279"/>
      <c r="AEC253" s="279"/>
      <c r="AED253" s="279"/>
      <c r="AEE253" s="279"/>
      <c r="AEF253" s="279"/>
      <c r="AEG253" s="279"/>
      <c r="AEH253" s="279"/>
      <c r="AEI253" s="279"/>
      <c r="AEJ253" s="279"/>
      <c r="AEK253" s="279"/>
      <c r="AEL253" s="279"/>
      <c r="AEM253" s="279"/>
      <c r="AEN253" s="279"/>
      <c r="AEO253" s="279"/>
      <c r="AEP253" s="279"/>
      <c r="AEQ253" s="279"/>
      <c r="AER253" s="279"/>
      <c r="AES253" s="279"/>
      <c r="AET253" s="279"/>
      <c r="AEU253" s="279"/>
      <c r="AEV253" s="279"/>
      <c r="AEW253" s="279"/>
      <c r="AEX253" s="279"/>
      <c r="AEY253" s="279"/>
      <c r="AEZ253" s="279"/>
      <c r="AFA253" s="279"/>
      <c r="AFB253" s="279"/>
      <c r="AFC253" s="279"/>
      <c r="AFD253" s="279"/>
      <c r="AFE253" s="279"/>
      <c r="AFF253" s="279"/>
      <c r="AFG253" s="279"/>
      <c r="AFH253" s="279"/>
      <c r="AFI253" s="279"/>
      <c r="AFJ253" s="279"/>
      <c r="AFK253" s="279"/>
      <c r="AFL253" s="279"/>
      <c r="AFM253" s="279"/>
      <c r="AFN253" s="279"/>
      <c r="AFO253" s="279"/>
      <c r="AFP253" s="279"/>
      <c r="AFQ253" s="279"/>
      <c r="AFR253" s="279"/>
      <c r="AFS253" s="279"/>
      <c r="AFT253" s="279"/>
      <c r="AFU253" s="279"/>
      <c r="AFV253" s="279"/>
      <c r="AFW253" s="279"/>
      <c r="AFX253" s="279"/>
      <c r="AFY253" s="279"/>
      <c r="AFZ253" s="279"/>
      <c r="AGA253" s="279"/>
      <c r="AGB253" s="279"/>
      <c r="AGC253" s="279"/>
      <c r="AGD253" s="279"/>
      <c r="AGE253" s="279"/>
      <c r="AGF253" s="279"/>
      <c r="AGG253" s="279"/>
      <c r="AGH253" s="279"/>
      <c r="AGI253" s="279"/>
      <c r="AGJ253" s="279"/>
      <c r="AGK253" s="279"/>
      <c r="AGL253" s="279"/>
      <c r="AGM253" s="279"/>
      <c r="AGN253" s="279"/>
      <c r="AGO253" s="279"/>
      <c r="AGP253" s="279"/>
      <c r="AGQ253" s="279"/>
      <c r="AGR253" s="279"/>
      <c r="AGS253" s="279"/>
      <c r="AGT253" s="279"/>
      <c r="AGU253" s="279"/>
      <c r="AGV253" s="279"/>
      <c r="AGW253" s="279"/>
      <c r="AGX253" s="279"/>
      <c r="AGY253" s="279"/>
      <c r="AGZ253" s="279"/>
      <c r="AHA253" s="279"/>
      <c r="AHB253" s="279"/>
      <c r="AHC253" s="279"/>
      <c r="AHD253" s="279"/>
      <c r="AHE253" s="279"/>
      <c r="AHF253" s="279"/>
      <c r="AHG253" s="279"/>
      <c r="AHH253" s="279"/>
      <c r="AHI253" s="279"/>
      <c r="AHJ253" s="279"/>
      <c r="AHK253" s="279"/>
      <c r="AHL253" s="279"/>
      <c r="AHM253" s="279"/>
      <c r="AHN253" s="279"/>
      <c r="AHO253" s="279"/>
      <c r="AHP253" s="279"/>
      <c r="AHQ253" s="279"/>
      <c r="AHR253" s="279"/>
      <c r="AHS253" s="279"/>
      <c r="AHT253" s="279"/>
      <c r="AHU253" s="279"/>
      <c r="AHV253" s="279"/>
      <c r="AHW253" s="279"/>
      <c r="AHX253" s="279"/>
      <c r="AHY253" s="279"/>
      <c r="AHZ253" s="279"/>
      <c r="AIA253" s="279"/>
      <c r="AIB253" s="279"/>
      <c r="AIC253" s="279"/>
      <c r="AID253" s="279"/>
      <c r="AIE253" s="279"/>
      <c r="AIF253" s="279"/>
      <c r="AIG253" s="279"/>
      <c r="AIH253" s="279"/>
      <c r="AII253" s="279"/>
      <c r="AIJ253" s="279"/>
      <c r="AIK253" s="279"/>
      <c r="AIL253" s="279"/>
      <c r="AIM253" s="279"/>
      <c r="AIN253" s="279"/>
      <c r="AIO253" s="279"/>
      <c r="AIP253" s="279"/>
      <c r="AIQ253" s="279"/>
      <c r="AIR253" s="279"/>
      <c r="AIS253" s="279"/>
      <c r="AIT253" s="279"/>
      <c r="AIU253" s="279"/>
      <c r="AIV253" s="279"/>
      <c r="AIW253" s="279"/>
      <c r="AIX253" s="279"/>
      <c r="AIY253" s="279"/>
      <c r="AIZ253" s="279"/>
      <c r="AJA253" s="279"/>
      <c r="AJB253" s="279"/>
      <c r="AJC253" s="279"/>
      <c r="AJD253" s="279"/>
      <c r="AJE253" s="279"/>
      <c r="AJF253" s="279"/>
      <c r="AJG253" s="279"/>
      <c r="AJH253" s="279"/>
      <c r="AJI253" s="279"/>
      <c r="AJJ253" s="279"/>
      <c r="AJK253" s="279"/>
      <c r="AJL253" s="279"/>
      <c r="AJM253" s="279"/>
      <c r="AJN253" s="279"/>
      <c r="AJO253" s="279"/>
      <c r="AJP253" s="279"/>
      <c r="AJQ253" s="279"/>
      <c r="AJR253" s="279"/>
      <c r="AJS253" s="279"/>
      <c r="AJT253" s="279"/>
      <c r="AJU253" s="279"/>
      <c r="AJV253" s="279"/>
      <c r="AJW253" s="279"/>
      <c r="AJX253" s="279"/>
      <c r="AJY253" s="279"/>
      <c r="AJZ253" s="279"/>
      <c r="AKA253" s="279"/>
      <c r="AKB253" s="279"/>
      <c r="AKC253" s="279"/>
      <c r="AKD253" s="279"/>
      <c r="AKE253" s="279"/>
      <c r="AKF253" s="279"/>
      <c r="AKG253" s="279"/>
      <c r="AKH253" s="279"/>
      <c r="AKI253" s="279"/>
      <c r="AKJ253" s="279"/>
      <c r="AKK253" s="279"/>
      <c r="AKL253" s="279"/>
      <c r="AKM253" s="279"/>
      <c r="AKN253" s="279"/>
      <c r="AKO253" s="279"/>
      <c r="AKP253" s="279"/>
      <c r="AKQ253" s="279"/>
      <c r="AKR253" s="279"/>
      <c r="AKS253" s="279"/>
      <c r="AKT253" s="279"/>
      <c r="AKU253" s="279"/>
      <c r="AKV253" s="279"/>
      <c r="AKW253" s="279"/>
      <c r="AKX253" s="279"/>
      <c r="AKY253" s="279"/>
      <c r="AKZ253" s="279"/>
      <c r="ALA253" s="279"/>
      <c r="ALB253" s="279"/>
      <c r="ALC253" s="279"/>
      <c r="ALD253" s="279"/>
      <c r="ALE253" s="279"/>
      <c r="ALF253" s="279"/>
      <c r="ALG253" s="279"/>
      <c r="ALH253" s="279"/>
      <c r="ALI253" s="279"/>
      <c r="ALJ253" s="279"/>
      <c r="ALK253" s="279"/>
      <c r="ALL253" s="279"/>
      <c r="ALM253" s="279"/>
      <c r="ALN253" s="279"/>
      <c r="ALO253" s="279"/>
      <c r="ALP253" s="279"/>
      <c r="ALQ253" s="279"/>
      <c r="ALR253" s="279"/>
      <c r="ALS253" s="279"/>
      <c r="ALT253" s="279"/>
      <c r="ALU253" s="279"/>
      <c r="ALV253" s="279"/>
      <c r="ALW253" s="279"/>
    </row>
    <row r="254" spans="1:1011" ht="14.25" customHeight="1">
      <c r="A254" s="345">
        <v>250</v>
      </c>
      <c r="B254" s="329" t="s">
        <v>862</v>
      </c>
      <c r="C254" s="320" t="s">
        <v>747</v>
      </c>
      <c r="D254" s="273">
        <v>581.78</v>
      </c>
      <c r="E254" s="327">
        <v>634160</v>
      </c>
      <c r="F254" s="327"/>
      <c r="G254" s="399">
        <v>11</v>
      </c>
      <c r="H254" s="399"/>
      <c r="I254" s="399">
        <v>1942</v>
      </c>
      <c r="J254" s="399">
        <v>1</v>
      </c>
      <c r="K254" s="407" t="s">
        <v>811</v>
      </c>
      <c r="L254" s="407" t="s">
        <v>707</v>
      </c>
      <c r="M254" s="407" t="s">
        <v>706</v>
      </c>
      <c r="N254" s="401" t="s">
        <v>376</v>
      </c>
      <c r="O254" s="401" t="s">
        <v>376</v>
      </c>
      <c r="P254" s="401" t="s">
        <v>860</v>
      </c>
      <c r="Q254" s="401" t="s">
        <v>376</v>
      </c>
      <c r="R254" s="401" t="s">
        <v>376</v>
      </c>
      <c r="S254" s="401" t="s">
        <v>376</v>
      </c>
      <c r="T254" s="401" t="s">
        <v>376</v>
      </c>
      <c r="U254" s="401" t="s">
        <v>376</v>
      </c>
      <c r="V254" s="401" t="s">
        <v>376</v>
      </c>
      <c r="W254" s="401" t="s">
        <v>376</v>
      </c>
      <c r="X254" s="398" t="s">
        <v>376</v>
      </c>
      <c r="Y254" s="398" t="s">
        <v>376</v>
      </c>
      <c r="Z254" s="408" t="s">
        <v>1184</v>
      </c>
      <c r="AA254" s="398" t="s">
        <v>376</v>
      </c>
      <c r="AB254" s="408">
        <v>41697</v>
      </c>
      <c r="AC254" s="408">
        <v>41697</v>
      </c>
      <c r="AD254" s="408"/>
      <c r="AE254" s="402"/>
      <c r="AF254" s="397"/>
      <c r="AG254" s="398"/>
      <c r="AH254" s="305">
        <v>399.52</v>
      </c>
    </row>
    <row r="255" spans="1:1011" ht="14.25" customHeight="1">
      <c r="A255" s="345">
        <v>251</v>
      </c>
      <c r="B255" s="329" t="s">
        <v>861</v>
      </c>
      <c r="C255" s="320" t="s">
        <v>747</v>
      </c>
      <c r="D255" s="273">
        <v>657.52</v>
      </c>
      <c r="E255" s="327">
        <v>800098.12</v>
      </c>
      <c r="F255" s="327"/>
      <c r="G255" s="412">
        <v>12</v>
      </c>
      <c r="H255" s="399"/>
      <c r="I255" s="399">
        <v>1942</v>
      </c>
      <c r="J255" s="399">
        <v>1</v>
      </c>
      <c r="K255" s="407" t="s">
        <v>811</v>
      </c>
      <c r="L255" s="407" t="s">
        <v>707</v>
      </c>
      <c r="M255" s="407" t="s">
        <v>706</v>
      </c>
      <c r="N255" s="401" t="s">
        <v>376</v>
      </c>
      <c r="O255" s="401" t="s">
        <v>376</v>
      </c>
      <c r="P255" s="401" t="s">
        <v>860</v>
      </c>
      <c r="Q255" s="401" t="s">
        <v>376</v>
      </c>
      <c r="R255" s="401" t="s">
        <v>376</v>
      </c>
      <c r="S255" s="401" t="s">
        <v>376</v>
      </c>
      <c r="T255" s="401" t="s">
        <v>376</v>
      </c>
      <c r="U255" s="401" t="s">
        <v>376</v>
      </c>
      <c r="V255" s="401" t="s">
        <v>376</v>
      </c>
      <c r="W255" s="401" t="s">
        <v>376</v>
      </c>
      <c r="X255" s="398" t="s">
        <v>376</v>
      </c>
      <c r="Y255" s="398" t="s">
        <v>376</v>
      </c>
      <c r="Z255" s="408" t="s">
        <v>1184</v>
      </c>
      <c r="AA255" s="398" t="s">
        <v>376</v>
      </c>
      <c r="AB255" s="408" t="s">
        <v>859</v>
      </c>
      <c r="AC255" s="408">
        <v>41862</v>
      </c>
      <c r="AD255" s="408"/>
      <c r="AE255" s="402"/>
      <c r="AF255" s="397"/>
      <c r="AG255" s="398"/>
      <c r="AH255" s="305">
        <v>504.06</v>
      </c>
    </row>
    <row r="256" spans="1:1011" customFormat="1" ht="14.25" customHeight="1">
      <c r="A256" s="345">
        <v>252</v>
      </c>
      <c r="B256" s="321" t="s">
        <v>883</v>
      </c>
      <c r="C256" s="320" t="s">
        <v>882</v>
      </c>
      <c r="D256" s="273">
        <v>278.8</v>
      </c>
      <c r="E256" s="327">
        <v>278800</v>
      </c>
      <c r="F256" s="327"/>
      <c r="G256" s="399">
        <v>6</v>
      </c>
      <c r="H256" s="399"/>
      <c r="I256" s="399">
        <v>1951</v>
      </c>
      <c r="J256" s="399">
        <v>4</v>
      </c>
      <c r="K256" s="407" t="s">
        <v>712</v>
      </c>
      <c r="L256" s="407" t="s">
        <v>711</v>
      </c>
      <c r="M256" s="407" t="s">
        <v>706</v>
      </c>
      <c r="N256" s="401" t="s">
        <v>376</v>
      </c>
      <c r="O256" s="401" t="s">
        <v>376</v>
      </c>
      <c r="P256" s="401" t="s">
        <v>718</v>
      </c>
      <c r="Q256" s="401" t="s">
        <v>378</v>
      </c>
      <c r="R256" s="401" t="s">
        <v>376</v>
      </c>
      <c r="S256" s="401" t="s">
        <v>376</v>
      </c>
      <c r="T256" s="401" t="s">
        <v>376</v>
      </c>
      <c r="U256" s="401" t="s">
        <v>376</v>
      </c>
      <c r="V256" s="401" t="s">
        <v>376</v>
      </c>
      <c r="W256" s="401" t="s">
        <v>378</v>
      </c>
      <c r="X256" s="398" t="s">
        <v>376</v>
      </c>
      <c r="Y256" s="398" t="s">
        <v>376</v>
      </c>
      <c r="Z256" s="408" t="s">
        <v>1184</v>
      </c>
      <c r="AA256" s="398" t="s">
        <v>376</v>
      </c>
      <c r="AB256" s="408">
        <v>41689</v>
      </c>
      <c r="AC256" s="408">
        <v>41689</v>
      </c>
      <c r="AD256" s="398"/>
      <c r="AE256" s="402"/>
      <c r="AF256" s="397"/>
      <c r="AG256" s="398"/>
      <c r="AH256" s="305">
        <v>175.64</v>
      </c>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279"/>
      <c r="IB256" s="279"/>
      <c r="IC256" s="279"/>
      <c r="ID256" s="279"/>
      <c r="IE256" s="279"/>
      <c r="IF256" s="279"/>
      <c r="IG256" s="279"/>
      <c r="IH256" s="279"/>
      <c r="II256" s="279"/>
      <c r="IJ256" s="279"/>
      <c r="IK256" s="279"/>
      <c r="IL256" s="279"/>
      <c r="IM256" s="279"/>
      <c r="IN256" s="279"/>
      <c r="IO256" s="279"/>
      <c r="IP256" s="279"/>
      <c r="IQ256" s="279"/>
      <c r="IR256" s="279"/>
      <c r="IS256" s="279"/>
      <c r="IT256" s="279"/>
      <c r="IU256" s="279"/>
      <c r="IV256" s="279"/>
      <c r="IW256" s="279"/>
      <c r="IX256" s="279"/>
      <c r="IY256" s="279"/>
      <c r="IZ256" s="279"/>
      <c r="JA256" s="279"/>
      <c r="JB256" s="279"/>
      <c r="JC256" s="279"/>
      <c r="JD256" s="279"/>
      <c r="JE256" s="279"/>
      <c r="JF256" s="279"/>
      <c r="JG256" s="279"/>
      <c r="JH256" s="279"/>
      <c r="JI256" s="279"/>
      <c r="JJ256" s="279"/>
      <c r="JK256" s="279"/>
      <c r="JL256" s="279"/>
      <c r="JM256" s="279"/>
      <c r="JN256" s="279"/>
      <c r="JO256" s="279"/>
      <c r="JP256" s="279"/>
      <c r="JQ256" s="279"/>
      <c r="JR256" s="279"/>
      <c r="JS256" s="279"/>
      <c r="JT256" s="279"/>
      <c r="JU256" s="279"/>
      <c r="JV256" s="279"/>
      <c r="JW256" s="279"/>
      <c r="JX256" s="279"/>
      <c r="JY256" s="279"/>
      <c r="JZ256" s="279"/>
      <c r="KA256" s="279"/>
      <c r="KB256" s="279"/>
      <c r="KC256" s="279"/>
      <c r="KD256" s="279"/>
      <c r="KE256" s="279"/>
      <c r="KF256" s="279"/>
      <c r="KG256" s="279"/>
      <c r="KH256" s="279"/>
      <c r="KI256" s="279"/>
      <c r="KJ256" s="279"/>
      <c r="KK256" s="279"/>
      <c r="KL256" s="279"/>
      <c r="KM256" s="279"/>
      <c r="KN256" s="279"/>
      <c r="KO256" s="279"/>
      <c r="KP256" s="279"/>
      <c r="KQ256" s="279"/>
      <c r="KR256" s="279"/>
      <c r="KS256" s="279"/>
      <c r="KT256" s="279"/>
      <c r="KU256" s="279"/>
      <c r="KV256" s="279"/>
      <c r="KW256" s="279"/>
      <c r="KX256" s="279"/>
      <c r="KY256" s="279"/>
      <c r="KZ256" s="279"/>
      <c r="LA256" s="279"/>
      <c r="LB256" s="279"/>
      <c r="LC256" s="279"/>
      <c r="LD256" s="279"/>
      <c r="LE256" s="279"/>
      <c r="LF256" s="279"/>
      <c r="LG256" s="279"/>
      <c r="LH256" s="279"/>
      <c r="LI256" s="279"/>
      <c r="LJ256" s="279"/>
      <c r="LK256" s="279"/>
      <c r="LL256" s="279"/>
      <c r="LM256" s="279"/>
      <c r="LN256" s="279"/>
      <c r="LO256" s="279"/>
      <c r="LP256" s="279"/>
      <c r="LQ256" s="279"/>
      <c r="LR256" s="279"/>
      <c r="LS256" s="279"/>
      <c r="LT256" s="279"/>
      <c r="LU256" s="279"/>
      <c r="LV256" s="279"/>
      <c r="LW256" s="279"/>
      <c r="LX256" s="279"/>
      <c r="LY256" s="279"/>
      <c r="LZ256" s="279"/>
      <c r="MA256" s="279"/>
      <c r="MB256" s="279"/>
      <c r="MC256" s="279"/>
      <c r="MD256" s="279"/>
      <c r="ME256" s="279"/>
      <c r="MF256" s="279"/>
      <c r="MG256" s="279"/>
      <c r="MH256" s="279"/>
      <c r="MI256" s="279"/>
      <c r="MJ256" s="279"/>
      <c r="MK256" s="279"/>
      <c r="ML256" s="279"/>
      <c r="MM256" s="279"/>
      <c r="MN256" s="279"/>
      <c r="MO256" s="279"/>
      <c r="MP256" s="279"/>
      <c r="MQ256" s="279"/>
      <c r="MR256" s="279"/>
      <c r="MS256" s="279"/>
      <c r="MT256" s="279"/>
      <c r="MU256" s="279"/>
      <c r="MV256" s="279"/>
      <c r="MW256" s="279"/>
      <c r="MX256" s="279"/>
      <c r="MY256" s="279"/>
      <c r="MZ256" s="279"/>
      <c r="NA256" s="279"/>
      <c r="NB256" s="279"/>
      <c r="NC256" s="279"/>
      <c r="ND256" s="279"/>
      <c r="NE256" s="279"/>
      <c r="NF256" s="279"/>
      <c r="NG256" s="279"/>
      <c r="NH256" s="279"/>
      <c r="NI256" s="279"/>
      <c r="NJ256" s="279"/>
      <c r="NK256" s="279"/>
      <c r="NL256" s="279"/>
      <c r="NM256" s="279"/>
      <c r="NN256" s="279"/>
      <c r="NO256" s="279"/>
      <c r="NP256" s="279"/>
      <c r="NQ256" s="279"/>
      <c r="NR256" s="279"/>
      <c r="NS256" s="279"/>
      <c r="NT256" s="279"/>
      <c r="NU256" s="279"/>
      <c r="NV256" s="279"/>
      <c r="NW256" s="279"/>
      <c r="NX256" s="279"/>
      <c r="NY256" s="279"/>
      <c r="NZ256" s="279"/>
      <c r="OA256" s="279"/>
      <c r="OB256" s="279"/>
      <c r="OC256" s="279"/>
      <c r="OD256" s="279"/>
      <c r="OE256" s="279"/>
      <c r="OF256" s="279"/>
      <c r="OG256" s="279"/>
      <c r="OH256" s="279"/>
      <c r="OI256" s="279"/>
      <c r="OJ256" s="279"/>
      <c r="OK256" s="279"/>
      <c r="OL256" s="279"/>
      <c r="OM256" s="279"/>
      <c r="ON256" s="279"/>
      <c r="OO256" s="279"/>
      <c r="OP256" s="279"/>
      <c r="OQ256" s="279"/>
      <c r="OR256" s="279"/>
      <c r="OS256" s="279"/>
      <c r="OT256" s="279"/>
      <c r="OU256" s="279"/>
      <c r="OV256" s="279"/>
      <c r="OW256" s="279"/>
      <c r="OX256" s="279"/>
      <c r="OY256" s="279"/>
      <c r="OZ256" s="279"/>
      <c r="PA256" s="279"/>
      <c r="PB256" s="279"/>
      <c r="PC256" s="279"/>
      <c r="PD256" s="279"/>
      <c r="PE256" s="279"/>
      <c r="PF256" s="279"/>
      <c r="PG256" s="279"/>
      <c r="PH256" s="279"/>
      <c r="PI256" s="279"/>
      <c r="PJ256" s="279"/>
      <c r="PK256" s="279"/>
      <c r="PL256" s="279"/>
      <c r="PM256" s="279"/>
      <c r="PN256" s="279"/>
      <c r="PO256" s="279"/>
      <c r="PP256" s="279"/>
      <c r="PQ256" s="279"/>
      <c r="PR256" s="279"/>
      <c r="PS256" s="279"/>
      <c r="PT256" s="279"/>
      <c r="PU256" s="279"/>
      <c r="PV256" s="279"/>
      <c r="PW256" s="279"/>
      <c r="PX256" s="279"/>
      <c r="PY256" s="279"/>
      <c r="PZ256" s="279"/>
      <c r="QA256" s="279"/>
      <c r="QB256" s="279"/>
      <c r="QC256" s="279"/>
      <c r="QD256" s="279"/>
      <c r="QE256" s="279"/>
      <c r="QF256" s="279"/>
      <c r="QG256" s="279"/>
      <c r="QH256" s="279"/>
      <c r="QI256" s="279"/>
      <c r="QJ256" s="279"/>
      <c r="QK256" s="279"/>
      <c r="QL256" s="279"/>
      <c r="QM256" s="279"/>
      <c r="QN256" s="279"/>
      <c r="QO256" s="279"/>
      <c r="QP256" s="279"/>
      <c r="QQ256" s="279"/>
      <c r="QR256" s="279"/>
      <c r="QS256" s="279"/>
      <c r="QT256" s="279"/>
      <c r="QU256" s="279"/>
      <c r="QV256" s="279"/>
      <c r="QW256" s="279"/>
      <c r="QX256" s="279"/>
      <c r="QY256" s="279"/>
      <c r="QZ256" s="279"/>
      <c r="RA256" s="279"/>
      <c r="RB256" s="279"/>
      <c r="RC256" s="279"/>
      <c r="RD256" s="279"/>
      <c r="RE256" s="279"/>
      <c r="RF256" s="279"/>
      <c r="RG256" s="279"/>
      <c r="RH256" s="279"/>
      <c r="RI256" s="279"/>
      <c r="RJ256" s="279"/>
      <c r="RK256" s="279"/>
      <c r="RL256" s="279"/>
      <c r="RM256" s="279"/>
      <c r="RN256" s="279"/>
      <c r="RO256" s="279"/>
      <c r="RP256" s="279"/>
      <c r="RQ256" s="279"/>
      <c r="RR256" s="279"/>
      <c r="RS256" s="279"/>
      <c r="RT256" s="279"/>
      <c r="RU256" s="279"/>
      <c r="RV256" s="279"/>
      <c r="RW256" s="279"/>
      <c r="RX256" s="279"/>
      <c r="RY256" s="279"/>
      <c r="RZ256" s="279"/>
      <c r="SA256" s="279"/>
      <c r="SB256" s="279"/>
      <c r="SC256" s="279"/>
      <c r="SD256" s="279"/>
      <c r="SE256" s="279"/>
      <c r="SF256" s="279"/>
      <c r="SG256" s="279"/>
      <c r="SH256" s="279"/>
      <c r="SI256" s="279"/>
      <c r="SJ256" s="279"/>
      <c r="SK256" s="279"/>
      <c r="SL256" s="279"/>
      <c r="SM256" s="279"/>
      <c r="SN256" s="279"/>
      <c r="SO256" s="279"/>
      <c r="SP256" s="279"/>
      <c r="SQ256" s="279"/>
      <c r="SR256" s="279"/>
      <c r="SS256" s="279"/>
      <c r="ST256" s="279"/>
      <c r="SU256" s="279"/>
      <c r="SV256" s="279"/>
      <c r="SW256" s="279"/>
      <c r="SX256" s="279"/>
      <c r="SY256" s="279"/>
      <c r="SZ256" s="279"/>
      <c r="TA256" s="279"/>
      <c r="TB256" s="279"/>
      <c r="TC256" s="279"/>
      <c r="TD256" s="279"/>
      <c r="TE256" s="279"/>
      <c r="TF256" s="279"/>
      <c r="TG256" s="279"/>
      <c r="TH256" s="279"/>
      <c r="TI256" s="279"/>
      <c r="TJ256" s="279"/>
      <c r="TK256" s="279"/>
      <c r="TL256" s="279"/>
      <c r="TM256" s="279"/>
      <c r="TN256" s="279"/>
      <c r="TO256" s="279"/>
      <c r="TP256" s="279"/>
      <c r="TQ256" s="279"/>
      <c r="TR256" s="279"/>
      <c r="TS256" s="279"/>
      <c r="TT256" s="279"/>
      <c r="TU256" s="279"/>
      <c r="TV256" s="279"/>
      <c r="TW256" s="279"/>
      <c r="TX256" s="279"/>
      <c r="TY256" s="279"/>
      <c r="TZ256" s="279"/>
      <c r="UA256" s="279"/>
      <c r="UB256" s="279"/>
      <c r="UC256" s="279"/>
      <c r="UD256" s="279"/>
      <c r="UE256" s="279"/>
      <c r="UF256" s="279"/>
      <c r="UG256" s="279"/>
      <c r="UH256" s="279"/>
      <c r="UI256" s="279"/>
      <c r="UJ256" s="279"/>
      <c r="UK256" s="279"/>
      <c r="UL256" s="279"/>
      <c r="UM256" s="279"/>
      <c r="UN256" s="279"/>
      <c r="UO256" s="279"/>
      <c r="UP256" s="279"/>
      <c r="UQ256" s="279"/>
      <c r="UR256" s="279"/>
      <c r="US256" s="279"/>
      <c r="UT256" s="279"/>
      <c r="UU256" s="279"/>
      <c r="UV256" s="279"/>
      <c r="UW256" s="279"/>
      <c r="UX256" s="279"/>
      <c r="UY256" s="279"/>
      <c r="UZ256" s="279"/>
      <c r="VA256" s="279"/>
      <c r="VB256" s="279"/>
      <c r="VC256" s="279"/>
      <c r="VD256" s="279"/>
      <c r="VE256" s="279"/>
      <c r="VF256" s="279"/>
      <c r="VG256" s="279"/>
      <c r="VH256" s="279"/>
      <c r="VI256" s="279"/>
      <c r="VJ256" s="279"/>
      <c r="VK256" s="279"/>
      <c r="VL256" s="279"/>
      <c r="VM256" s="279"/>
      <c r="VN256" s="279"/>
      <c r="VO256" s="279"/>
      <c r="VP256" s="279"/>
      <c r="VQ256" s="279"/>
      <c r="VR256" s="279"/>
      <c r="VS256" s="279"/>
      <c r="VT256" s="279"/>
      <c r="VU256" s="279"/>
      <c r="VV256" s="279"/>
      <c r="VW256" s="279"/>
      <c r="VX256" s="279"/>
      <c r="VY256" s="279"/>
      <c r="VZ256" s="279"/>
      <c r="WA256" s="279"/>
      <c r="WB256" s="279"/>
      <c r="WC256" s="279"/>
      <c r="WD256" s="279"/>
      <c r="WE256" s="279"/>
      <c r="WF256" s="279"/>
      <c r="WG256" s="279"/>
      <c r="WH256" s="279"/>
      <c r="WI256" s="279"/>
      <c r="WJ256" s="279"/>
      <c r="WK256" s="279"/>
      <c r="WL256" s="279"/>
      <c r="WM256" s="279"/>
      <c r="WN256" s="279"/>
      <c r="WO256" s="279"/>
      <c r="WP256" s="279"/>
      <c r="WQ256" s="279"/>
      <c r="WR256" s="279"/>
      <c r="WS256" s="279"/>
      <c r="WT256" s="279"/>
      <c r="WU256" s="279"/>
      <c r="WV256" s="279"/>
      <c r="WW256" s="279"/>
      <c r="WX256" s="279"/>
      <c r="WY256" s="279"/>
      <c r="WZ256" s="279"/>
      <c r="XA256" s="279"/>
      <c r="XB256" s="279"/>
      <c r="XC256" s="279"/>
      <c r="XD256" s="279"/>
      <c r="XE256" s="279"/>
      <c r="XF256" s="279"/>
      <c r="XG256" s="279"/>
      <c r="XH256" s="279"/>
      <c r="XI256" s="279"/>
      <c r="XJ256" s="279"/>
      <c r="XK256" s="279"/>
      <c r="XL256" s="279"/>
      <c r="XM256" s="279"/>
      <c r="XN256" s="279"/>
      <c r="XO256" s="279"/>
      <c r="XP256" s="279"/>
      <c r="XQ256" s="279"/>
      <c r="XR256" s="279"/>
      <c r="XS256" s="279"/>
      <c r="XT256" s="279"/>
      <c r="XU256" s="279"/>
      <c r="XV256" s="279"/>
      <c r="XW256" s="279"/>
      <c r="XX256" s="279"/>
      <c r="XY256" s="279"/>
      <c r="XZ256" s="279"/>
      <c r="YA256" s="279"/>
      <c r="YB256" s="279"/>
      <c r="YC256" s="279"/>
      <c r="YD256" s="279"/>
      <c r="YE256" s="279"/>
      <c r="YF256" s="279"/>
      <c r="YG256" s="279"/>
      <c r="YH256" s="279"/>
      <c r="YI256" s="279"/>
      <c r="YJ256" s="279"/>
      <c r="YK256" s="279"/>
      <c r="YL256" s="279"/>
      <c r="YM256" s="279"/>
      <c r="YN256" s="279"/>
      <c r="YO256" s="279"/>
      <c r="YP256" s="279"/>
      <c r="YQ256" s="279"/>
      <c r="YR256" s="279"/>
      <c r="YS256" s="279"/>
      <c r="YT256" s="279"/>
      <c r="YU256" s="279"/>
      <c r="YV256" s="279"/>
      <c r="YW256" s="279"/>
      <c r="YX256" s="279"/>
      <c r="YY256" s="279"/>
      <c r="YZ256" s="279"/>
      <c r="ZA256" s="279"/>
      <c r="ZB256" s="279"/>
      <c r="ZC256" s="279"/>
      <c r="ZD256" s="279"/>
      <c r="ZE256" s="279"/>
      <c r="ZF256" s="279"/>
      <c r="ZG256" s="279"/>
      <c r="ZH256" s="279"/>
      <c r="ZI256" s="279"/>
      <c r="ZJ256" s="279"/>
      <c r="ZK256" s="279"/>
      <c r="ZL256" s="279"/>
      <c r="ZM256" s="279"/>
      <c r="ZN256" s="279"/>
      <c r="ZO256" s="279"/>
      <c r="ZP256" s="279"/>
      <c r="ZQ256" s="279"/>
      <c r="ZR256" s="279"/>
      <c r="ZS256" s="279"/>
      <c r="ZT256" s="279"/>
      <c r="ZU256" s="279"/>
      <c r="ZV256" s="279"/>
      <c r="ZW256" s="279"/>
      <c r="ZX256" s="279"/>
      <c r="ZY256" s="279"/>
      <c r="ZZ256" s="279"/>
      <c r="AAA256" s="279"/>
      <c r="AAB256" s="279"/>
      <c r="AAC256" s="279"/>
      <c r="AAD256" s="279"/>
      <c r="AAE256" s="279"/>
      <c r="AAF256" s="279"/>
      <c r="AAG256" s="279"/>
      <c r="AAH256" s="279"/>
      <c r="AAI256" s="279"/>
      <c r="AAJ256" s="279"/>
      <c r="AAK256" s="279"/>
      <c r="AAL256" s="279"/>
      <c r="AAM256" s="279"/>
      <c r="AAN256" s="279"/>
      <c r="AAO256" s="279"/>
      <c r="AAP256" s="279"/>
      <c r="AAQ256" s="279"/>
      <c r="AAR256" s="279"/>
      <c r="AAS256" s="279"/>
      <c r="AAT256" s="279"/>
      <c r="AAU256" s="279"/>
      <c r="AAV256" s="279"/>
      <c r="AAW256" s="279"/>
      <c r="AAX256" s="279"/>
      <c r="AAY256" s="279"/>
      <c r="AAZ256" s="279"/>
      <c r="ABA256" s="279"/>
      <c r="ABB256" s="279"/>
      <c r="ABC256" s="279"/>
      <c r="ABD256" s="279"/>
      <c r="ABE256" s="279"/>
      <c r="ABF256" s="279"/>
      <c r="ABG256" s="279"/>
      <c r="ABH256" s="279"/>
      <c r="ABI256" s="279"/>
      <c r="ABJ256" s="279"/>
      <c r="ABK256" s="279"/>
      <c r="ABL256" s="279"/>
      <c r="ABM256" s="279"/>
      <c r="ABN256" s="279"/>
      <c r="ABO256" s="279"/>
      <c r="ABP256" s="279"/>
      <c r="ABQ256" s="279"/>
      <c r="ABR256" s="279"/>
      <c r="ABS256" s="279"/>
      <c r="ABT256" s="279"/>
      <c r="ABU256" s="279"/>
      <c r="ABV256" s="279"/>
      <c r="ABW256" s="279"/>
      <c r="ABX256" s="279"/>
      <c r="ABY256" s="279"/>
      <c r="ABZ256" s="279"/>
      <c r="ACA256" s="279"/>
      <c r="ACB256" s="279"/>
      <c r="ACC256" s="279"/>
      <c r="ACD256" s="279"/>
      <c r="ACE256" s="279"/>
      <c r="ACF256" s="279"/>
      <c r="ACG256" s="279"/>
      <c r="ACH256" s="279"/>
      <c r="ACI256" s="279"/>
      <c r="ACJ256" s="279"/>
      <c r="ACK256" s="279"/>
      <c r="ACL256" s="279"/>
      <c r="ACM256" s="279"/>
      <c r="ACN256" s="279"/>
      <c r="ACO256" s="279"/>
      <c r="ACP256" s="279"/>
      <c r="ACQ256" s="279"/>
      <c r="ACR256" s="279"/>
      <c r="ACS256" s="279"/>
      <c r="ACT256" s="279"/>
      <c r="ACU256" s="279"/>
      <c r="ACV256" s="279"/>
      <c r="ACW256" s="279"/>
      <c r="ACX256" s="279"/>
      <c r="ACY256" s="279"/>
      <c r="ACZ256" s="279"/>
      <c r="ADA256" s="279"/>
      <c r="ADB256" s="279"/>
      <c r="ADC256" s="279"/>
      <c r="ADD256" s="279"/>
      <c r="ADE256" s="279"/>
      <c r="ADF256" s="279"/>
      <c r="ADG256" s="279"/>
      <c r="ADH256" s="279"/>
      <c r="ADI256" s="279"/>
      <c r="ADJ256" s="279"/>
      <c r="ADK256" s="279"/>
      <c r="ADL256" s="279"/>
      <c r="ADM256" s="279"/>
      <c r="ADN256" s="279"/>
      <c r="ADO256" s="279"/>
      <c r="ADP256" s="279"/>
      <c r="ADQ256" s="279"/>
      <c r="ADR256" s="279"/>
      <c r="ADS256" s="279"/>
      <c r="ADT256" s="279"/>
      <c r="ADU256" s="279"/>
      <c r="ADV256" s="279"/>
      <c r="ADW256" s="279"/>
      <c r="ADX256" s="279"/>
      <c r="ADY256" s="279"/>
      <c r="ADZ256" s="279"/>
      <c r="AEA256" s="279"/>
      <c r="AEB256" s="279"/>
      <c r="AEC256" s="279"/>
      <c r="AED256" s="279"/>
      <c r="AEE256" s="279"/>
      <c r="AEF256" s="279"/>
      <c r="AEG256" s="279"/>
      <c r="AEH256" s="279"/>
      <c r="AEI256" s="279"/>
      <c r="AEJ256" s="279"/>
      <c r="AEK256" s="279"/>
      <c r="AEL256" s="279"/>
      <c r="AEM256" s="279"/>
      <c r="AEN256" s="279"/>
      <c r="AEO256" s="279"/>
      <c r="AEP256" s="279"/>
      <c r="AEQ256" s="279"/>
      <c r="AER256" s="279"/>
      <c r="AES256" s="279"/>
      <c r="AET256" s="279"/>
      <c r="AEU256" s="279"/>
      <c r="AEV256" s="279"/>
      <c r="AEW256" s="279"/>
      <c r="AEX256" s="279"/>
      <c r="AEY256" s="279"/>
      <c r="AEZ256" s="279"/>
      <c r="AFA256" s="279"/>
      <c r="AFB256" s="279"/>
      <c r="AFC256" s="279"/>
      <c r="AFD256" s="279"/>
      <c r="AFE256" s="279"/>
      <c r="AFF256" s="279"/>
      <c r="AFG256" s="279"/>
      <c r="AFH256" s="279"/>
      <c r="AFI256" s="279"/>
      <c r="AFJ256" s="279"/>
      <c r="AFK256" s="279"/>
      <c r="AFL256" s="279"/>
      <c r="AFM256" s="279"/>
      <c r="AFN256" s="279"/>
      <c r="AFO256" s="279"/>
      <c r="AFP256" s="279"/>
      <c r="AFQ256" s="279"/>
      <c r="AFR256" s="279"/>
      <c r="AFS256" s="279"/>
      <c r="AFT256" s="279"/>
      <c r="AFU256" s="279"/>
      <c r="AFV256" s="279"/>
      <c r="AFW256" s="279"/>
      <c r="AFX256" s="279"/>
      <c r="AFY256" s="279"/>
      <c r="AFZ256" s="279"/>
      <c r="AGA256" s="279"/>
      <c r="AGB256" s="279"/>
      <c r="AGC256" s="279"/>
      <c r="AGD256" s="279"/>
      <c r="AGE256" s="279"/>
      <c r="AGF256" s="279"/>
      <c r="AGG256" s="279"/>
      <c r="AGH256" s="279"/>
      <c r="AGI256" s="279"/>
      <c r="AGJ256" s="279"/>
      <c r="AGK256" s="279"/>
      <c r="AGL256" s="279"/>
      <c r="AGM256" s="279"/>
      <c r="AGN256" s="279"/>
      <c r="AGO256" s="279"/>
      <c r="AGP256" s="279"/>
      <c r="AGQ256" s="279"/>
      <c r="AGR256" s="279"/>
      <c r="AGS256" s="279"/>
      <c r="AGT256" s="279"/>
      <c r="AGU256" s="279"/>
      <c r="AGV256" s="279"/>
      <c r="AGW256" s="279"/>
      <c r="AGX256" s="279"/>
      <c r="AGY256" s="279"/>
      <c r="AGZ256" s="279"/>
      <c r="AHA256" s="279"/>
      <c r="AHB256" s="279"/>
      <c r="AHC256" s="279"/>
      <c r="AHD256" s="279"/>
      <c r="AHE256" s="279"/>
      <c r="AHF256" s="279"/>
      <c r="AHG256" s="279"/>
      <c r="AHH256" s="279"/>
      <c r="AHI256" s="279"/>
      <c r="AHJ256" s="279"/>
      <c r="AHK256" s="279"/>
      <c r="AHL256" s="279"/>
      <c r="AHM256" s="279"/>
      <c r="AHN256" s="279"/>
      <c r="AHO256" s="279"/>
      <c r="AHP256" s="279"/>
      <c r="AHQ256" s="279"/>
      <c r="AHR256" s="279"/>
      <c r="AHS256" s="279"/>
      <c r="AHT256" s="279"/>
      <c r="AHU256" s="279"/>
      <c r="AHV256" s="279"/>
      <c r="AHW256" s="279"/>
      <c r="AHX256" s="279"/>
      <c r="AHY256" s="279"/>
      <c r="AHZ256" s="279"/>
      <c r="AIA256" s="279"/>
      <c r="AIB256" s="279"/>
      <c r="AIC256" s="279"/>
      <c r="AID256" s="279"/>
      <c r="AIE256" s="279"/>
      <c r="AIF256" s="279"/>
      <c r="AIG256" s="279"/>
      <c r="AIH256" s="279"/>
      <c r="AII256" s="279"/>
      <c r="AIJ256" s="279"/>
      <c r="AIK256" s="279"/>
      <c r="AIL256" s="279"/>
      <c r="AIM256" s="279"/>
      <c r="AIN256" s="279"/>
      <c r="AIO256" s="279"/>
      <c r="AIP256" s="279"/>
      <c r="AIQ256" s="279"/>
      <c r="AIR256" s="279"/>
      <c r="AIS256" s="279"/>
      <c r="AIT256" s="279"/>
      <c r="AIU256" s="279"/>
      <c r="AIV256" s="279"/>
      <c r="AIW256" s="279"/>
      <c r="AIX256" s="279"/>
      <c r="AIY256" s="279"/>
      <c r="AIZ256" s="279"/>
      <c r="AJA256" s="279"/>
      <c r="AJB256" s="279"/>
      <c r="AJC256" s="279"/>
      <c r="AJD256" s="279"/>
      <c r="AJE256" s="279"/>
      <c r="AJF256" s="279"/>
      <c r="AJG256" s="279"/>
      <c r="AJH256" s="279"/>
      <c r="AJI256" s="279"/>
      <c r="AJJ256" s="279"/>
      <c r="AJK256" s="279"/>
      <c r="AJL256" s="279"/>
      <c r="AJM256" s="279"/>
      <c r="AJN256" s="279"/>
      <c r="AJO256" s="279"/>
      <c r="AJP256" s="279"/>
      <c r="AJQ256" s="279"/>
      <c r="AJR256" s="279"/>
      <c r="AJS256" s="279"/>
      <c r="AJT256" s="279"/>
      <c r="AJU256" s="279"/>
      <c r="AJV256" s="279"/>
      <c r="AJW256" s="279"/>
      <c r="AJX256" s="279"/>
      <c r="AJY256" s="279"/>
      <c r="AJZ256" s="279"/>
      <c r="AKA256" s="279"/>
      <c r="AKB256" s="279"/>
      <c r="AKC256" s="279"/>
      <c r="AKD256" s="279"/>
      <c r="AKE256" s="279"/>
      <c r="AKF256" s="279"/>
      <c r="AKG256" s="279"/>
      <c r="AKH256" s="279"/>
      <c r="AKI256" s="279"/>
      <c r="AKJ256" s="279"/>
      <c r="AKK256" s="279"/>
      <c r="AKL256" s="279"/>
      <c r="AKM256" s="279"/>
      <c r="AKN256" s="279"/>
      <c r="AKO256" s="279"/>
      <c r="AKP256" s="279"/>
      <c r="AKQ256" s="279"/>
      <c r="AKR256" s="279"/>
      <c r="AKS256" s="279"/>
      <c r="AKT256" s="279"/>
      <c r="AKU256" s="279"/>
      <c r="AKV256" s="279"/>
      <c r="AKW256" s="279"/>
      <c r="AKX256" s="279"/>
      <c r="AKY256" s="279"/>
      <c r="AKZ256" s="279"/>
      <c r="ALA256" s="279"/>
      <c r="ALB256" s="279"/>
      <c r="ALC256" s="279"/>
      <c r="ALD256" s="279"/>
      <c r="ALE256" s="279"/>
      <c r="ALF256" s="279"/>
      <c r="ALG256" s="279"/>
      <c r="ALH256" s="279"/>
      <c r="ALI256" s="279"/>
      <c r="ALJ256" s="279"/>
      <c r="ALK256" s="279"/>
      <c r="ALL256" s="279"/>
      <c r="ALM256" s="279"/>
      <c r="ALN256" s="279"/>
      <c r="ALO256" s="279"/>
      <c r="ALP256" s="279"/>
      <c r="ALQ256" s="279"/>
      <c r="ALR256" s="279"/>
      <c r="ALS256" s="279"/>
      <c r="ALT256" s="279"/>
      <c r="ALU256" s="279"/>
      <c r="ALV256" s="279"/>
      <c r="ALW256" s="279"/>
    </row>
    <row r="257" spans="1:1011" customFormat="1" ht="14.25" customHeight="1">
      <c r="A257" s="345">
        <v>253</v>
      </c>
      <c r="B257" s="330" t="s">
        <v>1062</v>
      </c>
      <c r="C257" s="328" t="s">
        <v>725</v>
      </c>
      <c r="D257" s="273">
        <v>238</v>
      </c>
      <c r="E257" s="327">
        <v>238000</v>
      </c>
      <c r="F257" s="327"/>
      <c r="G257" s="399">
        <v>1</v>
      </c>
      <c r="H257" s="399"/>
      <c r="I257" s="416"/>
      <c r="J257" s="399">
        <v>2</v>
      </c>
      <c r="K257" s="407" t="s">
        <v>1541</v>
      </c>
      <c r="L257" s="407" t="s">
        <v>711</v>
      </c>
      <c r="M257" s="407" t="s">
        <v>1044</v>
      </c>
      <c r="N257" s="401" t="s">
        <v>376</v>
      </c>
      <c r="O257" s="401" t="s">
        <v>376</v>
      </c>
      <c r="P257" s="401" t="s">
        <v>722</v>
      </c>
      <c r="Q257" s="401" t="s">
        <v>376</v>
      </c>
      <c r="R257" s="401" t="s">
        <v>376</v>
      </c>
      <c r="S257" s="401" t="s">
        <v>376</v>
      </c>
      <c r="T257" s="401" t="s">
        <v>376</v>
      </c>
      <c r="U257" s="401" t="s">
        <v>376</v>
      </c>
      <c r="V257" s="401" t="s">
        <v>376</v>
      </c>
      <c r="W257" s="401" t="s">
        <v>376</v>
      </c>
      <c r="X257" s="398" t="s">
        <v>378</v>
      </c>
      <c r="Y257" s="398" t="s">
        <v>378</v>
      </c>
      <c r="Z257" s="386" t="s">
        <v>1542</v>
      </c>
      <c r="AA257" s="385" t="s">
        <v>376</v>
      </c>
      <c r="AB257" s="386" t="s">
        <v>1542</v>
      </c>
      <c r="AC257" s="386" t="s">
        <v>1542</v>
      </c>
      <c r="AD257" s="398"/>
      <c r="AE257" s="402"/>
      <c r="AF257" s="397"/>
      <c r="AG257" s="398"/>
      <c r="AH257" s="305">
        <v>149.94</v>
      </c>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279"/>
      <c r="IB257" s="279"/>
      <c r="IC257" s="279"/>
      <c r="ID257" s="279"/>
      <c r="IE257" s="279"/>
      <c r="IF257" s="279"/>
      <c r="IG257" s="279"/>
      <c r="IH257" s="279"/>
      <c r="II257" s="279"/>
      <c r="IJ257" s="279"/>
      <c r="IK257" s="279"/>
      <c r="IL257" s="279"/>
      <c r="IM257" s="279"/>
      <c r="IN257" s="279"/>
      <c r="IO257" s="279"/>
      <c r="IP257" s="279"/>
      <c r="IQ257" s="279"/>
      <c r="IR257" s="279"/>
      <c r="IS257" s="279"/>
      <c r="IT257" s="279"/>
      <c r="IU257" s="279"/>
      <c r="IV257" s="279"/>
      <c r="IW257" s="279"/>
      <c r="IX257" s="279"/>
      <c r="IY257" s="279"/>
      <c r="IZ257" s="279"/>
      <c r="JA257" s="279"/>
      <c r="JB257" s="279"/>
      <c r="JC257" s="279"/>
      <c r="JD257" s="279"/>
      <c r="JE257" s="279"/>
      <c r="JF257" s="279"/>
      <c r="JG257" s="279"/>
      <c r="JH257" s="279"/>
      <c r="JI257" s="279"/>
      <c r="JJ257" s="279"/>
      <c r="JK257" s="279"/>
      <c r="JL257" s="279"/>
      <c r="JM257" s="279"/>
      <c r="JN257" s="279"/>
      <c r="JO257" s="279"/>
      <c r="JP257" s="279"/>
      <c r="JQ257" s="279"/>
      <c r="JR257" s="279"/>
      <c r="JS257" s="279"/>
      <c r="JT257" s="279"/>
      <c r="JU257" s="279"/>
      <c r="JV257" s="279"/>
      <c r="JW257" s="279"/>
      <c r="JX257" s="279"/>
      <c r="JY257" s="279"/>
      <c r="JZ257" s="279"/>
      <c r="KA257" s="279"/>
      <c r="KB257" s="279"/>
      <c r="KC257" s="279"/>
      <c r="KD257" s="279"/>
      <c r="KE257" s="279"/>
      <c r="KF257" s="279"/>
      <c r="KG257" s="279"/>
      <c r="KH257" s="279"/>
      <c r="KI257" s="279"/>
      <c r="KJ257" s="279"/>
      <c r="KK257" s="279"/>
      <c r="KL257" s="279"/>
      <c r="KM257" s="279"/>
      <c r="KN257" s="279"/>
      <c r="KO257" s="279"/>
      <c r="KP257" s="279"/>
      <c r="KQ257" s="279"/>
      <c r="KR257" s="279"/>
      <c r="KS257" s="279"/>
      <c r="KT257" s="279"/>
      <c r="KU257" s="279"/>
      <c r="KV257" s="279"/>
      <c r="KW257" s="279"/>
      <c r="KX257" s="279"/>
      <c r="KY257" s="279"/>
      <c r="KZ257" s="279"/>
      <c r="LA257" s="279"/>
      <c r="LB257" s="279"/>
      <c r="LC257" s="279"/>
      <c r="LD257" s="279"/>
      <c r="LE257" s="279"/>
      <c r="LF257" s="279"/>
      <c r="LG257" s="279"/>
      <c r="LH257" s="279"/>
      <c r="LI257" s="279"/>
      <c r="LJ257" s="279"/>
      <c r="LK257" s="279"/>
      <c r="LL257" s="279"/>
      <c r="LM257" s="279"/>
      <c r="LN257" s="279"/>
      <c r="LO257" s="279"/>
      <c r="LP257" s="279"/>
      <c r="LQ257" s="279"/>
      <c r="LR257" s="279"/>
      <c r="LS257" s="279"/>
      <c r="LT257" s="279"/>
      <c r="LU257" s="279"/>
      <c r="LV257" s="279"/>
      <c r="LW257" s="279"/>
      <c r="LX257" s="279"/>
      <c r="LY257" s="279"/>
      <c r="LZ257" s="279"/>
      <c r="MA257" s="279"/>
      <c r="MB257" s="279"/>
      <c r="MC257" s="279"/>
      <c r="MD257" s="279"/>
      <c r="ME257" s="279"/>
      <c r="MF257" s="279"/>
      <c r="MG257" s="279"/>
      <c r="MH257" s="279"/>
      <c r="MI257" s="279"/>
      <c r="MJ257" s="279"/>
      <c r="MK257" s="279"/>
      <c r="ML257" s="279"/>
      <c r="MM257" s="279"/>
      <c r="MN257" s="279"/>
      <c r="MO257" s="279"/>
      <c r="MP257" s="279"/>
      <c r="MQ257" s="279"/>
      <c r="MR257" s="279"/>
      <c r="MS257" s="279"/>
      <c r="MT257" s="279"/>
      <c r="MU257" s="279"/>
      <c r="MV257" s="279"/>
      <c r="MW257" s="279"/>
      <c r="MX257" s="279"/>
      <c r="MY257" s="279"/>
      <c r="MZ257" s="279"/>
      <c r="NA257" s="279"/>
      <c r="NB257" s="279"/>
      <c r="NC257" s="279"/>
      <c r="ND257" s="279"/>
      <c r="NE257" s="279"/>
      <c r="NF257" s="279"/>
      <c r="NG257" s="279"/>
      <c r="NH257" s="279"/>
      <c r="NI257" s="279"/>
      <c r="NJ257" s="279"/>
      <c r="NK257" s="279"/>
      <c r="NL257" s="279"/>
      <c r="NM257" s="279"/>
      <c r="NN257" s="279"/>
      <c r="NO257" s="279"/>
      <c r="NP257" s="279"/>
      <c r="NQ257" s="279"/>
      <c r="NR257" s="279"/>
      <c r="NS257" s="279"/>
      <c r="NT257" s="279"/>
      <c r="NU257" s="279"/>
      <c r="NV257" s="279"/>
      <c r="NW257" s="279"/>
      <c r="NX257" s="279"/>
      <c r="NY257" s="279"/>
      <c r="NZ257" s="279"/>
      <c r="OA257" s="279"/>
      <c r="OB257" s="279"/>
      <c r="OC257" s="279"/>
      <c r="OD257" s="279"/>
      <c r="OE257" s="279"/>
      <c r="OF257" s="279"/>
      <c r="OG257" s="279"/>
      <c r="OH257" s="279"/>
      <c r="OI257" s="279"/>
      <c r="OJ257" s="279"/>
      <c r="OK257" s="279"/>
      <c r="OL257" s="279"/>
      <c r="OM257" s="279"/>
      <c r="ON257" s="279"/>
      <c r="OO257" s="279"/>
      <c r="OP257" s="279"/>
      <c r="OQ257" s="279"/>
      <c r="OR257" s="279"/>
      <c r="OS257" s="279"/>
      <c r="OT257" s="279"/>
      <c r="OU257" s="279"/>
      <c r="OV257" s="279"/>
      <c r="OW257" s="279"/>
      <c r="OX257" s="279"/>
      <c r="OY257" s="279"/>
      <c r="OZ257" s="279"/>
      <c r="PA257" s="279"/>
      <c r="PB257" s="279"/>
      <c r="PC257" s="279"/>
      <c r="PD257" s="279"/>
      <c r="PE257" s="279"/>
      <c r="PF257" s="279"/>
      <c r="PG257" s="279"/>
      <c r="PH257" s="279"/>
      <c r="PI257" s="279"/>
      <c r="PJ257" s="279"/>
      <c r="PK257" s="279"/>
      <c r="PL257" s="279"/>
      <c r="PM257" s="279"/>
      <c r="PN257" s="279"/>
      <c r="PO257" s="279"/>
      <c r="PP257" s="279"/>
      <c r="PQ257" s="279"/>
      <c r="PR257" s="279"/>
      <c r="PS257" s="279"/>
      <c r="PT257" s="279"/>
      <c r="PU257" s="279"/>
      <c r="PV257" s="279"/>
      <c r="PW257" s="279"/>
      <c r="PX257" s="279"/>
      <c r="PY257" s="279"/>
      <c r="PZ257" s="279"/>
      <c r="QA257" s="279"/>
      <c r="QB257" s="279"/>
      <c r="QC257" s="279"/>
      <c r="QD257" s="279"/>
      <c r="QE257" s="279"/>
      <c r="QF257" s="279"/>
      <c r="QG257" s="279"/>
      <c r="QH257" s="279"/>
      <c r="QI257" s="279"/>
      <c r="QJ257" s="279"/>
      <c r="QK257" s="279"/>
      <c r="QL257" s="279"/>
      <c r="QM257" s="279"/>
      <c r="QN257" s="279"/>
      <c r="QO257" s="279"/>
      <c r="QP257" s="279"/>
      <c r="QQ257" s="279"/>
      <c r="QR257" s="279"/>
      <c r="QS257" s="279"/>
      <c r="QT257" s="279"/>
      <c r="QU257" s="279"/>
      <c r="QV257" s="279"/>
      <c r="QW257" s="279"/>
      <c r="QX257" s="279"/>
      <c r="QY257" s="279"/>
      <c r="QZ257" s="279"/>
      <c r="RA257" s="279"/>
      <c r="RB257" s="279"/>
      <c r="RC257" s="279"/>
      <c r="RD257" s="279"/>
      <c r="RE257" s="279"/>
      <c r="RF257" s="279"/>
      <c r="RG257" s="279"/>
      <c r="RH257" s="279"/>
      <c r="RI257" s="279"/>
      <c r="RJ257" s="279"/>
      <c r="RK257" s="279"/>
      <c r="RL257" s="279"/>
      <c r="RM257" s="279"/>
      <c r="RN257" s="279"/>
      <c r="RO257" s="279"/>
      <c r="RP257" s="279"/>
      <c r="RQ257" s="279"/>
      <c r="RR257" s="279"/>
      <c r="RS257" s="279"/>
      <c r="RT257" s="279"/>
      <c r="RU257" s="279"/>
      <c r="RV257" s="279"/>
      <c r="RW257" s="279"/>
      <c r="RX257" s="279"/>
      <c r="RY257" s="279"/>
      <c r="RZ257" s="279"/>
      <c r="SA257" s="279"/>
      <c r="SB257" s="279"/>
      <c r="SC257" s="279"/>
      <c r="SD257" s="279"/>
      <c r="SE257" s="279"/>
      <c r="SF257" s="279"/>
      <c r="SG257" s="279"/>
      <c r="SH257" s="279"/>
      <c r="SI257" s="279"/>
      <c r="SJ257" s="279"/>
      <c r="SK257" s="279"/>
      <c r="SL257" s="279"/>
      <c r="SM257" s="279"/>
      <c r="SN257" s="279"/>
      <c r="SO257" s="279"/>
      <c r="SP257" s="279"/>
      <c r="SQ257" s="279"/>
      <c r="SR257" s="279"/>
      <c r="SS257" s="279"/>
      <c r="ST257" s="279"/>
      <c r="SU257" s="279"/>
      <c r="SV257" s="279"/>
      <c r="SW257" s="279"/>
      <c r="SX257" s="279"/>
      <c r="SY257" s="279"/>
      <c r="SZ257" s="279"/>
      <c r="TA257" s="279"/>
      <c r="TB257" s="279"/>
      <c r="TC257" s="279"/>
      <c r="TD257" s="279"/>
      <c r="TE257" s="279"/>
      <c r="TF257" s="279"/>
      <c r="TG257" s="279"/>
      <c r="TH257" s="279"/>
      <c r="TI257" s="279"/>
      <c r="TJ257" s="279"/>
      <c r="TK257" s="279"/>
      <c r="TL257" s="279"/>
      <c r="TM257" s="279"/>
      <c r="TN257" s="279"/>
      <c r="TO257" s="279"/>
      <c r="TP257" s="279"/>
      <c r="TQ257" s="279"/>
      <c r="TR257" s="279"/>
      <c r="TS257" s="279"/>
      <c r="TT257" s="279"/>
      <c r="TU257" s="279"/>
      <c r="TV257" s="279"/>
      <c r="TW257" s="279"/>
      <c r="TX257" s="279"/>
      <c r="TY257" s="279"/>
      <c r="TZ257" s="279"/>
      <c r="UA257" s="279"/>
      <c r="UB257" s="279"/>
      <c r="UC257" s="279"/>
      <c r="UD257" s="279"/>
      <c r="UE257" s="279"/>
      <c r="UF257" s="279"/>
      <c r="UG257" s="279"/>
      <c r="UH257" s="279"/>
      <c r="UI257" s="279"/>
      <c r="UJ257" s="279"/>
      <c r="UK257" s="279"/>
      <c r="UL257" s="279"/>
      <c r="UM257" s="279"/>
      <c r="UN257" s="279"/>
      <c r="UO257" s="279"/>
      <c r="UP257" s="279"/>
      <c r="UQ257" s="279"/>
      <c r="UR257" s="279"/>
      <c r="US257" s="279"/>
      <c r="UT257" s="279"/>
      <c r="UU257" s="279"/>
      <c r="UV257" s="279"/>
      <c r="UW257" s="279"/>
      <c r="UX257" s="279"/>
      <c r="UY257" s="279"/>
      <c r="UZ257" s="279"/>
      <c r="VA257" s="279"/>
      <c r="VB257" s="279"/>
      <c r="VC257" s="279"/>
      <c r="VD257" s="279"/>
      <c r="VE257" s="279"/>
      <c r="VF257" s="279"/>
      <c r="VG257" s="279"/>
      <c r="VH257" s="279"/>
      <c r="VI257" s="279"/>
      <c r="VJ257" s="279"/>
      <c r="VK257" s="279"/>
      <c r="VL257" s="279"/>
      <c r="VM257" s="279"/>
      <c r="VN257" s="279"/>
      <c r="VO257" s="279"/>
      <c r="VP257" s="279"/>
      <c r="VQ257" s="279"/>
      <c r="VR257" s="279"/>
      <c r="VS257" s="279"/>
      <c r="VT257" s="279"/>
      <c r="VU257" s="279"/>
      <c r="VV257" s="279"/>
      <c r="VW257" s="279"/>
      <c r="VX257" s="279"/>
      <c r="VY257" s="279"/>
      <c r="VZ257" s="279"/>
      <c r="WA257" s="279"/>
      <c r="WB257" s="279"/>
      <c r="WC257" s="279"/>
      <c r="WD257" s="279"/>
      <c r="WE257" s="279"/>
      <c r="WF257" s="279"/>
      <c r="WG257" s="279"/>
      <c r="WH257" s="279"/>
      <c r="WI257" s="279"/>
      <c r="WJ257" s="279"/>
      <c r="WK257" s="279"/>
      <c r="WL257" s="279"/>
      <c r="WM257" s="279"/>
      <c r="WN257" s="279"/>
      <c r="WO257" s="279"/>
      <c r="WP257" s="279"/>
      <c r="WQ257" s="279"/>
      <c r="WR257" s="279"/>
      <c r="WS257" s="279"/>
      <c r="WT257" s="279"/>
      <c r="WU257" s="279"/>
      <c r="WV257" s="279"/>
      <c r="WW257" s="279"/>
      <c r="WX257" s="279"/>
      <c r="WY257" s="279"/>
      <c r="WZ257" s="279"/>
      <c r="XA257" s="279"/>
      <c r="XB257" s="279"/>
      <c r="XC257" s="279"/>
      <c r="XD257" s="279"/>
      <c r="XE257" s="279"/>
      <c r="XF257" s="279"/>
      <c r="XG257" s="279"/>
      <c r="XH257" s="279"/>
      <c r="XI257" s="279"/>
      <c r="XJ257" s="279"/>
      <c r="XK257" s="279"/>
      <c r="XL257" s="279"/>
      <c r="XM257" s="279"/>
      <c r="XN257" s="279"/>
      <c r="XO257" s="279"/>
      <c r="XP257" s="279"/>
      <c r="XQ257" s="279"/>
      <c r="XR257" s="279"/>
      <c r="XS257" s="279"/>
      <c r="XT257" s="279"/>
      <c r="XU257" s="279"/>
      <c r="XV257" s="279"/>
      <c r="XW257" s="279"/>
      <c r="XX257" s="279"/>
      <c r="XY257" s="279"/>
      <c r="XZ257" s="279"/>
      <c r="YA257" s="279"/>
      <c r="YB257" s="279"/>
      <c r="YC257" s="279"/>
      <c r="YD257" s="279"/>
      <c r="YE257" s="279"/>
      <c r="YF257" s="279"/>
      <c r="YG257" s="279"/>
      <c r="YH257" s="279"/>
      <c r="YI257" s="279"/>
      <c r="YJ257" s="279"/>
      <c r="YK257" s="279"/>
      <c r="YL257" s="279"/>
      <c r="YM257" s="279"/>
      <c r="YN257" s="279"/>
      <c r="YO257" s="279"/>
      <c r="YP257" s="279"/>
      <c r="YQ257" s="279"/>
      <c r="YR257" s="279"/>
      <c r="YS257" s="279"/>
      <c r="YT257" s="279"/>
      <c r="YU257" s="279"/>
      <c r="YV257" s="279"/>
      <c r="YW257" s="279"/>
      <c r="YX257" s="279"/>
      <c r="YY257" s="279"/>
      <c r="YZ257" s="279"/>
      <c r="ZA257" s="279"/>
      <c r="ZB257" s="279"/>
      <c r="ZC257" s="279"/>
      <c r="ZD257" s="279"/>
      <c r="ZE257" s="279"/>
      <c r="ZF257" s="279"/>
      <c r="ZG257" s="279"/>
      <c r="ZH257" s="279"/>
      <c r="ZI257" s="279"/>
      <c r="ZJ257" s="279"/>
      <c r="ZK257" s="279"/>
      <c r="ZL257" s="279"/>
      <c r="ZM257" s="279"/>
      <c r="ZN257" s="279"/>
      <c r="ZO257" s="279"/>
      <c r="ZP257" s="279"/>
      <c r="ZQ257" s="279"/>
      <c r="ZR257" s="279"/>
      <c r="ZS257" s="279"/>
      <c r="ZT257" s="279"/>
      <c r="ZU257" s="279"/>
      <c r="ZV257" s="279"/>
      <c r="ZW257" s="279"/>
      <c r="ZX257" s="279"/>
      <c r="ZY257" s="279"/>
      <c r="ZZ257" s="279"/>
      <c r="AAA257" s="279"/>
      <c r="AAB257" s="279"/>
      <c r="AAC257" s="279"/>
      <c r="AAD257" s="279"/>
      <c r="AAE257" s="279"/>
      <c r="AAF257" s="279"/>
      <c r="AAG257" s="279"/>
      <c r="AAH257" s="279"/>
      <c r="AAI257" s="279"/>
      <c r="AAJ257" s="279"/>
      <c r="AAK257" s="279"/>
      <c r="AAL257" s="279"/>
      <c r="AAM257" s="279"/>
      <c r="AAN257" s="279"/>
      <c r="AAO257" s="279"/>
      <c r="AAP257" s="279"/>
      <c r="AAQ257" s="279"/>
      <c r="AAR257" s="279"/>
      <c r="AAS257" s="279"/>
      <c r="AAT257" s="279"/>
      <c r="AAU257" s="279"/>
      <c r="AAV257" s="279"/>
      <c r="AAW257" s="279"/>
      <c r="AAX257" s="279"/>
      <c r="AAY257" s="279"/>
      <c r="AAZ257" s="279"/>
      <c r="ABA257" s="279"/>
      <c r="ABB257" s="279"/>
      <c r="ABC257" s="279"/>
      <c r="ABD257" s="279"/>
      <c r="ABE257" s="279"/>
      <c r="ABF257" s="279"/>
      <c r="ABG257" s="279"/>
      <c r="ABH257" s="279"/>
      <c r="ABI257" s="279"/>
      <c r="ABJ257" s="279"/>
      <c r="ABK257" s="279"/>
      <c r="ABL257" s="279"/>
      <c r="ABM257" s="279"/>
      <c r="ABN257" s="279"/>
      <c r="ABO257" s="279"/>
      <c r="ABP257" s="279"/>
      <c r="ABQ257" s="279"/>
      <c r="ABR257" s="279"/>
      <c r="ABS257" s="279"/>
      <c r="ABT257" s="279"/>
      <c r="ABU257" s="279"/>
      <c r="ABV257" s="279"/>
      <c r="ABW257" s="279"/>
      <c r="ABX257" s="279"/>
      <c r="ABY257" s="279"/>
      <c r="ABZ257" s="279"/>
      <c r="ACA257" s="279"/>
      <c r="ACB257" s="279"/>
      <c r="ACC257" s="279"/>
      <c r="ACD257" s="279"/>
      <c r="ACE257" s="279"/>
      <c r="ACF257" s="279"/>
      <c r="ACG257" s="279"/>
      <c r="ACH257" s="279"/>
      <c r="ACI257" s="279"/>
      <c r="ACJ257" s="279"/>
      <c r="ACK257" s="279"/>
      <c r="ACL257" s="279"/>
      <c r="ACM257" s="279"/>
      <c r="ACN257" s="279"/>
      <c r="ACO257" s="279"/>
      <c r="ACP257" s="279"/>
      <c r="ACQ257" s="279"/>
      <c r="ACR257" s="279"/>
      <c r="ACS257" s="279"/>
      <c r="ACT257" s="279"/>
      <c r="ACU257" s="279"/>
      <c r="ACV257" s="279"/>
      <c r="ACW257" s="279"/>
      <c r="ACX257" s="279"/>
      <c r="ACY257" s="279"/>
      <c r="ACZ257" s="279"/>
      <c r="ADA257" s="279"/>
      <c r="ADB257" s="279"/>
      <c r="ADC257" s="279"/>
      <c r="ADD257" s="279"/>
      <c r="ADE257" s="279"/>
      <c r="ADF257" s="279"/>
      <c r="ADG257" s="279"/>
      <c r="ADH257" s="279"/>
      <c r="ADI257" s="279"/>
      <c r="ADJ257" s="279"/>
      <c r="ADK257" s="279"/>
      <c r="ADL257" s="279"/>
      <c r="ADM257" s="279"/>
      <c r="ADN257" s="279"/>
      <c r="ADO257" s="279"/>
      <c r="ADP257" s="279"/>
      <c r="ADQ257" s="279"/>
      <c r="ADR257" s="279"/>
      <c r="ADS257" s="279"/>
      <c r="ADT257" s="279"/>
      <c r="ADU257" s="279"/>
      <c r="ADV257" s="279"/>
      <c r="ADW257" s="279"/>
      <c r="ADX257" s="279"/>
      <c r="ADY257" s="279"/>
      <c r="ADZ257" s="279"/>
      <c r="AEA257" s="279"/>
      <c r="AEB257" s="279"/>
      <c r="AEC257" s="279"/>
      <c r="AED257" s="279"/>
      <c r="AEE257" s="279"/>
      <c r="AEF257" s="279"/>
      <c r="AEG257" s="279"/>
      <c r="AEH257" s="279"/>
      <c r="AEI257" s="279"/>
      <c r="AEJ257" s="279"/>
      <c r="AEK257" s="279"/>
      <c r="AEL257" s="279"/>
      <c r="AEM257" s="279"/>
      <c r="AEN257" s="279"/>
      <c r="AEO257" s="279"/>
      <c r="AEP257" s="279"/>
      <c r="AEQ257" s="279"/>
      <c r="AER257" s="279"/>
      <c r="AES257" s="279"/>
      <c r="AET257" s="279"/>
      <c r="AEU257" s="279"/>
      <c r="AEV257" s="279"/>
      <c r="AEW257" s="279"/>
      <c r="AEX257" s="279"/>
      <c r="AEY257" s="279"/>
      <c r="AEZ257" s="279"/>
      <c r="AFA257" s="279"/>
      <c r="AFB257" s="279"/>
      <c r="AFC257" s="279"/>
      <c r="AFD257" s="279"/>
      <c r="AFE257" s="279"/>
      <c r="AFF257" s="279"/>
      <c r="AFG257" s="279"/>
      <c r="AFH257" s="279"/>
      <c r="AFI257" s="279"/>
      <c r="AFJ257" s="279"/>
      <c r="AFK257" s="279"/>
      <c r="AFL257" s="279"/>
      <c r="AFM257" s="279"/>
      <c r="AFN257" s="279"/>
      <c r="AFO257" s="279"/>
      <c r="AFP257" s="279"/>
      <c r="AFQ257" s="279"/>
      <c r="AFR257" s="279"/>
      <c r="AFS257" s="279"/>
      <c r="AFT257" s="279"/>
      <c r="AFU257" s="279"/>
      <c r="AFV257" s="279"/>
      <c r="AFW257" s="279"/>
      <c r="AFX257" s="279"/>
      <c r="AFY257" s="279"/>
      <c r="AFZ257" s="279"/>
      <c r="AGA257" s="279"/>
      <c r="AGB257" s="279"/>
      <c r="AGC257" s="279"/>
      <c r="AGD257" s="279"/>
      <c r="AGE257" s="279"/>
      <c r="AGF257" s="279"/>
      <c r="AGG257" s="279"/>
      <c r="AGH257" s="279"/>
      <c r="AGI257" s="279"/>
      <c r="AGJ257" s="279"/>
      <c r="AGK257" s="279"/>
      <c r="AGL257" s="279"/>
      <c r="AGM257" s="279"/>
      <c r="AGN257" s="279"/>
      <c r="AGO257" s="279"/>
      <c r="AGP257" s="279"/>
      <c r="AGQ257" s="279"/>
      <c r="AGR257" s="279"/>
      <c r="AGS257" s="279"/>
      <c r="AGT257" s="279"/>
      <c r="AGU257" s="279"/>
      <c r="AGV257" s="279"/>
      <c r="AGW257" s="279"/>
      <c r="AGX257" s="279"/>
      <c r="AGY257" s="279"/>
      <c r="AGZ257" s="279"/>
      <c r="AHA257" s="279"/>
      <c r="AHB257" s="279"/>
      <c r="AHC257" s="279"/>
      <c r="AHD257" s="279"/>
      <c r="AHE257" s="279"/>
      <c r="AHF257" s="279"/>
      <c r="AHG257" s="279"/>
      <c r="AHH257" s="279"/>
      <c r="AHI257" s="279"/>
      <c r="AHJ257" s="279"/>
      <c r="AHK257" s="279"/>
      <c r="AHL257" s="279"/>
      <c r="AHM257" s="279"/>
      <c r="AHN257" s="279"/>
      <c r="AHO257" s="279"/>
      <c r="AHP257" s="279"/>
      <c r="AHQ257" s="279"/>
      <c r="AHR257" s="279"/>
      <c r="AHS257" s="279"/>
      <c r="AHT257" s="279"/>
      <c r="AHU257" s="279"/>
      <c r="AHV257" s="279"/>
      <c r="AHW257" s="279"/>
      <c r="AHX257" s="279"/>
      <c r="AHY257" s="279"/>
      <c r="AHZ257" s="279"/>
      <c r="AIA257" s="279"/>
      <c r="AIB257" s="279"/>
      <c r="AIC257" s="279"/>
      <c r="AID257" s="279"/>
      <c r="AIE257" s="279"/>
      <c r="AIF257" s="279"/>
      <c r="AIG257" s="279"/>
      <c r="AIH257" s="279"/>
      <c r="AII257" s="279"/>
      <c r="AIJ257" s="279"/>
      <c r="AIK257" s="279"/>
      <c r="AIL257" s="279"/>
      <c r="AIM257" s="279"/>
      <c r="AIN257" s="279"/>
      <c r="AIO257" s="279"/>
      <c r="AIP257" s="279"/>
      <c r="AIQ257" s="279"/>
      <c r="AIR257" s="279"/>
      <c r="AIS257" s="279"/>
      <c r="AIT257" s="279"/>
      <c r="AIU257" s="279"/>
      <c r="AIV257" s="279"/>
      <c r="AIW257" s="279"/>
      <c r="AIX257" s="279"/>
      <c r="AIY257" s="279"/>
      <c r="AIZ257" s="279"/>
      <c r="AJA257" s="279"/>
      <c r="AJB257" s="279"/>
      <c r="AJC257" s="279"/>
      <c r="AJD257" s="279"/>
      <c r="AJE257" s="279"/>
      <c r="AJF257" s="279"/>
      <c r="AJG257" s="279"/>
      <c r="AJH257" s="279"/>
      <c r="AJI257" s="279"/>
      <c r="AJJ257" s="279"/>
      <c r="AJK257" s="279"/>
      <c r="AJL257" s="279"/>
      <c r="AJM257" s="279"/>
      <c r="AJN257" s="279"/>
      <c r="AJO257" s="279"/>
      <c r="AJP257" s="279"/>
      <c r="AJQ257" s="279"/>
      <c r="AJR257" s="279"/>
      <c r="AJS257" s="279"/>
      <c r="AJT257" s="279"/>
      <c r="AJU257" s="279"/>
      <c r="AJV257" s="279"/>
      <c r="AJW257" s="279"/>
      <c r="AJX257" s="279"/>
      <c r="AJY257" s="279"/>
      <c r="AJZ257" s="279"/>
      <c r="AKA257" s="279"/>
      <c r="AKB257" s="279"/>
      <c r="AKC257" s="279"/>
      <c r="AKD257" s="279"/>
      <c r="AKE257" s="279"/>
      <c r="AKF257" s="279"/>
      <c r="AKG257" s="279"/>
      <c r="AKH257" s="279"/>
      <c r="AKI257" s="279"/>
      <c r="AKJ257" s="279"/>
      <c r="AKK257" s="279"/>
      <c r="AKL257" s="279"/>
      <c r="AKM257" s="279"/>
      <c r="AKN257" s="279"/>
      <c r="AKO257" s="279"/>
      <c r="AKP257" s="279"/>
      <c r="AKQ257" s="279"/>
      <c r="AKR257" s="279"/>
      <c r="AKS257" s="279"/>
      <c r="AKT257" s="279"/>
      <c r="AKU257" s="279"/>
      <c r="AKV257" s="279"/>
      <c r="AKW257" s="279"/>
      <c r="AKX257" s="279"/>
      <c r="AKY257" s="279"/>
      <c r="AKZ257" s="279"/>
      <c r="ALA257" s="279"/>
      <c r="ALB257" s="279"/>
      <c r="ALC257" s="279"/>
      <c r="ALD257" s="279"/>
      <c r="ALE257" s="279"/>
      <c r="ALF257" s="279"/>
      <c r="ALG257" s="279"/>
      <c r="ALH257" s="279"/>
      <c r="ALI257" s="279"/>
      <c r="ALJ257" s="279"/>
      <c r="ALK257" s="279"/>
      <c r="ALL257" s="279"/>
      <c r="ALM257" s="279"/>
      <c r="ALN257" s="279"/>
      <c r="ALO257" s="279"/>
      <c r="ALP257" s="279"/>
      <c r="ALQ257" s="279"/>
      <c r="ALR257" s="279"/>
      <c r="ALS257" s="279"/>
      <c r="ALT257" s="279"/>
      <c r="ALU257" s="279"/>
      <c r="ALV257" s="279"/>
      <c r="ALW257" s="279"/>
    </row>
    <row r="258" spans="1:1011" ht="14.25" customHeight="1">
      <c r="A258" s="345">
        <v>254</v>
      </c>
      <c r="B258" s="277" t="s">
        <v>1116</v>
      </c>
      <c r="C258" s="150" t="s">
        <v>45</v>
      </c>
      <c r="D258" s="273">
        <v>366.67</v>
      </c>
      <c r="E258" s="143">
        <v>366670</v>
      </c>
      <c r="F258" s="317"/>
      <c r="G258" s="399">
        <v>10</v>
      </c>
      <c r="H258" s="399"/>
      <c r="I258" s="390">
        <v>1900</v>
      </c>
      <c r="J258" s="390">
        <v>4</v>
      </c>
      <c r="K258" s="391" t="s">
        <v>385</v>
      </c>
      <c r="L258" s="391" t="s">
        <v>374</v>
      </c>
      <c r="M258" s="391" t="s">
        <v>381</v>
      </c>
      <c r="N258" s="387" t="s">
        <v>376</v>
      </c>
      <c r="O258" s="387" t="s">
        <v>376</v>
      </c>
      <c r="P258" s="387" t="s">
        <v>384</v>
      </c>
      <c r="Q258" s="387" t="s">
        <v>378</v>
      </c>
      <c r="R258" s="387" t="s">
        <v>376</v>
      </c>
      <c r="S258" s="387" t="s">
        <v>376</v>
      </c>
      <c r="T258" s="387" t="s">
        <v>376</v>
      </c>
      <c r="U258" s="387"/>
      <c r="V258" s="387" t="s">
        <v>376</v>
      </c>
      <c r="W258" s="387" t="s">
        <v>378</v>
      </c>
      <c r="X258" s="388" t="s">
        <v>376</v>
      </c>
      <c r="Y258" s="388" t="s">
        <v>378</v>
      </c>
      <c r="Z258" s="392">
        <v>42146</v>
      </c>
      <c r="AA258" s="388" t="s">
        <v>376</v>
      </c>
      <c r="AB258" s="392">
        <v>44057</v>
      </c>
      <c r="AC258" s="389"/>
      <c r="AD258" s="396" t="s">
        <v>1432</v>
      </c>
      <c r="AE258" s="389" t="s">
        <v>1433</v>
      </c>
      <c r="AF258" s="396" t="s">
        <v>1434</v>
      </c>
      <c r="AG258" s="389"/>
      <c r="AH258" s="305">
        <v>231</v>
      </c>
    </row>
    <row r="259" spans="1:1011" ht="14.25" customHeight="1">
      <c r="A259" s="345">
        <v>255</v>
      </c>
      <c r="B259" s="277" t="s">
        <v>1117</v>
      </c>
      <c r="C259" s="150" t="s">
        <v>45</v>
      </c>
      <c r="D259" s="273">
        <v>47.57</v>
      </c>
      <c r="E259" s="143">
        <v>47570</v>
      </c>
      <c r="F259" s="317"/>
      <c r="G259" s="399">
        <v>1</v>
      </c>
      <c r="H259" s="399"/>
      <c r="I259" s="390">
        <v>1900</v>
      </c>
      <c r="J259" s="390">
        <v>2</v>
      </c>
      <c r="K259" s="391" t="s">
        <v>385</v>
      </c>
      <c r="L259" s="391" t="s">
        <v>374</v>
      </c>
      <c r="M259" s="391" t="s">
        <v>383</v>
      </c>
      <c r="N259" s="387" t="s">
        <v>376</v>
      </c>
      <c r="O259" s="387" t="s">
        <v>376</v>
      </c>
      <c r="P259" s="387" t="s">
        <v>377</v>
      </c>
      <c r="Q259" s="387" t="s">
        <v>376</v>
      </c>
      <c r="R259" s="387" t="s">
        <v>376</v>
      </c>
      <c r="S259" s="387" t="s">
        <v>376</v>
      </c>
      <c r="T259" s="387" t="s">
        <v>376</v>
      </c>
      <c r="U259" s="387"/>
      <c r="V259" s="387" t="s">
        <v>376</v>
      </c>
      <c r="W259" s="387" t="s">
        <v>376</v>
      </c>
      <c r="X259" s="388" t="s">
        <v>376</v>
      </c>
      <c r="Y259" s="388" t="s">
        <v>378</v>
      </c>
      <c r="Z259" s="392">
        <v>44008</v>
      </c>
      <c r="AA259" s="388" t="s">
        <v>376</v>
      </c>
      <c r="AB259" s="392">
        <v>43480</v>
      </c>
      <c r="AC259" s="389"/>
      <c r="AD259" s="393" t="s">
        <v>457</v>
      </c>
      <c r="AE259" s="389" t="s">
        <v>458</v>
      </c>
      <c r="AF259" s="396" t="s">
        <v>459</v>
      </c>
      <c r="AG259" s="389"/>
      <c r="AH259" s="305">
        <v>29.97</v>
      </c>
    </row>
    <row r="260" spans="1:1011" ht="14.25" customHeight="1">
      <c r="A260" s="345">
        <v>256</v>
      </c>
      <c r="B260" s="277" t="s">
        <v>1125</v>
      </c>
      <c r="C260" s="150" t="s">
        <v>45</v>
      </c>
      <c r="D260" s="273">
        <v>66.13</v>
      </c>
      <c r="E260" s="143">
        <v>66130</v>
      </c>
      <c r="F260" s="317"/>
      <c r="G260" s="399">
        <v>2</v>
      </c>
      <c r="H260" s="399"/>
      <c r="I260" s="390">
        <v>1909</v>
      </c>
      <c r="J260" s="390">
        <v>2</v>
      </c>
      <c r="K260" s="391" t="s">
        <v>388</v>
      </c>
      <c r="L260" s="391" t="s">
        <v>374</v>
      </c>
      <c r="M260" s="391" t="s">
        <v>381</v>
      </c>
      <c r="N260" s="387" t="s">
        <v>376</v>
      </c>
      <c r="O260" s="387" t="s">
        <v>376</v>
      </c>
      <c r="P260" s="387" t="s">
        <v>557</v>
      </c>
      <c r="Q260" s="387" t="s">
        <v>376</v>
      </c>
      <c r="R260" s="387" t="s">
        <v>376</v>
      </c>
      <c r="S260" s="387" t="s">
        <v>376</v>
      </c>
      <c r="T260" s="387" t="s">
        <v>376</v>
      </c>
      <c r="U260" s="387"/>
      <c r="V260" s="387" t="s">
        <v>376</v>
      </c>
      <c r="W260" s="387" t="s">
        <v>376</v>
      </c>
      <c r="X260" s="388" t="s">
        <v>376</v>
      </c>
      <c r="Y260" s="388" t="s">
        <v>378</v>
      </c>
      <c r="Z260" s="392">
        <v>44008</v>
      </c>
      <c r="AA260" s="388" t="s">
        <v>376</v>
      </c>
      <c r="AB260" s="392">
        <v>44057</v>
      </c>
      <c r="AC260" s="389"/>
      <c r="AD260" s="396" t="s">
        <v>1435</v>
      </c>
      <c r="AE260" s="389" t="s">
        <v>1436</v>
      </c>
      <c r="AF260" s="396" t="s">
        <v>1437</v>
      </c>
      <c r="AG260" s="389"/>
      <c r="AH260" s="305">
        <v>41.66</v>
      </c>
    </row>
    <row r="261" spans="1:1011" ht="14.25" customHeight="1">
      <c r="A261" s="345">
        <v>257</v>
      </c>
      <c r="B261" s="277" t="s">
        <v>1118</v>
      </c>
      <c r="C261" s="150" t="s">
        <v>45</v>
      </c>
      <c r="D261" s="273">
        <v>194.3</v>
      </c>
      <c r="E261" s="327">
        <v>203168.91</v>
      </c>
      <c r="F261" s="317"/>
      <c r="G261" s="399">
        <v>4</v>
      </c>
      <c r="H261" s="399"/>
      <c r="I261" s="390">
        <v>1936</v>
      </c>
      <c r="J261" s="390">
        <v>3</v>
      </c>
      <c r="K261" s="391" t="s">
        <v>385</v>
      </c>
      <c r="L261" s="391" t="s">
        <v>374</v>
      </c>
      <c r="M261" s="391" t="s">
        <v>381</v>
      </c>
      <c r="N261" s="387" t="s">
        <v>376</v>
      </c>
      <c r="O261" s="387" t="s">
        <v>376</v>
      </c>
      <c r="P261" s="387" t="s">
        <v>384</v>
      </c>
      <c r="Q261" s="387" t="s">
        <v>378</v>
      </c>
      <c r="R261" s="387" t="s">
        <v>376</v>
      </c>
      <c r="S261" s="387" t="s">
        <v>376</v>
      </c>
      <c r="T261" s="387" t="s">
        <v>376</v>
      </c>
      <c r="U261" s="387"/>
      <c r="V261" s="387" t="s">
        <v>376</v>
      </c>
      <c r="W261" s="387" t="s">
        <v>378</v>
      </c>
      <c r="X261" s="388" t="s">
        <v>376</v>
      </c>
      <c r="Y261" s="388" t="s">
        <v>378</v>
      </c>
      <c r="Z261" s="392">
        <v>44008</v>
      </c>
      <c r="AA261" s="388" t="s">
        <v>376</v>
      </c>
      <c r="AB261" s="392">
        <v>43480</v>
      </c>
      <c r="AC261" s="389"/>
      <c r="AD261" s="396" t="s">
        <v>460</v>
      </c>
      <c r="AE261" s="389" t="s">
        <v>461</v>
      </c>
      <c r="AF261" s="396" t="s">
        <v>462</v>
      </c>
      <c r="AG261" s="389"/>
      <c r="AH261" s="305">
        <v>128</v>
      </c>
    </row>
    <row r="262" spans="1:1011" ht="14.25" customHeight="1">
      <c r="A262" s="345">
        <v>258</v>
      </c>
      <c r="B262" s="277" t="s">
        <v>1126</v>
      </c>
      <c r="C262" s="150" t="s">
        <v>45</v>
      </c>
      <c r="D262" s="273">
        <v>60.24</v>
      </c>
      <c r="E262" s="327">
        <v>87888</v>
      </c>
      <c r="F262" s="317"/>
      <c r="G262" s="399">
        <v>2</v>
      </c>
      <c r="H262" s="399"/>
      <c r="I262" s="390">
        <v>1850</v>
      </c>
      <c r="J262" s="390">
        <v>2</v>
      </c>
      <c r="K262" s="391" t="s">
        <v>388</v>
      </c>
      <c r="L262" s="391" t="s">
        <v>374</v>
      </c>
      <c r="M262" s="391" t="s">
        <v>383</v>
      </c>
      <c r="N262" s="387" t="s">
        <v>376</v>
      </c>
      <c r="O262" s="387" t="s">
        <v>376</v>
      </c>
      <c r="P262" s="387" t="s">
        <v>557</v>
      </c>
      <c r="Q262" s="387" t="s">
        <v>376</v>
      </c>
      <c r="R262" s="387" t="s">
        <v>376</v>
      </c>
      <c r="S262" s="387" t="s">
        <v>376</v>
      </c>
      <c r="T262" s="387" t="s">
        <v>376</v>
      </c>
      <c r="U262" s="387"/>
      <c r="V262" s="387" t="s">
        <v>376</v>
      </c>
      <c r="W262" s="387" t="s">
        <v>376</v>
      </c>
      <c r="X262" s="388" t="s">
        <v>376</v>
      </c>
      <c r="Y262" s="388" t="s">
        <v>378</v>
      </c>
      <c r="Z262" s="392">
        <v>44008</v>
      </c>
      <c r="AA262" s="388" t="s">
        <v>376</v>
      </c>
      <c r="AB262" s="392">
        <v>43480</v>
      </c>
      <c r="AC262" s="389"/>
      <c r="AD262" s="396"/>
      <c r="AE262" s="389"/>
      <c r="AF262" s="396"/>
      <c r="AG262" s="389"/>
      <c r="AH262" s="305">
        <v>55.37</v>
      </c>
    </row>
    <row r="263" spans="1:1011" ht="14.25" customHeight="1">
      <c r="A263" s="345">
        <v>259</v>
      </c>
      <c r="B263" s="277" t="s">
        <v>1119</v>
      </c>
      <c r="C263" s="150" t="s">
        <v>45</v>
      </c>
      <c r="D263" s="273">
        <v>142.99</v>
      </c>
      <c r="E263" s="143">
        <v>142990</v>
      </c>
      <c r="F263" s="317"/>
      <c r="G263" s="399">
        <v>2</v>
      </c>
      <c r="H263" s="399"/>
      <c r="I263" s="390">
        <v>1933</v>
      </c>
      <c r="J263" s="390">
        <v>2</v>
      </c>
      <c r="K263" s="391" t="s">
        <v>385</v>
      </c>
      <c r="L263" s="391" t="s">
        <v>374</v>
      </c>
      <c r="M263" s="391" t="s">
        <v>381</v>
      </c>
      <c r="N263" s="387" t="s">
        <v>376</v>
      </c>
      <c r="O263" s="387" t="s">
        <v>376</v>
      </c>
      <c r="P263" s="387" t="s">
        <v>437</v>
      </c>
      <c r="Q263" s="387" t="s">
        <v>376</v>
      </c>
      <c r="R263" s="387" t="s">
        <v>376</v>
      </c>
      <c r="S263" s="387" t="s">
        <v>376</v>
      </c>
      <c r="T263" s="387" t="s">
        <v>376</v>
      </c>
      <c r="U263" s="387"/>
      <c r="V263" s="387" t="s">
        <v>376</v>
      </c>
      <c r="W263" s="387" t="s">
        <v>378</v>
      </c>
      <c r="X263" s="388" t="s">
        <v>376</v>
      </c>
      <c r="Y263" s="388" t="s">
        <v>378</v>
      </c>
      <c r="Z263" s="392">
        <v>44002</v>
      </c>
      <c r="AA263" s="388" t="s">
        <v>376</v>
      </c>
      <c r="AB263" s="392">
        <v>43480</v>
      </c>
      <c r="AC263" s="389"/>
      <c r="AD263" s="396" t="s">
        <v>463</v>
      </c>
      <c r="AE263" s="389" t="s">
        <v>464</v>
      </c>
      <c r="AF263" s="396" t="s">
        <v>465</v>
      </c>
      <c r="AG263" s="389"/>
      <c r="AH263" s="305">
        <v>90.08</v>
      </c>
    </row>
    <row r="264" spans="1:1011" ht="14.25" customHeight="1">
      <c r="A264" s="345">
        <v>260</v>
      </c>
      <c r="B264" s="158" t="s">
        <v>159</v>
      </c>
      <c r="C264" s="152" t="s">
        <v>160</v>
      </c>
      <c r="D264" s="273">
        <v>484.58</v>
      </c>
      <c r="E264" s="143">
        <v>484580</v>
      </c>
      <c r="F264" s="317"/>
      <c r="G264" s="399">
        <v>5</v>
      </c>
      <c r="H264" s="399">
        <v>1</v>
      </c>
      <c r="I264" s="390">
        <v>1890</v>
      </c>
      <c r="J264" s="390">
        <v>4</v>
      </c>
      <c r="K264" s="391" t="s">
        <v>388</v>
      </c>
      <c r="L264" s="391" t="s">
        <v>374</v>
      </c>
      <c r="M264" s="391" t="s">
        <v>381</v>
      </c>
      <c r="N264" s="387" t="s">
        <v>376</v>
      </c>
      <c r="O264" s="387" t="s">
        <v>575</v>
      </c>
      <c r="P264" s="387" t="s">
        <v>548</v>
      </c>
      <c r="Q264" s="387" t="s">
        <v>378</v>
      </c>
      <c r="R264" s="387" t="s">
        <v>376</v>
      </c>
      <c r="S264" s="387" t="s">
        <v>376</v>
      </c>
      <c r="T264" s="387" t="s">
        <v>376</v>
      </c>
      <c r="U264" s="387"/>
      <c r="V264" s="387" t="s">
        <v>376</v>
      </c>
      <c r="W264" s="387" t="s">
        <v>378</v>
      </c>
      <c r="X264" s="388" t="s">
        <v>376</v>
      </c>
      <c r="Y264" s="388" t="s">
        <v>378</v>
      </c>
      <c r="Z264" s="392">
        <v>44002</v>
      </c>
      <c r="AA264" s="388" t="s">
        <v>376</v>
      </c>
      <c r="AB264" s="392">
        <v>43582</v>
      </c>
      <c r="AC264" s="389"/>
      <c r="AD264" s="396" t="s">
        <v>1438</v>
      </c>
      <c r="AE264" s="389" t="s">
        <v>1439</v>
      </c>
      <c r="AF264" s="396" t="s">
        <v>1440</v>
      </c>
      <c r="AG264" s="389"/>
      <c r="AH264" s="305">
        <v>305.29000000000002</v>
      </c>
    </row>
    <row r="265" spans="1:1011" ht="14.25" customHeight="1">
      <c r="A265" s="345">
        <v>261</v>
      </c>
      <c r="B265" s="12" t="s">
        <v>161</v>
      </c>
      <c r="C265" s="111" t="s">
        <v>162</v>
      </c>
      <c r="D265" s="286">
        <v>162.93</v>
      </c>
      <c r="E265" s="327">
        <v>172058.91</v>
      </c>
      <c r="F265" s="276"/>
      <c r="G265" s="399">
        <v>3</v>
      </c>
      <c r="H265" s="399"/>
      <c r="I265" s="390">
        <v>1905</v>
      </c>
      <c r="J265" s="390">
        <v>3</v>
      </c>
      <c r="K265" s="391" t="s">
        <v>388</v>
      </c>
      <c r="L265" s="391" t="s">
        <v>374</v>
      </c>
      <c r="M265" s="391" t="s">
        <v>381</v>
      </c>
      <c r="N265" s="387" t="s">
        <v>376</v>
      </c>
      <c r="O265" s="387" t="s">
        <v>376</v>
      </c>
      <c r="P265" s="387" t="s">
        <v>437</v>
      </c>
      <c r="Q265" s="387" t="s">
        <v>378</v>
      </c>
      <c r="R265" s="387" t="s">
        <v>376</v>
      </c>
      <c r="S265" s="387" t="s">
        <v>376</v>
      </c>
      <c r="T265" s="387" t="s">
        <v>376</v>
      </c>
      <c r="U265" s="387"/>
      <c r="V265" s="387" t="s">
        <v>376</v>
      </c>
      <c r="W265" s="387" t="s">
        <v>378</v>
      </c>
      <c r="X265" s="388" t="s">
        <v>376</v>
      </c>
      <c r="Y265" s="388" t="s">
        <v>378</v>
      </c>
      <c r="Z265" s="392">
        <v>43944</v>
      </c>
      <c r="AA265" s="388" t="s">
        <v>376</v>
      </c>
      <c r="AB265" s="392">
        <v>43566</v>
      </c>
      <c r="AC265" s="389"/>
      <c r="AD265" s="396" t="s">
        <v>576</v>
      </c>
      <c r="AE265" s="389" t="s">
        <v>577</v>
      </c>
      <c r="AF265" s="396" t="s">
        <v>578</v>
      </c>
      <c r="AG265" s="389"/>
      <c r="AH265" s="305">
        <v>108.4</v>
      </c>
    </row>
    <row r="266" spans="1:1011" ht="14.25" customHeight="1">
      <c r="A266" s="345">
        <v>262</v>
      </c>
      <c r="B266" s="12" t="s">
        <v>163</v>
      </c>
      <c r="C266" s="111" t="s">
        <v>162</v>
      </c>
      <c r="D266" s="286">
        <v>296.16000000000003</v>
      </c>
      <c r="E266" s="327">
        <v>518689.65</v>
      </c>
      <c r="F266" s="276"/>
      <c r="G266" s="399">
        <v>4</v>
      </c>
      <c r="H266" s="399"/>
      <c r="I266" s="390">
        <v>1870</v>
      </c>
      <c r="J266" s="390">
        <v>4</v>
      </c>
      <c r="K266" s="391" t="s">
        <v>388</v>
      </c>
      <c r="L266" s="391" t="s">
        <v>374</v>
      </c>
      <c r="M266" s="391" t="s">
        <v>488</v>
      </c>
      <c r="N266" s="387" t="s">
        <v>376</v>
      </c>
      <c r="O266" s="387" t="s">
        <v>376</v>
      </c>
      <c r="P266" s="387" t="s">
        <v>386</v>
      </c>
      <c r="Q266" s="387" t="s">
        <v>378</v>
      </c>
      <c r="R266" s="387" t="s">
        <v>376</v>
      </c>
      <c r="S266" s="387" t="s">
        <v>376</v>
      </c>
      <c r="T266" s="387" t="s">
        <v>376</v>
      </c>
      <c r="U266" s="387"/>
      <c r="V266" s="387" t="s">
        <v>376</v>
      </c>
      <c r="W266" s="387" t="s">
        <v>378</v>
      </c>
      <c r="X266" s="388" t="s">
        <v>376</v>
      </c>
      <c r="Y266" s="388" t="s">
        <v>378</v>
      </c>
      <c r="Z266" s="392">
        <v>43944</v>
      </c>
      <c r="AA266" s="388" t="s">
        <v>376</v>
      </c>
      <c r="AB266" s="403">
        <v>42916</v>
      </c>
      <c r="AC266" s="389"/>
      <c r="AD266" s="396" t="s">
        <v>1441</v>
      </c>
      <c r="AE266" s="389" t="s">
        <v>1442</v>
      </c>
      <c r="AF266" s="396" t="s">
        <v>1443</v>
      </c>
      <c r="AG266" s="389"/>
      <c r="AH266" s="305">
        <v>326.77</v>
      </c>
    </row>
    <row r="267" spans="1:1011" ht="14.25" customHeight="1">
      <c r="A267" s="345">
        <v>263</v>
      </c>
      <c r="B267" s="12" t="s">
        <v>164</v>
      </c>
      <c r="C267" s="111" t="s">
        <v>162</v>
      </c>
      <c r="D267" s="286">
        <v>129.51</v>
      </c>
      <c r="E267" s="143">
        <v>129509.99999999999</v>
      </c>
      <c r="F267" s="276"/>
      <c r="G267" s="399">
        <v>4</v>
      </c>
      <c r="H267" s="399"/>
      <c r="I267" s="390">
        <v>1880</v>
      </c>
      <c r="J267" s="390">
        <v>3</v>
      </c>
      <c r="K267" s="391" t="s">
        <v>388</v>
      </c>
      <c r="L267" s="391" t="s">
        <v>374</v>
      </c>
      <c r="M267" s="391" t="s">
        <v>381</v>
      </c>
      <c r="N267" s="387" t="s">
        <v>376</v>
      </c>
      <c r="O267" s="387" t="s">
        <v>376</v>
      </c>
      <c r="P267" s="387" t="s">
        <v>557</v>
      </c>
      <c r="Q267" s="387" t="s">
        <v>376</v>
      </c>
      <c r="R267" s="387" t="s">
        <v>376</v>
      </c>
      <c r="S267" s="387" t="s">
        <v>376</v>
      </c>
      <c r="T267" s="387" t="s">
        <v>376</v>
      </c>
      <c r="U267" s="387"/>
      <c r="V267" s="387" t="s">
        <v>376</v>
      </c>
      <c r="W267" s="387" t="s">
        <v>376</v>
      </c>
      <c r="X267" s="388" t="s">
        <v>376</v>
      </c>
      <c r="Y267" s="388" t="s">
        <v>378</v>
      </c>
      <c r="Z267" s="392">
        <v>43944</v>
      </c>
      <c r="AA267" s="388" t="s">
        <v>376</v>
      </c>
      <c r="AB267" s="392">
        <v>43588</v>
      </c>
      <c r="AC267" s="389"/>
      <c r="AD267" s="396" t="s">
        <v>1444</v>
      </c>
      <c r="AE267" s="389" t="s">
        <v>1445</v>
      </c>
      <c r="AF267" s="396" t="s">
        <v>1446</v>
      </c>
      <c r="AG267" s="389"/>
      <c r="AH267" s="305">
        <v>81.59</v>
      </c>
    </row>
    <row r="268" spans="1:1011" ht="14.25" customHeight="1">
      <c r="A268" s="345">
        <v>264</v>
      </c>
      <c r="B268" s="285" t="s">
        <v>1120</v>
      </c>
      <c r="C268" s="193" t="s">
        <v>21</v>
      </c>
      <c r="D268" s="286">
        <v>133.5</v>
      </c>
      <c r="E268" s="327">
        <v>278500</v>
      </c>
      <c r="F268" s="424"/>
      <c r="G268" s="399">
        <v>2</v>
      </c>
      <c r="H268" s="399"/>
      <c r="I268" s="390">
        <v>1900</v>
      </c>
      <c r="J268" s="390">
        <v>3</v>
      </c>
      <c r="K268" s="391" t="s">
        <v>385</v>
      </c>
      <c r="L268" s="391" t="s">
        <v>374</v>
      </c>
      <c r="M268" s="391" t="s">
        <v>381</v>
      </c>
      <c r="N268" s="387" t="s">
        <v>376</v>
      </c>
      <c r="O268" s="387" t="s">
        <v>376</v>
      </c>
      <c r="P268" s="387" t="s">
        <v>392</v>
      </c>
      <c r="Q268" s="387" t="s">
        <v>378</v>
      </c>
      <c r="R268" s="387" t="s">
        <v>376</v>
      </c>
      <c r="S268" s="387" t="s">
        <v>376</v>
      </c>
      <c r="T268" s="387" t="s">
        <v>376</v>
      </c>
      <c r="U268" s="387"/>
      <c r="V268" s="387" t="s">
        <v>376</v>
      </c>
      <c r="W268" s="387" t="s">
        <v>378</v>
      </c>
      <c r="X268" s="388" t="s">
        <v>376</v>
      </c>
      <c r="Y268" s="388" t="s">
        <v>378</v>
      </c>
      <c r="Z268" s="392">
        <v>43964</v>
      </c>
      <c r="AA268" s="388" t="s">
        <v>376</v>
      </c>
      <c r="AB268" s="392">
        <v>44057</v>
      </c>
      <c r="AC268" s="389"/>
      <c r="AD268" s="396" t="s">
        <v>1447</v>
      </c>
      <c r="AE268" s="389" t="s">
        <v>1448</v>
      </c>
      <c r="AF268" s="396" t="s">
        <v>1449</v>
      </c>
      <c r="AG268" s="389"/>
      <c r="AH268" s="305">
        <v>175.46</v>
      </c>
    </row>
    <row r="269" spans="1:1011" ht="14.25" customHeight="1">
      <c r="A269" s="345">
        <v>265</v>
      </c>
      <c r="B269" s="159" t="s">
        <v>165</v>
      </c>
      <c r="C269" s="151" t="s">
        <v>166</v>
      </c>
      <c r="D269" s="273">
        <v>39.21</v>
      </c>
      <c r="E269" s="143">
        <v>39210</v>
      </c>
      <c r="F269" s="317"/>
      <c r="G269" s="399">
        <v>1</v>
      </c>
      <c r="H269" s="399"/>
      <c r="I269" s="390">
        <v>1947</v>
      </c>
      <c r="J269" s="390">
        <v>1</v>
      </c>
      <c r="K269" s="391" t="s">
        <v>388</v>
      </c>
      <c r="L269" s="391" t="s">
        <v>374</v>
      </c>
      <c r="M269" s="391" t="s">
        <v>381</v>
      </c>
      <c r="N269" s="387" t="s">
        <v>376</v>
      </c>
      <c r="O269" s="387" t="s">
        <v>376</v>
      </c>
      <c r="P269" s="387" t="s">
        <v>557</v>
      </c>
      <c r="Q269" s="387" t="s">
        <v>376</v>
      </c>
      <c r="R269" s="387" t="s">
        <v>376</v>
      </c>
      <c r="S269" s="387" t="s">
        <v>376</v>
      </c>
      <c r="T269" s="387" t="s">
        <v>376</v>
      </c>
      <c r="U269" s="387"/>
      <c r="V269" s="387" t="s">
        <v>376</v>
      </c>
      <c r="W269" s="387" t="s">
        <v>376</v>
      </c>
      <c r="X269" s="388" t="s">
        <v>376</v>
      </c>
      <c r="Y269" s="388" t="s">
        <v>378</v>
      </c>
      <c r="Z269" s="392">
        <v>44002</v>
      </c>
      <c r="AA269" s="388" t="s">
        <v>376</v>
      </c>
      <c r="AB269" s="392">
        <v>43476</v>
      </c>
      <c r="AC269" s="389"/>
      <c r="AD269" s="396" t="s">
        <v>579</v>
      </c>
      <c r="AE269" s="389" t="s">
        <v>580</v>
      </c>
      <c r="AF269" s="396" t="s">
        <v>581</v>
      </c>
      <c r="AG269" s="389"/>
      <c r="AH269" s="305">
        <v>24.7</v>
      </c>
    </row>
    <row r="270" spans="1:1011" customFormat="1" ht="14.25" customHeight="1">
      <c r="A270" s="345">
        <v>266</v>
      </c>
      <c r="B270" s="321" t="s">
        <v>885</v>
      </c>
      <c r="C270" s="320" t="s">
        <v>884</v>
      </c>
      <c r="D270" s="273">
        <v>2110.46</v>
      </c>
      <c r="E270" s="327"/>
      <c r="F270" s="344">
        <v>3806208.14</v>
      </c>
      <c r="G270" s="399">
        <v>52</v>
      </c>
      <c r="H270" s="399"/>
      <c r="I270" s="399">
        <v>1952</v>
      </c>
      <c r="J270" s="399">
        <v>5</v>
      </c>
      <c r="K270" s="407" t="s">
        <v>811</v>
      </c>
      <c r="L270" s="407" t="s">
        <v>707</v>
      </c>
      <c r="M270" s="407" t="s">
        <v>706</v>
      </c>
      <c r="N270" s="401" t="s">
        <v>376</v>
      </c>
      <c r="O270" s="401" t="s">
        <v>378</v>
      </c>
      <c r="P270" s="401" t="s">
        <v>406</v>
      </c>
      <c r="Q270" s="401" t="s">
        <v>378</v>
      </c>
      <c r="R270" s="401" t="s">
        <v>376</v>
      </c>
      <c r="S270" s="401" t="s">
        <v>376</v>
      </c>
      <c r="T270" s="401" t="s">
        <v>376</v>
      </c>
      <c r="U270" s="401" t="s">
        <v>376</v>
      </c>
      <c r="V270" s="401" t="s">
        <v>376</v>
      </c>
      <c r="W270" s="401" t="s">
        <v>378</v>
      </c>
      <c r="X270" s="398" t="s">
        <v>376</v>
      </c>
      <c r="Y270" s="398" t="s">
        <v>376</v>
      </c>
      <c r="Z270" s="408">
        <v>43937</v>
      </c>
      <c r="AA270" s="408" t="s">
        <v>376</v>
      </c>
      <c r="AB270" s="408">
        <v>43475</v>
      </c>
      <c r="AC270" s="408">
        <v>43475</v>
      </c>
      <c r="AD270" s="398" t="s">
        <v>1450</v>
      </c>
      <c r="AE270" s="402" t="s">
        <v>1451</v>
      </c>
      <c r="AF270" s="397"/>
      <c r="AG270" s="398"/>
      <c r="AH270" s="305">
        <v>2397.91</v>
      </c>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279"/>
      <c r="IB270" s="279"/>
      <c r="IC270" s="279"/>
      <c r="ID270" s="279"/>
      <c r="IE270" s="279"/>
      <c r="IF270" s="279"/>
      <c r="IG270" s="279"/>
      <c r="IH270" s="279"/>
      <c r="II270" s="279"/>
      <c r="IJ270" s="279"/>
      <c r="IK270" s="279"/>
      <c r="IL270" s="279"/>
      <c r="IM270" s="279"/>
      <c r="IN270" s="279"/>
      <c r="IO270" s="279"/>
      <c r="IP270" s="279"/>
      <c r="IQ270" s="279"/>
      <c r="IR270" s="279"/>
      <c r="IS270" s="279"/>
      <c r="IT270" s="279"/>
      <c r="IU270" s="279"/>
      <c r="IV270" s="279"/>
      <c r="IW270" s="279"/>
      <c r="IX270" s="279"/>
      <c r="IY270" s="279"/>
      <c r="IZ270" s="279"/>
      <c r="JA270" s="279"/>
      <c r="JB270" s="279"/>
      <c r="JC270" s="279"/>
      <c r="JD270" s="279"/>
      <c r="JE270" s="279"/>
      <c r="JF270" s="279"/>
      <c r="JG270" s="279"/>
      <c r="JH270" s="279"/>
      <c r="JI270" s="279"/>
      <c r="JJ270" s="279"/>
      <c r="JK270" s="279"/>
      <c r="JL270" s="279"/>
      <c r="JM270" s="279"/>
      <c r="JN270" s="279"/>
      <c r="JO270" s="279"/>
      <c r="JP270" s="279"/>
      <c r="JQ270" s="279"/>
      <c r="JR270" s="279"/>
      <c r="JS270" s="279"/>
      <c r="JT270" s="279"/>
      <c r="JU270" s="279"/>
      <c r="JV270" s="279"/>
      <c r="JW270" s="279"/>
      <c r="JX270" s="279"/>
      <c r="JY270" s="279"/>
      <c r="JZ270" s="279"/>
      <c r="KA270" s="279"/>
      <c r="KB270" s="279"/>
      <c r="KC270" s="279"/>
      <c r="KD270" s="279"/>
      <c r="KE270" s="279"/>
      <c r="KF270" s="279"/>
      <c r="KG270" s="279"/>
      <c r="KH270" s="279"/>
      <c r="KI270" s="279"/>
      <c r="KJ270" s="279"/>
      <c r="KK270" s="279"/>
      <c r="KL270" s="279"/>
      <c r="KM270" s="279"/>
      <c r="KN270" s="279"/>
      <c r="KO270" s="279"/>
      <c r="KP270" s="279"/>
      <c r="KQ270" s="279"/>
      <c r="KR270" s="279"/>
      <c r="KS270" s="279"/>
      <c r="KT270" s="279"/>
      <c r="KU270" s="279"/>
      <c r="KV270" s="279"/>
      <c r="KW270" s="279"/>
      <c r="KX270" s="279"/>
      <c r="KY270" s="279"/>
      <c r="KZ270" s="279"/>
      <c r="LA270" s="279"/>
      <c r="LB270" s="279"/>
      <c r="LC270" s="279"/>
      <c r="LD270" s="279"/>
      <c r="LE270" s="279"/>
      <c r="LF270" s="279"/>
      <c r="LG270" s="279"/>
      <c r="LH270" s="279"/>
      <c r="LI270" s="279"/>
      <c r="LJ270" s="279"/>
      <c r="LK270" s="279"/>
      <c r="LL270" s="279"/>
      <c r="LM270" s="279"/>
      <c r="LN270" s="279"/>
      <c r="LO270" s="279"/>
      <c r="LP270" s="279"/>
      <c r="LQ270" s="279"/>
      <c r="LR270" s="279"/>
      <c r="LS270" s="279"/>
      <c r="LT270" s="279"/>
      <c r="LU270" s="279"/>
      <c r="LV270" s="279"/>
      <c r="LW270" s="279"/>
      <c r="LX270" s="279"/>
      <c r="LY270" s="279"/>
      <c r="LZ270" s="279"/>
      <c r="MA270" s="279"/>
      <c r="MB270" s="279"/>
      <c r="MC270" s="279"/>
      <c r="MD270" s="279"/>
      <c r="ME270" s="279"/>
      <c r="MF270" s="279"/>
      <c r="MG270" s="279"/>
      <c r="MH270" s="279"/>
      <c r="MI270" s="279"/>
      <c r="MJ270" s="279"/>
      <c r="MK270" s="279"/>
      <c r="ML270" s="279"/>
      <c r="MM270" s="279"/>
      <c r="MN270" s="279"/>
      <c r="MO270" s="279"/>
      <c r="MP270" s="279"/>
      <c r="MQ270" s="279"/>
      <c r="MR270" s="279"/>
      <c r="MS270" s="279"/>
      <c r="MT270" s="279"/>
      <c r="MU270" s="279"/>
      <c r="MV270" s="279"/>
      <c r="MW270" s="279"/>
      <c r="MX270" s="279"/>
      <c r="MY270" s="279"/>
      <c r="MZ270" s="279"/>
      <c r="NA270" s="279"/>
      <c r="NB270" s="279"/>
      <c r="NC270" s="279"/>
      <c r="ND270" s="279"/>
      <c r="NE270" s="279"/>
      <c r="NF270" s="279"/>
      <c r="NG270" s="279"/>
      <c r="NH270" s="279"/>
      <c r="NI270" s="279"/>
      <c r="NJ270" s="279"/>
      <c r="NK270" s="279"/>
      <c r="NL270" s="279"/>
      <c r="NM270" s="279"/>
      <c r="NN270" s="279"/>
      <c r="NO270" s="279"/>
      <c r="NP270" s="279"/>
      <c r="NQ270" s="279"/>
      <c r="NR270" s="279"/>
      <c r="NS270" s="279"/>
      <c r="NT270" s="279"/>
      <c r="NU270" s="279"/>
      <c r="NV270" s="279"/>
      <c r="NW270" s="279"/>
      <c r="NX270" s="279"/>
      <c r="NY270" s="279"/>
      <c r="NZ270" s="279"/>
      <c r="OA270" s="279"/>
      <c r="OB270" s="279"/>
      <c r="OC270" s="279"/>
      <c r="OD270" s="279"/>
      <c r="OE270" s="279"/>
      <c r="OF270" s="279"/>
      <c r="OG270" s="279"/>
      <c r="OH270" s="279"/>
      <c r="OI270" s="279"/>
      <c r="OJ270" s="279"/>
      <c r="OK270" s="279"/>
      <c r="OL270" s="279"/>
      <c r="OM270" s="279"/>
      <c r="ON270" s="279"/>
      <c r="OO270" s="279"/>
      <c r="OP270" s="279"/>
      <c r="OQ270" s="279"/>
      <c r="OR270" s="279"/>
      <c r="OS270" s="279"/>
      <c r="OT270" s="279"/>
      <c r="OU270" s="279"/>
      <c r="OV270" s="279"/>
      <c r="OW270" s="279"/>
      <c r="OX270" s="279"/>
      <c r="OY270" s="279"/>
      <c r="OZ270" s="279"/>
      <c r="PA270" s="279"/>
      <c r="PB270" s="279"/>
      <c r="PC270" s="279"/>
      <c r="PD270" s="279"/>
      <c r="PE270" s="279"/>
      <c r="PF270" s="279"/>
      <c r="PG270" s="279"/>
      <c r="PH270" s="279"/>
      <c r="PI270" s="279"/>
      <c r="PJ270" s="279"/>
      <c r="PK270" s="279"/>
      <c r="PL270" s="279"/>
      <c r="PM270" s="279"/>
      <c r="PN270" s="279"/>
      <c r="PO270" s="279"/>
      <c r="PP270" s="279"/>
      <c r="PQ270" s="279"/>
      <c r="PR270" s="279"/>
      <c r="PS270" s="279"/>
      <c r="PT270" s="279"/>
      <c r="PU270" s="279"/>
      <c r="PV270" s="279"/>
      <c r="PW270" s="279"/>
      <c r="PX270" s="279"/>
      <c r="PY270" s="279"/>
      <c r="PZ270" s="279"/>
      <c r="QA270" s="279"/>
      <c r="QB270" s="279"/>
      <c r="QC270" s="279"/>
      <c r="QD270" s="279"/>
      <c r="QE270" s="279"/>
      <c r="QF270" s="279"/>
      <c r="QG270" s="279"/>
      <c r="QH270" s="279"/>
      <c r="QI270" s="279"/>
      <c r="QJ270" s="279"/>
      <c r="QK270" s="279"/>
      <c r="QL270" s="279"/>
      <c r="QM270" s="279"/>
      <c r="QN270" s="279"/>
      <c r="QO270" s="279"/>
      <c r="QP270" s="279"/>
      <c r="QQ270" s="279"/>
      <c r="QR270" s="279"/>
      <c r="QS270" s="279"/>
      <c r="QT270" s="279"/>
      <c r="QU270" s="279"/>
      <c r="QV270" s="279"/>
      <c r="QW270" s="279"/>
      <c r="QX270" s="279"/>
      <c r="QY270" s="279"/>
      <c r="QZ270" s="279"/>
      <c r="RA270" s="279"/>
      <c r="RB270" s="279"/>
      <c r="RC270" s="279"/>
      <c r="RD270" s="279"/>
      <c r="RE270" s="279"/>
      <c r="RF270" s="279"/>
      <c r="RG270" s="279"/>
      <c r="RH270" s="279"/>
      <c r="RI270" s="279"/>
      <c r="RJ270" s="279"/>
      <c r="RK270" s="279"/>
      <c r="RL270" s="279"/>
      <c r="RM270" s="279"/>
      <c r="RN270" s="279"/>
      <c r="RO270" s="279"/>
      <c r="RP270" s="279"/>
      <c r="RQ270" s="279"/>
      <c r="RR270" s="279"/>
      <c r="RS270" s="279"/>
      <c r="RT270" s="279"/>
      <c r="RU270" s="279"/>
      <c r="RV270" s="279"/>
      <c r="RW270" s="279"/>
      <c r="RX270" s="279"/>
      <c r="RY270" s="279"/>
      <c r="RZ270" s="279"/>
      <c r="SA270" s="279"/>
      <c r="SB270" s="279"/>
      <c r="SC270" s="279"/>
      <c r="SD270" s="279"/>
      <c r="SE270" s="279"/>
      <c r="SF270" s="279"/>
      <c r="SG270" s="279"/>
      <c r="SH270" s="279"/>
      <c r="SI270" s="279"/>
      <c r="SJ270" s="279"/>
      <c r="SK270" s="279"/>
      <c r="SL270" s="279"/>
      <c r="SM270" s="279"/>
      <c r="SN270" s="279"/>
      <c r="SO270" s="279"/>
      <c r="SP270" s="279"/>
      <c r="SQ270" s="279"/>
      <c r="SR270" s="279"/>
      <c r="SS270" s="279"/>
      <c r="ST270" s="279"/>
      <c r="SU270" s="279"/>
      <c r="SV270" s="279"/>
      <c r="SW270" s="279"/>
      <c r="SX270" s="279"/>
      <c r="SY270" s="279"/>
      <c r="SZ270" s="279"/>
      <c r="TA270" s="279"/>
      <c r="TB270" s="279"/>
      <c r="TC270" s="279"/>
      <c r="TD270" s="279"/>
      <c r="TE270" s="279"/>
      <c r="TF270" s="279"/>
      <c r="TG270" s="279"/>
      <c r="TH270" s="279"/>
      <c r="TI270" s="279"/>
      <c r="TJ270" s="279"/>
      <c r="TK270" s="279"/>
      <c r="TL270" s="279"/>
      <c r="TM270" s="279"/>
      <c r="TN270" s="279"/>
      <c r="TO270" s="279"/>
      <c r="TP270" s="279"/>
      <c r="TQ270" s="279"/>
      <c r="TR270" s="279"/>
      <c r="TS270" s="279"/>
      <c r="TT270" s="279"/>
      <c r="TU270" s="279"/>
      <c r="TV270" s="279"/>
      <c r="TW270" s="279"/>
      <c r="TX270" s="279"/>
      <c r="TY270" s="279"/>
      <c r="TZ270" s="279"/>
      <c r="UA270" s="279"/>
      <c r="UB270" s="279"/>
      <c r="UC270" s="279"/>
      <c r="UD270" s="279"/>
      <c r="UE270" s="279"/>
      <c r="UF270" s="279"/>
      <c r="UG270" s="279"/>
      <c r="UH270" s="279"/>
      <c r="UI270" s="279"/>
      <c r="UJ270" s="279"/>
      <c r="UK270" s="279"/>
      <c r="UL270" s="279"/>
      <c r="UM270" s="279"/>
      <c r="UN270" s="279"/>
      <c r="UO270" s="279"/>
      <c r="UP270" s="279"/>
      <c r="UQ270" s="279"/>
      <c r="UR270" s="279"/>
      <c r="US270" s="279"/>
      <c r="UT270" s="279"/>
      <c r="UU270" s="279"/>
      <c r="UV270" s="279"/>
      <c r="UW270" s="279"/>
      <c r="UX270" s="279"/>
      <c r="UY270" s="279"/>
      <c r="UZ270" s="279"/>
      <c r="VA270" s="279"/>
      <c r="VB270" s="279"/>
      <c r="VC270" s="279"/>
      <c r="VD270" s="279"/>
      <c r="VE270" s="279"/>
      <c r="VF270" s="279"/>
      <c r="VG270" s="279"/>
      <c r="VH270" s="279"/>
      <c r="VI270" s="279"/>
      <c r="VJ270" s="279"/>
      <c r="VK270" s="279"/>
      <c r="VL270" s="279"/>
      <c r="VM270" s="279"/>
      <c r="VN270" s="279"/>
      <c r="VO270" s="279"/>
      <c r="VP270" s="279"/>
      <c r="VQ270" s="279"/>
      <c r="VR270" s="279"/>
      <c r="VS270" s="279"/>
      <c r="VT270" s="279"/>
      <c r="VU270" s="279"/>
      <c r="VV270" s="279"/>
      <c r="VW270" s="279"/>
      <c r="VX270" s="279"/>
      <c r="VY270" s="279"/>
      <c r="VZ270" s="279"/>
      <c r="WA270" s="279"/>
      <c r="WB270" s="279"/>
      <c r="WC270" s="279"/>
      <c r="WD270" s="279"/>
      <c r="WE270" s="279"/>
      <c r="WF270" s="279"/>
      <c r="WG270" s="279"/>
      <c r="WH270" s="279"/>
      <c r="WI270" s="279"/>
      <c r="WJ270" s="279"/>
      <c r="WK270" s="279"/>
      <c r="WL270" s="279"/>
      <c r="WM270" s="279"/>
      <c r="WN270" s="279"/>
      <c r="WO270" s="279"/>
      <c r="WP270" s="279"/>
      <c r="WQ270" s="279"/>
      <c r="WR270" s="279"/>
      <c r="WS270" s="279"/>
      <c r="WT270" s="279"/>
      <c r="WU270" s="279"/>
      <c r="WV270" s="279"/>
      <c r="WW270" s="279"/>
      <c r="WX270" s="279"/>
      <c r="WY270" s="279"/>
      <c r="WZ270" s="279"/>
      <c r="XA270" s="279"/>
      <c r="XB270" s="279"/>
      <c r="XC270" s="279"/>
      <c r="XD270" s="279"/>
      <c r="XE270" s="279"/>
      <c r="XF270" s="279"/>
      <c r="XG270" s="279"/>
      <c r="XH270" s="279"/>
      <c r="XI270" s="279"/>
      <c r="XJ270" s="279"/>
      <c r="XK270" s="279"/>
      <c r="XL270" s="279"/>
      <c r="XM270" s="279"/>
      <c r="XN270" s="279"/>
      <c r="XO270" s="279"/>
      <c r="XP270" s="279"/>
      <c r="XQ270" s="279"/>
      <c r="XR270" s="279"/>
      <c r="XS270" s="279"/>
      <c r="XT270" s="279"/>
      <c r="XU270" s="279"/>
      <c r="XV270" s="279"/>
      <c r="XW270" s="279"/>
      <c r="XX270" s="279"/>
      <c r="XY270" s="279"/>
      <c r="XZ270" s="279"/>
      <c r="YA270" s="279"/>
      <c r="YB270" s="279"/>
      <c r="YC270" s="279"/>
      <c r="YD270" s="279"/>
      <c r="YE270" s="279"/>
      <c r="YF270" s="279"/>
      <c r="YG270" s="279"/>
      <c r="YH270" s="279"/>
      <c r="YI270" s="279"/>
      <c r="YJ270" s="279"/>
      <c r="YK270" s="279"/>
      <c r="YL270" s="279"/>
      <c r="YM270" s="279"/>
      <c r="YN270" s="279"/>
      <c r="YO270" s="279"/>
      <c r="YP270" s="279"/>
      <c r="YQ270" s="279"/>
      <c r="YR270" s="279"/>
      <c r="YS270" s="279"/>
      <c r="YT270" s="279"/>
      <c r="YU270" s="279"/>
      <c r="YV270" s="279"/>
      <c r="YW270" s="279"/>
      <c r="YX270" s="279"/>
      <c r="YY270" s="279"/>
      <c r="YZ270" s="279"/>
      <c r="ZA270" s="279"/>
      <c r="ZB270" s="279"/>
      <c r="ZC270" s="279"/>
      <c r="ZD270" s="279"/>
      <c r="ZE270" s="279"/>
      <c r="ZF270" s="279"/>
      <c r="ZG270" s="279"/>
      <c r="ZH270" s="279"/>
      <c r="ZI270" s="279"/>
      <c r="ZJ270" s="279"/>
      <c r="ZK270" s="279"/>
      <c r="ZL270" s="279"/>
      <c r="ZM270" s="279"/>
      <c r="ZN270" s="279"/>
      <c r="ZO270" s="279"/>
      <c r="ZP270" s="279"/>
      <c r="ZQ270" s="279"/>
      <c r="ZR270" s="279"/>
      <c r="ZS270" s="279"/>
      <c r="ZT270" s="279"/>
      <c r="ZU270" s="279"/>
      <c r="ZV270" s="279"/>
      <c r="ZW270" s="279"/>
      <c r="ZX270" s="279"/>
      <c r="ZY270" s="279"/>
      <c r="ZZ270" s="279"/>
      <c r="AAA270" s="279"/>
      <c r="AAB270" s="279"/>
      <c r="AAC270" s="279"/>
      <c r="AAD270" s="279"/>
      <c r="AAE270" s="279"/>
      <c r="AAF270" s="279"/>
      <c r="AAG270" s="279"/>
      <c r="AAH270" s="279"/>
      <c r="AAI270" s="279"/>
      <c r="AAJ270" s="279"/>
      <c r="AAK270" s="279"/>
      <c r="AAL270" s="279"/>
      <c r="AAM270" s="279"/>
      <c r="AAN270" s="279"/>
      <c r="AAO270" s="279"/>
      <c r="AAP270" s="279"/>
      <c r="AAQ270" s="279"/>
      <c r="AAR270" s="279"/>
      <c r="AAS270" s="279"/>
      <c r="AAT270" s="279"/>
      <c r="AAU270" s="279"/>
      <c r="AAV270" s="279"/>
      <c r="AAW270" s="279"/>
      <c r="AAX270" s="279"/>
      <c r="AAY270" s="279"/>
      <c r="AAZ270" s="279"/>
      <c r="ABA270" s="279"/>
      <c r="ABB270" s="279"/>
      <c r="ABC270" s="279"/>
      <c r="ABD270" s="279"/>
      <c r="ABE270" s="279"/>
      <c r="ABF270" s="279"/>
      <c r="ABG270" s="279"/>
      <c r="ABH270" s="279"/>
      <c r="ABI270" s="279"/>
      <c r="ABJ270" s="279"/>
      <c r="ABK270" s="279"/>
      <c r="ABL270" s="279"/>
      <c r="ABM270" s="279"/>
      <c r="ABN270" s="279"/>
      <c r="ABO270" s="279"/>
      <c r="ABP270" s="279"/>
      <c r="ABQ270" s="279"/>
      <c r="ABR270" s="279"/>
      <c r="ABS270" s="279"/>
      <c r="ABT270" s="279"/>
      <c r="ABU270" s="279"/>
      <c r="ABV270" s="279"/>
      <c r="ABW270" s="279"/>
      <c r="ABX270" s="279"/>
      <c r="ABY270" s="279"/>
      <c r="ABZ270" s="279"/>
      <c r="ACA270" s="279"/>
      <c r="ACB270" s="279"/>
      <c r="ACC270" s="279"/>
      <c r="ACD270" s="279"/>
      <c r="ACE270" s="279"/>
      <c r="ACF270" s="279"/>
      <c r="ACG270" s="279"/>
      <c r="ACH270" s="279"/>
      <c r="ACI270" s="279"/>
      <c r="ACJ270" s="279"/>
      <c r="ACK270" s="279"/>
      <c r="ACL270" s="279"/>
      <c r="ACM270" s="279"/>
      <c r="ACN270" s="279"/>
      <c r="ACO270" s="279"/>
      <c r="ACP270" s="279"/>
      <c r="ACQ270" s="279"/>
      <c r="ACR270" s="279"/>
      <c r="ACS270" s="279"/>
      <c r="ACT270" s="279"/>
      <c r="ACU270" s="279"/>
      <c r="ACV270" s="279"/>
      <c r="ACW270" s="279"/>
      <c r="ACX270" s="279"/>
      <c r="ACY270" s="279"/>
      <c r="ACZ270" s="279"/>
      <c r="ADA270" s="279"/>
      <c r="ADB270" s="279"/>
      <c r="ADC270" s="279"/>
      <c r="ADD270" s="279"/>
      <c r="ADE270" s="279"/>
      <c r="ADF270" s="279"/>
      <c r="ADG270" s="279"/>
      <c r="ADH270" s="279"/>
      <c r="ADI270" s="279"/>
      <c r="ADJ270" s="279"/>
      <c r="ADK270" s="279"/>
      <c r="ADL270" s="279"/>
      <c r="ADM270" s="279"/>
      <c r="ADN270" s="279"/>
      <c r="ADO270" s="279"/>
      <c r="ADP270" s="279"/>
      <c r="ADQ270" s="279"/>
      <c r="ADR270" s="279"/>
      <c r="ADS270" s="279"/>
      <c r="ADT270" s="279"/>
      <c r="ADU270" s="279"/>
      <c r="ADV270" s="279"/>
      <c r="ADW270" s="279"/>
      <c r="ADX270" s="279"/>
      <c r="ADY270" s="279"/>
      <c r="ADZ270" s="279"/>
      <c r="AEA270" s="279"/>
      <c r="AEB270" s="279"/>
      <c r="AEC270" s="279"/>
      <c r="AED270" s="279"/>
      <c r="AEE270" s="279"/>
      <c r="AEF270" s="279"/>
      <c r="AEG270" s="279"/>
      <c r="AEH270" s="279"/>
      <c r="AEI270" s="279"/>
      <c r="AEJ270" s="279"/>
      <c r="AEK270" s="279"/>
      <c r="AEL270" s="279"/>
      <c r="AEM270" s="279"/>
      <c r="AEN270" s="279"/>
      <c r="AEO270" s="279"/>
      <c r="AEP270" s="279"/>
      <c r="AEQ270" s="279"/>
      <c r="AER270" s="279"/>
      <c r="AES270" s="279"/>
      <c r="AET270" s="279"/>
      <c r="AEU270" s="279"/>
      <c r="AEV270" s="279"/>
      <c r="AEW270" s="279"/>
      <c r="AEX270" s="279"/>
      <c r="AEY270" s="279"/>
      <c r="AEZ270" s="279"/>
      <c r="AFA270" s="279"/>
      <c r="AFB270" s="279"/>
      <c r="AFC270" s="279"/>
      <c r="AFD270" s="279"/>
      <c r="AFE270" s="279"/>
      <c r="AFF270" s="279"/>
      <c r="AFG270" s="279"/>
      <c r="AFH270" s="279"/>
      <c r="AFI270" s="279"/>
      <c r="AFJ270" s="279"/>
      <c r="AFK270" s="279"/>
      <c r="AFL270" s="279"/>
      <c r="AFM270" s="279"/>
      <c r="AFN270" s="279"/>
      <c r="AFO270" s="279"/>
      <c r="AFP270" s="279"/>
      <c r="AFQ270" s="279"/>
      <c r="AFR270" s="279"/>
      <c r="AFS270" s="279"/>
      <c r="AFT270" s="279"/>
      <c r="AFU270" s="279"/>
      <c r="AFV270" s="279"/>
      <c r="AFW270" s="279"/>
      <c r="AFX270" s="279"/>
      <c r="AFY270" s="279"/>
      <c r="AFZ270" s="279"/>
      <c r="AGA270" s="279"/>
      <c r="AGB270" s="279"/>
      <c r="AGC270" s="279"/>
      <c r="AGD270" s="279"/>
      <c r="AGE270" s="279"/>
      <c r="AGF270" s="279"/>
      <c r="AGG270" s="279"/>
      <c r="AGH270" s="279"/>
      <c r="AGI270" s="279"/>
      <c r="AGJ270" s="279"/>
      <c r="AGK270" s="279"/>
      <c r="AGL270" s="279"/>
      <c r="AGM270" s="279"/>
      <c r="AGN270" s="279"/>
      <c r="AGO270" s="279"/>
      <c r="AGP270" s="279"/>
      <c r="AGQ270" s="279"/>
      <c r="AGR270" s="279"/>
      <c r="AGS270" s="279"/>
      <c r="AGT270" s="279"/>
      <c r="AGU270" s="279"/>
      <c r="AGV270" s="279"/>
      <c r="AGW270" s="279"/>
      <c r="AGX270" s="279"/>
      <c r="AGY270" s="279"/>
      <c r="AGZ270" s="279"/>
      <c r="AHA270" s="279"/>
      <c r="AHB270" s="279"/>
      <c r="AHC270" s="279"/>
      <c r="AHD270" s="279"/>
      <c r="AHE270" s="279"/>
      <c r="AHF270" s="279"/>
      <c r="AHG270" s="279"/>
      <c r="AHH270" s="279"/>
      <c r="AHI270" s="279"/>
      <c r="AHJ270" s="279"/>
      <c r="AHK270" s="279"/>
      <c r="AHL270" s="279"/>
      <c r="AHM270" s="279"/>
      <c r="AHN270" s="279"/>
      <c r="AHO270" s="279"/>
      <c r="AHP270" s="279"/>
      <c r="AHQ270" s="279"/>
      <c r="AHR270" s="279"/>
      <c r="AHS270" s="279"/>
      <c r="AHT270" s="279"/>
      <c r="AHU270" s="279"/>
      <c r="AHV270" s="279"/>
      <c r="AHW270" s="279"/>
      <c r="AHX270" s="279"/>
      <c r="AHY270" s="279"/>
      <c r="AHZ270" s="279"/>
      <c r="AIA270" s="279"/>
      <c r="AIB270" s="279"/>
      <c r="AIC270" s="279"/>
      <c r="AID270" s="279"/>
      <c r="AIE270" s="279"/>
      <c r="AIF270" s="279"/>
      <c r="AIG270" s="279"/>
      <c r="AIH270" s="279"/>
      <c r="AII270" s="279"/>
      <c r="AIJ270" s="279"/>
      <c r="AIK270" s="279"/>
      <c r="AIL270" s="279"/>
      <c r="AIM270" s="279"/>
      <c r="AIN270" s="279"/>
      <c r="AIO270" s="279"/>
      <c r="AIP270" s="279"/>
      <c r="AIQ270" s="279"/>
      <c r="AIR270" s="279"/>
      <c r="AIS270" s="279"/>
      <c r="AIT270" s="279"/>
      <c r="AIU270" s="279"/>
      <c r="AIV270" s="279"/>
      <c r="AIW270" s="279"/>
      <c r="AIX270" s="279"/>
      <c r="AIY270" s="279"/>
      <c r="AIZ270" s="279"/>
      <c r="AJA270" s="279"/>
      <c r="AJB270" s="279"/>
      <c r="AJC270" s="279"/>
      <c r="AJD270" s="279"/>
      <c r="AJE270" s="279"/>
      <c r="AJF270" s="279"/>
      <c r="AJG270" s="279"/>
      <c r="AJH270" s="279"/>
      <c r="AJI270" s="279"/>
      <c r="AJJ270" s="279"/>
      <c r="AJK270" s="279"/>
      <c r="AJL270" s="279"/>
      <c r="AJM270" s="279"/>
      <c r="AJN270" s="279"/>
      <c r="AJO270" s="279"/>
      <c r="AJP270" s="279"/>
      <c r="AJQ270" s="279"/>
      <c r="AJR270" s="279"/>
      <c r="AJS270" s="279"/>
      <c r="AJT270" s="279"/>
      <c r="AJU270" s="279"/>
      <c r="AJV270" s="279"/>
      <c r="AJW270" s="279"/>
      <c r="AJX270" s="279"/>
      <c r="AJY270" s="279"/>
      <c r="AJZ270" s="279"/>
      <c r="AKA270" s="279"/>
      <c r="AKB270" s="279"/>
      <c r="AKC270" s="279"/>
      <c r="AKD270" s="279"/>
      <c r="AKE270" s="279"/>
      <c r="AKF270" s="279"/>
      <c r="AKG270" s="279"/>
      <c r="AKH270" s="279"/>
      <c r="AKI270" s="279"/>
      <c r="AKJ270" s="279"/>
      <c r="AKK270" s="279"/>
      <c r="AKL270" s="279"/>
      <c r="AKM270" s="279"/>
      <c r="AKN270" s="279"/>
      <c r="AKO270" s="279"/>
      <c r="AKP270" s="279"/>
      <c r="AKQ270" s="279"/>
      <c r="AKR270" s="279"/>
      <c r="AKS270" s="279"/>
      <c r="AKT270" s="279"/>
      <c r="AKU270" s="279"/>
      <c r="AKV270" s="279"/>
      <c r="AKW270" s="279"/>
      <c r="AKX270" s="279"/>
      <c r="AKY270" s="279"/>
      <c r="AKZ270" s="279"/>
      <c r="ALA270" s="279"/>
      <c r="ALB270" s="279"/>
      <c r="ALC270" s="279"/>
      <c r="ALD270" s="279"/>
      <c r="ALE270" s="279"/>
      <c r="ALF270" s="279"/>
      <c r="ALG270" s="279"/>
      <c r="ALH270" s="279"/>
      <c r="ALI270" s="279"/>
      <c r="ALJ270" s="279"/>
      <c r="ALK270" s="279"/>
      <c r="ALL270" s="279"/>
      <c r="ALM270" s="279"/>
      <c r="ALN270" s="279"/>
      <c r="ALO270" s="279"/>
      <c r="ALP270" s="279"/>
      <c r="ALQ270" s="279"/>
      <c r="ALR270" s="279"/>
      <c r="ALS270" s="279"/>
      <c r="ALT270" s="279"/>
      <c r="ALU270" s="279"/>
      <c r="ALV270" s="279"/>
      <c r="ALW270" s="279"/>
    </row>
    <row r="271" spans="1:1011" ht="14.25" customHeight="1">
      <c r="A271" s="345">
        <v>267</v>
      </c>
      <c r="B271" s="154" t="s">
        <v>167</v>
      </c>
      <c r="C271" s="149" t="s">
        <v>22</v>
      </c>
      <c r="D271" s="273">
        <v>243.98</v>
      </c>
      <c r="E271" s="143">
        <v>243980</v>
      </c>
      <c r="F271" s="317"/>
      <c r="G271" s="399">
        <v>5</v>
      </c>
      <c r="H271" s="399"/>
      <c r="I271" s="390">
        <v>1901</v>
      </c>
      <c r="J271" s="390">
        <v>3</v>
      </c>
      <c r="K271" s="391" t="s">
        <v>388</v>
      </c>
      <c r="L271" s="391" t="s">
        <v>374</v>
      </c>
      <c r="M271" s="391" t="s">
        <v>381</v>
      </c>
      <c r="N271" s="387" t="s">
        <v>376</v>
      </c>
      <c r="O271" s="387" t="s">
        <v>376</v>
      </c>
      <c r="P271" s="387" t="s">
        <v>437</v>
      </c>
      <c r="Q271" s="387" t="s">
        <v>378</v>
      </c>
      <c r="R271" s="387" t="s">
        <v>376</v>
      </c>
      <c r="S271" s="387" t="s">
        <v>376</v>
      </c>
      <c r="T271" s="387" t="s">
        <v>376</v>
      </c>
      <c r="U271" s="387"/>
      <c r="V271" s="387" t="s">
        <v>376</v>
      </c>
      <c r="W271" s="387" t="s">
        <v>378</v>
      </c>
      <c r="X271" s="388" t="s">
        <v>376</v>
      </c>
      <c r="Y271" s="388" t="s">
        <v>378</v>
      </c>
      <c r="Z271" s="392">
        <v>43965</v>
      </c>
      <c r="AA271" s="388" t="s">
        <v>376</v>
      </c>
      <c r="AB271" s="392">
        <v>42884</v>
      </c>
      <c r="AC271" s="389"/>
      <c r="AD271" s="396" t="s">
        <v>1452</v>
      </c>
      <c r="AE271" s="389" t="s">
        <v>1453</v>
      </c>
      <c r="AF271" s="396" t="s">
        <v>1454</v>
      </c>
      <c r="AG271" s="389"/>
      <c r="AH271" s="305">
        <v>153.71</v>
      </c>
    </row>
    <row r="272" spans="1:1011" ht="14.25" customHeight="1">
      <c r="A272" s="345">
        <v>268</v>
      </c>
      <c r="B272" s="154" t="s">
        <v>168</v>
      </c>
      <c r="C272" s="149" t="s">
        <v>22</v>
      </c>
      <c r="D272" s="273">
        <v>36.86</v>
      </c>
      <c r="E272" s="143">
        <v>36860</v>
      </c>
      <c r="F272" s="317"/>
      <c r="G272" s="399">
        <v>1</v>
      </c>
      <c r="H272" s="399"/>
      <c r="I272" s="390">
        <v>1901</v>
      </c>
      <c r="J272" s="390">
        <v>2</v>
      </c>
      <c r="K272" s="391" t="s">
        <v>388</v>
      </c>
      <c r="L272" s="391" t="s">
        <v>374</v>
      </c>
      <c r="M272" s="391" t="s">
        <v>381</v>
      </c>
      <c r="N272" s="387" t="s">
        <v>376</v>
      </c>
      <c r="O272" s="387" t="s">
        <v>376</v>
      </c>
      <c r="P272" s="387" t="s">
        <v>386</v>
      </c>
      <c r="Q272" s="387" t="s">
        <v>378</v>
      </c>
      <c r="R272" s="387" t="s">
        <v>376</v>
      </c>
      <c r="S272" s="387" t="s">
        <v>376</v>
      </c>
      <c r="T272" s="387" t="s">
        <v>376</v>
      </c>
      <c r="U272" s="387"/>
      <c r="V272" s="387" t="s">
        <v>376</v>
      </c>
      <c r="W272" s="387" t="s">
        <v>376</v>
      </c>
      <c r="X272" s="388" t="s">
        <v>376</v>
      </c>
      <c r="Y272" s="388" t="s">
        <v>378</v>
      </c>
      <c r="Z272" s="392">
        <v>43965</v>
      </c>
      <c r="AA272" s="388" t="s">
        <v>376</v>
      </c>
      <c r="AB272" s="392">
        <v>42884</v>
      </c>
      <c r="AC272" s="389"/>
      <c r="AD272" s="396"/>
      <c r="AE272" s="389"/>
      <c r="AF272" s="396"/>
      <c r="AG272" s="389"/>
      <c r="AH272" s="305">
        <v>23.22</v>
      </c>
    </row>
    <row r="273" spans="1:34" ht="14.25" customHeight="1">
      <c r="A273" s="345">
        <v>269</v>
      </c>
      <c r="B273" s="154" t="s">
        <v>169</v>
      </c>
      <c r="C273" s="149" t="s">
        <v>22</v>
      </c>
      <c r="D273" s="273">
        <v>300.38</v>
      </c>
      <c r="E273" s="143"/>
      <c r="F273" s="344">
        <v>814855.7</v>
      </c>
      <c r="G273" s="399">
        <v>6</v>
      </c>
      <c r="H273" s="399"/>
      <c r="I273" s="390">
        <v>1937</v>
      </c>
      <c r="J273" s="390">
        <v>3</v>
      </c>
      <c r="K273" s="391" t="s">
        <v>388</v>
      </c>
      <c r="L273" s="391" t="s">
        <v>374</v>
      </c>
      <c r="M273" s="391" t="s">
        <v>381</v>
      </c>
      <c r="N273" s="387" t="s">
        <v>376</v>
      </c>
      <c r="O273" s="387" t="s">
        <v>376</v>
      </c>
      <c r="P273" s="387" t="s">
        <v>584</v>
      </c>
      <c r="Q273" s="387" t="s">
        <v>378</v>
      </c>
      <c r="R273" s="387" t="s">
        <v>376</v>
      </c>
      <c r="S273" s="387" t="s">
        <v>376</v>
      </c>
      <c r="T273" s="387" t="s">
        <v>376</v>
      </c>
      <c r="U273" s="387"/>
      <c r="V273" s="387" t="s">
        <v>376</v>
      </c>
      <c r="W273" s="387" t="s">
        <v>378</v>
      </c>
      <c r="X273" s="388" t="s">
        <v>376</v>
      </c>
      <c r="Y273" s="388" t="s">
        <v>378</v>
      </c>
      <c r="Z273" s="392">
        <v>43966</v>
      </c>
      <c r="AA273" s="388" t="s">
        <v>376</v>
      </c>
      <c r="AB273" s="392">
        <v>44057</v>
      </c>
      <c r="AC273" s="389"/>
      <c r="AD273" s="396" t="s">
        <v>585</v>
      </c>
      <c r="AE273" s="389" t="s">
        <v>586</v>
      </c>
      <c r="AF273" s="396" t="s">
        <v>587</v>
      </c>
      <c r="AG273" s="389"/>
      <c r="AH273" s="305">
        <v>513.36</v>
      </c>
    </row>
    <row r="274" spans="1:34" ht="14.25" customHeight="1">
      <c r="A274" s="345">
        <v>270</v>
      </c>
      <c r="B274" s="154" t="s">
        <v>170</v>
      </c>
      <c r="C274" s="149" t="s">
        <v>26</v>
      </c>
      <c r="D274" s="273">
        <v>158</v>
      </c>
      <c r="E274" s="143">
        <v>158000</v>
      </c>
      <c r="F274" s="317"/>
      <c r="G274" s="399">
        <v>4</v>
      </c>
      <c r="H274" s="399"/>
      <c r="I274" s="390">
        <v>1930</v>
      </c>
      <c r="J274" s="390">
        <v>2</v>
      </c>
      <c r="K274" s="391" t="s">
        <v>388</v>
      </c>
      <c r="L274" s="391" t="s">
        <v>374</v>
      </c>
      <c r="M274" s="391" t="s">
        <v>381</v>
      </c>
      <c r="N274" s="387" t="s">
        <v>376</v>
      </c>
      <c r="O274" s="387" t="s">
        <v>376</v>
      </c>
      <c r="P274" s="387" t="s">
        <v>377</v>
      </c>
      <c r="Q274" s="387" t="s">
        <v>378</v>
      </c>
      <c r="R274" s="387" t="s">
        <v>376</v>
      </c>
      <c r="S274" s="387" t="s">
        <v>376</v>
      </c>
      <c r="T274" s="387" t="s">
        <v>376</v>
      </c>
      <c r="U274" s="387"/>
      <c r="V274" s="387" t="s">
        <v>376</v>
      </c>
      <c r="W274" s="387" t="s">
        <v>376</v>
      </c>
      <c r="X274" s="388" t="s">
        <v>376</v>
      </c>
      <c r="Y274" s="388" t="s">
        <v>378</v>
      </c>
      <c r="Z274" s="392">
        <v>44002</v>
      </c>
      <c r="AA274" s="388" t="s">
        <v>376</v>
      </c>
      <c r="AB274" s="392">
        <v>42870</v>
      </c>
      <c r="AC274" s="389"/>
      <c r="AD274" s="396" t="s">
        <v>588</v>
      </c>
      <c r="AE274" s="389" t="s">
        <v>589</v>
      </c>
      <c r="AF274" s="396" t="s">
        <v>590</v>
      </c>
      <c r="AG274" s="389"/>
      <c r="AH274" s="305">
        <v>99.54</v>
      </c>
    </row>
    <row r="275" spans="1:34" ht="14.25" customHeight="1">
      <c r="A275" s="345">
        <v>271</v>
      </c>
      <c r="B275" s="154" t="s">
        <v>171</v>
      </c>
      <c r="C275" s="149" t="s">
        <v>26</v>
      </c>
      <c r="D275" s="273">
        <v>118.69</v>
      </c>
      <c r="E275" s="143">
        <v>118690</v>
      </c>
      <c r="F275" s="317"/>
      <c r="G275" s="399">
        <v>4</v>
      </c>
      <c r="H275" s="399"/>
      <c r="I275" s="390">
        <v>1930</v>
      </c>
      <c r="J275" s="390">
        <v>2</v>
      </c>
      <c r="K275" s="391" t="s">
        <v>388</v>
      </c>
      <c r="L275" s="391" t="s">
        <v>374</v>
      </c>
      <c r="M275" s="391" t="s">
        <v>381</v>
      </c>
      <c r="N275" s="387" t="s">
        <v>376</v>
      </c>
      <c r="O275" s="387" t="s">
        <v>376</v>
      </c>
      <c r="P275" s="387" t="s">
        <v>437</v>
      </c>
      <c r="Q275" s="387" t="s">
        <v>378</v>
      </c>
      <c r="R275" s="387" t="s">
        <v>376</v>
      </c>
      <c r="S275" s="387" t="s">
        <v>376</v>
      </c>
      <c r="T275" s="387" t="s">
        <v>376</v>
      </c>
      <c r="U275" s="387"/>
      <c r="V275" s="387" t="s">
        <v>376</v>
      </c>
      <c r="W275" s="387" t="s">
        <v>376</v>
      </c>
      <c r="X275" s="388" t="s">
        <v>376</v>
      </c>
      <c r="Y275" s="388" t="s">
        <v>376</v>
      </c>
      <c r="Z275" s="392">
        <v>44002</v>
      </c>
      <c r="AA275" s="388" t="s">
        <v>376</v>
      </c>
      <c r="AB275" s="392">
        <v>44057</v>
      </c>
      <c r="AC275" s="389"/>
      <c r="AD275" s="396" t="s">
        <v>591</v>
      </c>
      <c r="AE275" s="389" t="s">
        <v>592</v>
      </c>
      <c r="AF275" s="396" t="s">
        <v>593</v>
      </c>
      <c r="AG275" s="389"/>
      <c r="AH275" s="305">
        <v>74.77</v>
      </c>
    </row>
    <row r="276" spans="1:34" ht="14.25" customHeight="1">
      <c r="A276" s="345">
        <v>272</v>
      </c>
      <c r="B276" s="154" t="s">
        <v>172</v>
      </c>
      <c r="C276" s="149" t="s">
        <v>26</v>
      </c>
      <c r="D276" s="273">
        <v>215.61</v>
      </c>
      <c r="E276" s="143">
        <v>215610</v>
      </c>
      <c r="F276" s="317"/>
      <c r="G276" s="399">
        <v>5</v>
      </c>
      <c r="H276" s="399"/>
      <c r="I276" s="390">
        <v>1920</v>
      </c>
      <c r="J276" s="390">
        <v>2</v>
      </c>
      <c r="K276" s="391" t="s">
        <v>388</v>
      </c>
      <c r="L276" s="391" t="s">
        <v>374</v>
      </c>
      <c r="M276" s="391" t="s">
        <v>381</v>
      </c>
      <c r="N276" s="387" t="s">
        <v>376</v>
      </c>
      <c r="O276" s="387" t="s">
        <v>376</v>
      </c>
      <c r="P276" s="387" t="s">
        <v>557</v>
      </c>
      <c r="Q276" s="387" t="s">
        <v>376</v>
      </c>
      <c r="R276" s="387" t="s">
        <v>376</v>
      </c>
      <c r="S276" s="387" t="s">
        <v>376</v>
      </c>
      <c r="T276" s="387" t="s">
        <v>376</v>
      </c>
      <c r="U276" s="387"/>
      <c r="V276" s="387" t="s">
        <v>376</v>
      </c>
      <c r="W276" s="387" t="s">
        <v>376</v>
      </c>
      <c r="X276" s="388" t="s">
        <v>376</v>
      </c>
      <c r="Y276" s="388" t="s">
        <v>378</v>
      </c>
      <c r="Z276" s="392">
        <v>44002</v>
      </c>
      <c r="AA276" s="388" t="s">
        <v>376</v>
      </c>
      <c r="AB276" s="392">
        <v>42870</v>
      </c>
      <c r="AC276" s="389"/>
      <c r="AD276" s="396" t="s">
        <v>594</v>
      </c>
      <c r="AE276" s="389" t="s">
        <v>595</v>
      </c>
      <c r="AF276" s="396" t="s">
        <v>596</v>
      </c>
      <c r="AG276" s="389"/>
      <c r="AH276" s="305">
        <v>135.83000000000001</v>
      </c>
    </row>
    <row r="277" spans="1:34" ht="14.25" customHeight="1">
      <c r="A277" s="345">
        <v>273</v>
      </c>
      <c r="B277" s="154" t="s">
        <v>173</v>
      </c>
      <c r="C277" s="149" t="s">
        <v>26</v>
      </c>
      <c r="D277" s="273">
        <v>79.05</v>
      </c>
      <c r="E277" s="143">
        <v>79050</v>
      </c>
      <c r="F277" s="317"/>
      <c r="G277" s="399">
        <v>2</v>
      </c>
      <c r="H277" s="399"/>
      <c r="I277" s="390">
        <v>1930</v>
      </c>
      <c r="J277" s="390">
        <v>2</v>
      </c>
      <c r="K277" s="391" t="s">
        <v>388</v>
      </c>
      <c r="L277" s="391" t="s">
        <v>374</v>
      </c>
      <c r="M277" s="391" t="s">
        <v>381</v>
      </c>
      <c r="N277" s="387" t="s">
        <v>376</v>
      </c>
      <c r="O277" s="387" t="s">
        <v>376</v>
      </c>
      <c r="P277" s="387" t="s">
        <v>437</v>
      </c>
      <c r="Q277" s="387" t="s">
        <v>376</v>
      </c>
      <c r="R277" s="387" t="s">
        <v>376</v>
      </c>
      <c r="S277" s="387" t="s">
        <v>376</v>
      </c>
      <c r="T277" s="387" t="s">
        <v>376</v>
      </c>
      <c r="U277" s="387"/>
      <c r="V277" s="387" t="s">
        <v>376</v>
      </c>
      <c r="W277" s="387" t="s">
        <v>376</v>
      </c>
      <c r="X277" s="388" t="s">
        <v>376</v>
      </c>
      <c r="Y277" s="388" t="s">
        <v>378</v>
      </c>
      <c r="Z277" s="392">
        <v>44002</v>
      </c>
      <c r="AA277" s="388" t="s">
        <v>376</v>
      </c>
      <c r="AB277" s="392">
        <v>43480</v>
      </c>
      <c r="AC277" s="389"/>
      <c r="AD277" s="393">
        <v>42931</v>
      </c>
      <c r="AE277" s="389" t="s">
        <v>597</v>
      </c>
      <c r="AF277" s="395">
        <v>5000</v>
      </c>
      <c r="AG277" s="389"/>
      <c r="AH277" s="305">
        <v>49.8</v>
      </c>
    </row>
    <row r="278" spans="1:34" ht="14.25" customHeight="1">
      <c r="A278" s="345">
        <v>274</v>
      </c>
      <c r="B278" s="154" t="s">
        <v>174</v>
      </c>
      <c r="C278" s="149" t="s">
        <v>26</v>
      </c>
      <c r="D278" s="273">
        <v>85.91</v>
      </c>
      <c r="E278" s="143">
        <v>85910</v>
      </c>
      <c r="F278" s="317"/>
      <c r="G278" s="399">
        <v>3</v>
      </c>
      <c r="H278" s="399"/>
      <c r="I278" s="390">
        <v>1930</v>
      </c>
      <c r="J278" s="390">
        <v>2</v>
      </c>
      <c r="K278" s="391" t="s">
        <v>388</v>
      </c>
      <c r="L278" s="391" t="s">
        <v>374</v>
      </c>
      <c r="M278" s="391" t="s">
        <v>381</v>
      </c>
      <c r="N278" s="387" t="s">
        <v>376</v>
      </c>
      <c r="O278" s="387" t="s">
        <v>376</v>
      </c>
      <c r="P278" s="387" t="s">
        <v>557</v>
      </c>
      <c r="Q278" s="387" t="s">
        <v>376</v>
      </c>
      <c r="R278" s="387" t="s">
        <v>376</v>
      </c>
      <c r="S278" s="387" t="s">
        <v>376</v>
      </c>
      <c r="T278" s="387" t="s">
        <v>376</v>
      </c>
      <c r="U278" s="387"/>
      <c r="V278" s="387" t="s">
        <v>376</v>
      </c>
      <c r="W278" s="387" t="s">
        <v>376</v>
      </c>
      <c r="X278" s="388" t="s">
        <v>376</v>
      </c>
      <c r="Y278" s="388" t="s">
        <v>378</v>
      </c>
      <c r="Z278" s="392">
        <v>44002</v>
      </c>
      <c r="AA278" s="388" t="s">
        <v>376</v>
      </c>
      <c r="AB278" s="392">
        <v>42884</v>
      </c>
      <c r="AC278" s="389"/>
      <c r="AD278" s="393" t="s">
        <v>1455</v>
      </c>
      <c r="AE278" s="389" t="s">
        <v>1456</v>
      </c>
      <c r="AF278" s="395" t="s">
        <v>1457</v>
      </c>
      <c r="AG278" s="389"/>
      <c r="AH278" s="305">
        <v>54.12</v>
      </c>
    </row>
    <row r="279" spans="1:34" ht="14.25" customHeight="1">
      <c r="A279" s="345">
        <v>275</v>
      </c>
      <c r="B279" s="154" t="s">
        <v>175</v>
      </c>
      <c r="C279" s="149" t="s">
        <v>26</v>
      </c>
      <c r="D279" s="273">
        <v>46.37</v>
      </c>
      <c r="E279" s="143"/>
      <c r="F279" s="344">
        <v>61087.39</v>
      </c>
      <c r="G279" s="399">
        <v>1</v>
      </c>
      <c r="H279" s="399"/>
      <c r="I279" s="390">
        <v>1930</v>
      </c>
      <c r="J279" s="390">
        <v>2</v>
      </c>
      <c r="K279" s="391" t="s">
        <v>388</v>
      </c>
      <c r="L279" s="391" t="s">
        <v>374</v>
      </c>
      <c r="M279" s="391" t="s">
        <v>381</v>
      </c>
      <c r="N279" s="387" t="s">
        <v>376</v>
      </c>
      <c r="O279" s="387" t="s">
        <v>376</v>
      </c>
      <c r="P279" s="387" t="s">
        <v>557</v>
      </c>
      <c r="Q279" s="387" t="s">
        <v>376</v>
      </c>
      <c r="R279" s="387" t="s">
        <v>376</v>
      </c>
      <c r="S279" s="387" t="s">
        <v>376</v>
      </c>
      <c r="T279" s="387" t="s">
        <v>376</v>
      </c>
      <c r="U279" s="387"/>
      <c r="V279" s="387" t="s">
        <v>376</v>
      </c>
      <c r="W279" s="387" t="s">
        <v>376</v>
      </c>
      <c r="X279" s="388" t="s">
        <v>376</v>
      </c>
      <c r="Y279" s="388" t="s">
        <v>378</v>
      </c>
      <c r="Z279" s="392">
        <v>44002</v>
      </c>
      <c r="AA279" s="388" t="s">
        <v>376</v>
      </c>
      <c r="AB279" s="392">
        <v>42884</v>
      </c>
      <c r="AC279" s="389"/>
      <c r="AD279" s="396"/>
      <c r="AE279" s="389"/>
      <c r="AF279" s="396"/>
      <c r="AG279" s="389"/>
      <c r="AH279" s="305">
        <v>38.49</v>
      </c>
    </row>
    <row r="280" spans="1:34" ht="14.25" customHeight="1">
      <c r="A280" s="345">
        <v>276</v>
      </c>
      <c r="B280" s="329" t="s">
        <v>870</v>
      </c>
      <c r="C280" s="320" t="s">
        <v>747</v>
      </c>
      <c r="D280" s="273">
        <v>1400.17</v>
      </c>
      <c r="E280" s="327"/>
      <c r="F280" s="344">
        <v>2949080.1</v>
      </c>
      <c r="G280" s="399">
        <v>36</v>
      </c>
      <c r="H280" s="399"/>
      <c r="I280" s="399">
        <v>2007</v>
      </c>
      <c r="J280" s="399">
        <v>5</v>
      </c>
      <c r="K280" s="407" t="s">
        <v>811</v>
      </c>
      <c r="L280" s="407" t="s">
        <v>707</v>
      </c>
      <c r="M280" s="407" t="s">
        <v>706</v>
      </c>
      <c r="N280" s="401" t="s">
        <v>376</v>
      </c>
      <c r="O280" s="401" t="s">
        <v>378</v>
      </c>
      <c r="P280" s="401" t="s">
        <v>406</v>
      </c>
      <c r="Q280" s="401" t="s">
        <v>378</v>
      </c>
      <c r="R280" s="401" t="s">
        <v>376</v>
      </c>
      <c r="S280" s="401" t="s">
        <v>376</v>
      </c>
      <c r="T280" s="401" t="s">
        <v>376</v>
      </c>
      <c r="U280" s="401" t="s">
        <v>376</v>
      </c>
      <c r="V280" s="401" t="s">
        <v>376</v>
      </c>
      <c r="W280" s="401" t="s">
        <v>378</v>
      </c>
      <c r="X280" s="398" t="s">
        <v>376</v>
      </c>
      <c r="Y280" s="398" t="s">
        <v>376</v>
      </c>
      <c r="Z280" s="408" t="s">
        <v>1184</v>
      </c>
      <c r="AA280" s="408">
        <v>41856</v>
      </c>
      <c r="AB280" s="408">
        <v>41856</v>
      </c>
      <c r="AC280" s="408">
        <v>41856</v>
      </c>
      <c r="AD280" s="398"/>
      <c r="AE280" s="402"/>
      <c r="AF280" s="397"/>
      <c r="AG280" s="398"/>
      <c r="AH280" s="305">
        <v>1857.92</v>
      </c>
    </row>
    <row r="281" spans="1:34" ht="14.25" customHeight="1">
      <c r="A281" s="345">
        <v>277</v>
      </c>
      <c r="B281" s="316" t="s">
        <v>869</v>
      </c>
      <c r="C281" s="315" t="s">
        <v>747</v>
      </c>
      <c r="D281" s="273">
        <v>2133.31</v>
      </c>
      <c r="E281" s="327"/>
      <c r="F281" s="344">
        <v>7944152.1799999997</v>
      </c>
      <c r="G281" s="413">
        <v>51</v>
      </c>
      <c r="H281" s="413">
        <v>1</v>
      </c>
      <c r="I281" s="399">
        <v>2009</v>
      </c>
      <c r="J281" s="399">
        <v>4</v>
      </c>
      <c r="K281" s="407" t="s">
        <v>811</v>
      </c>
      <c r="L281" s="407" t="s">
        <v>707</v>
      </c>
      <c r="M281" s="407" t="s">
        <v>706</v>
      </c>
      <c r="N281" s="401" t="s">
        <v>376</v>
      </c>
      <c r="O281" s="401" t="s">
        <v>378</v>
      </c>
      <c r="P281" s="401" t="s">
        <v>406</v>
      </c>
      <c r="Q281" s="401" t="s">
        <v>378</v>
      </c>
      <c r="R281" s="401" t="s">
        <v>376</v>
      </c>
      <c r="S281" s="401" t="s">
        <v>376</v>
      </c>
      <c r="T281" s="401" t="s">
        <v>376</v>
      </c>
      <c r="U281" s="401" t="s">
        <v>376</v>
      </c>
      <c r="V281" s="401" t="s">
        <v>376</v>
      </c>
      <c r="W281" s="401" t="s">
        <v>376</v>
      </c>
      <c r="X281" s="398" t="s">
        <v>376</v>
      </c>
      <c r="Y281" s="398" t="s">
        <v>376</v>
      </c>
      <c r="Z281" s="408" t="s">
        <v>1184</v>
      </c>
      <c r="AA281" s="408">
        <v>41787</v>
      </c>
      <c r="AB281" s="408">
        <v>41787</v>
      </c>
      <c r="AC281" s="408">
        <v>41698</v>
      </c>
      <c r="AD281" s="408"/>
      <c r="AE281" s="402"/>
      <c r="AF281" s="397"/>
      <c r="AG281" s="398"/>
      <c r="AH281" s="305">
        <v>5004.82</v>
      </c>
    </row>
    <row r="282" spans="1:34" s="294" customFormat="1" ht="14.25" customHeight="1">
      <c r="A282" s="345">
        <v>278</v>
      </c>
      <c r="B282" s="278" t="s">
        <v>176</v>
      </c>
      <c r="C282" s="141" t="s">
        <v>177</v>
      </c>
      <c r="D282" s="286">
        <v>597.94000000000005</v>
      </c>
      <c r="E282" s="327">
        <v>772123.52</v>
      </c>
      <c r="F282" s="276"/>
      <c r="G282" s="399">
        <v>12</v>
      </c>
      <c r="H282" s="399"/>
      <c r="I282" s="390">
        <v>1915</v>
      </c>
      <c r="J282" s="390">
        <v>3</v>
      </c>
      <c r="K282" s="391" t="s">
        <v>388</v>
      </c>
      <c r="L282" s="391" t="s">
        <v>374</v>
      </c>
      <c r="M282" s="391" t="s">
        <v>381</v>
      </c>
      <c r="N282" s="387" t="s">
        <v>376</v>
      </c>
      <c r="O282" s="387" t="s">
        <v>376</v>
      </c>
      <c r="P282" s="387" t="s">
        <v>437</v>
      </c>
      <c r="Q282" s="387" t="s">
        <v>378</v>
      </c>
      <c r="R282" s="387" t="s">
        <v>376</v>
      </c>
      <c r="S282" s="387" t="s">
        <v>376</v>
      </c>
      <c r="T282" s="387" t="s">
        <v>376</v>
      </c>
      <c r="U282" s="387"/>
      <c r="V282" s="387" t="s">
        <v>376</v>
      </c>
      <c r="W282" s="387" t="s">
        <v>378</v>
      </c>
      <c r="X282" s="388" t="s">
        <v>376</v>
      </c>
      <c r="Y282" s="388" t="s">
        <v>376</v>
      </c>
      <c r="Z282" s="392">
        <v>44008</v>
      </c>
      <c r="AA282" s="388" t="s">
        <v>376</v>
      </c>
      <c r="AB282" s="392">
        <v>43481</v>
      </c>
      <c r="AC282" s="389"/>
      <c r="AD282" s="396" t="s">
        <v>1458</v>
      </c>
      <c r="AE282" s="389" t="s">
        <v>1459</v>
      </c>
      <c r="AF282" s="396" t="s">
        <v>1460</v>
      </c>
      <c r="AG282" s="389"/>
      <c r="AH282" s="305">
        <v>486.44</v>
      </c>
    </row>
    <row r="283" spans="1:34" ht="14.25" customHeight="1">
      <c r="A283" s="345">
        <v>279</v>
      </c>
      <c r="B283" s="154" t="s">
        <v>178</v>
      </c>
      <c r="C283" s="111" t="s">
        <v>177</v>
      </c>
      <c r="D283" s="273">
        <v>196.75</v>
      </c>
      <c r="E283" s="143">
        <v>196750</v>
      </c>
      <c r="F283" s="317"/>
      <c r="G283" s="399">
        <v>4</v>
      </c>
      <c r="H283" s="399"/>
      <c r="I283" s="390">
        <v>1900</v>
      </c>
      <c r="J283" s="390">
        <v>1</v>
      </c>
      <c r="K283" s="391" t="s">
        <v>388</v>
      </c>
      <c r="L283" s="391" t="s">
        <v>374</v>
      </c>
      <c r="M283" s="391" t="s">
        <v>381</v>
      </c>
      <c r="N283" s="387" t="s">
        <v>376</v>
      </c>
      <c r="O283" s="387" t="s">
        <v>376</v>
      </c>
      <c r="P283" s="387" t="s">
        <v>557</v>
      </c>
      <c r="Q283" s="387" t="s">
        <v>376</v>
      </c>
      <c r="R283" s="387" t="s">
        <v>376</v>
      </c>
      <c r="S283" s="387" t="s">
        <v>376</v>
      </c>
      <c r="T283" s="387" t="s">
        <v>376</v>
      </c>
      <c r="U283" s="387"/>
      <c r="V283" s="387" t="s">
        <v>376</v>
      </c>
      <c r="W283" s="387" t="s">
        <v>376</v>
      </c>
      <c r="X283" s="388" t="s">
        <v>598</v>
      </c>
      <c r="Y283" s="388" t="s">
        <v>378</v>
      </c>
      <c r="Z283" s="392">
        <v>44008</v>
      </c>
      <c r="AA283" s="388" t="s">
        <v>376</v>
      </c>
      <c r="AB283" s="392">
        <v>42892</v>
      </c>
      <c r="AC283" s="389"/>
      <c r="AD283" s="396" t="s">
        <v>599</v>
      </c>
      <c r="AE283" s="389" t="s">
        <v>600</v>
      </c>
      <c r="AF283" s="396" t="s">
        <v>601</v>
      </c>
      <c r="AG283" s="389"/>
      <c r="AH283" s="305">
        <v>123.95</v>
      </c>
    </row>
    <row r="284" spans="1:34" ht="14.25" customHeight="1">
      <c r="A284" s="345">
        <v>280</v>
      </c>
      <c r="B284" s="154" t="s">
        <v>179</v>
      </c>
      <c r="C284" s="111" t="s">
        <v>177</v>
      </c>
      <c r="D284" s="273">
        <v>75.14</v>
      </c>
      <c r="E284" s="143">
        <v>75140</v>
      </c>
      <c r="F284" s="317"/>
      <c r="G284" s="399">
        <v>2</v>
      </c>
      <c r="H284" s="399"/>
      <c r="I284" s="390">
        <v>1900</v>
      </c>
      <c r="J284" s="390">
        <v>2</v>
      </c>
      <c r="K284" s="391" t="s">
        <v>388</v>
      </c>
      <c r="L284" s="391" t="s">
        <v>374</v>
      </c>
      <c r="M284" s="391" t="s">
        <v>381</v>
      </c>
      <c r="N284" s="387" t="s">
        <v>376</v>
      </c>
      <c r="O284" s="387" t="s">
        <v>376</v>
      </c>
      <c r="P284" s="387" t="s">
        <v>557</v>
      </c>
      <c r="Q284" s="387" t="s">
        <v>378</v>
      </c>
      <c r="R284" s="387" t="s">
        <v>376</v>
      </c>
      <c r="S284" s="387" t="s">
        <v>376</v>
      </c>
      <c r="T284" s="387" t="s">
        <v>376</v>
      </c>
      <c r="U284" s="387"/>
      <c r="V284" s="387" t="s">
        <v>376</v>
      </c>
      <c r="W284" s="387" t="s">
        <v>376</v>
      </c>
      <c r="X284" s="388" t="s">
        <v>376</v>
      </c>
      <c r="Y284" s="388" t="s">
        <v>378</v>
      </c>
      <c r="Z284" s="392">
        <v>44008</v>
      </c>
      <c r="AA284" s="388" t="s">
        <v>376</v>
      </c>
      <c r="AB284" s="392">
        <v>43480</v>
      </c>
      <c r="AC284" s="389"/>
      <c r="AD284" s="396" t="s">
        <v>1461</v>
      </c>
      <c r="AE284" s="389" t="s">
        <v>1462</v>
      </c>
      <c r="AF284" s="396" t="s">
        <v>1463</v>
      </c>
      <c r="AG284" s="389"/>
      <c r="AH284" s="305">
        <v>47.34</v>
      </c>
    </row>
    <row r="285" spans="1:34" ht="14.25" customHeight="1">
      <c r="A285" s="345">
        <v>281</v>
      </c>
      <c r="B285" s="154" t="s">
        <v>180</v>
      </c>
      <c r="C285" s="111" t="s">
        <v>177</v>
      </c>
      <c r="D285" s="273">
        <v>153.19999999999999</v>
      </c>
      <c r="E285" s="327">
        <v>181820</v>
      </c>
      <c r="F285" s="317"/>
      <c r="G285" s="399">
        <v>4</v>
      </c>
      <c r="H285" s="399"/>
      <c r="I285" s="390">
        <v>1900</v>
      </c>
      <c r="J285" s="390">
        <v>3</v>
      </c>
      <c r="K285" s="391" t="s">
        <v>388</v>
      </c>
      <c r="L285" s="391" t="s">
        <v>374</v>
      </c>
      <c r="M285" s="391" t="s">
        <v>381</v>
      </c>
      <c r="N285" s="387" t="s">
        <v>376</v>
      </c>
      <c r="O285" s="387" t="s">
        <v>376</v>
      </c>
      <c r="P285" s="387" t="s">
        <v>437</v>
      </c>
      <c r="Q285" s="387" t="s">
        <v>378</v>
      </c>
      <c r="R285" s="387" t="s">
        <v>376</v>
      </c>
      <c r="S285" s="387" t="s">
        <v>376</v>
      </c>
      <c r="T285" s="387" t="s">
        <v>376</v>
      </c>
      <c r="U285" s="387"/>
      <c r="V285" s="387" t="s">
        <v>376</v>
      </c>
      <c r="W285" s="387" t="s">
        <v>378</v>
      </c>
      <c r="X285" s="388" t="s">
        <v>376</v>
      </c>
      <c r="Y285" s="388" t="s">
        <v>378</v>
      </c>
      <c r="Z285" s="392">
        <v>44008</v>
      </c>
      <c r="AA285" s="388" t="s">
        <v>376</v>
      </c>
      <c r="AB285" s="392">
        <v>43480</v>
      </c>
      <c r="AC285" s="389"/>
      <c r="AD285" s="393">
        <v>41100</v>
      </c>
      <c r="AE285" s="389" t="s">
        <v>602</v>
      </c>
      <c r="AF285" s="395">
        <v>1944</v>
      </c>
      <c r="AG285" s="389"/>
      <c r="AH285" s="305">
        <v>114.55</v>
      </c>
    </row>
    <row r="286" spans="1:34" s="144" customFormat="1" ht="14.25" customHeight="1">
      <c r="A286" s="345">
        <v>282</v>
      </c>
      <c r="B286" s="271" t="s">
        <v>181</v>
      </c>
      <c r="C286" s="141" t="s">
        <v>177</v>
      </c>
      <c r="D286" s="273">
        <v>261.10000000000002</v>
      </c>
      <c r="E286" s="327">
        <v>502312.91000000003</v>
      </c>
      <c r="F286" s="317"/>
      <c r="G286" s="399">
        <v>6</v>
      </c>
      <c r="H286" s="399"/>
      <c r="I286" s="390">
        <v>1954</v>
      </c>
      <c r="J286" s="390">
        <v>3</v>
      </c>
      <c r="K286" s="391" t="s">
        <v>388</v>
      </c>
      <c r="L286" s="391" t="s">
        <v>374</v>
      </c>
      <c r="M286" s="391" t="s">
        <v>381</v>
      </c>
      <c r="N286" s="387" t="s">
        <v>376</v>
      </c>
      <c r="O286" s="387" t="s">
        <v>376</v>
      </c>
      <c r="P286" s="387" t="s">
        <v>437</v>
      </c>
      <c r="Q286" s="387" t="s">
        <v>378</v>
      </c>
      <c r="R286" s="387" t="s">
        <v>376</v>
      </c>
      <c r="S286" s="387" t="s">
        <v>376</v>
      </c>
      <c r="T286" s="387" t="s">
        <v>376</v>
      </c>
      <c r="U286" s="387"/>
      <c r="V286" s="387" t="s">
        <v>376</v>
      </c>
      <c r="W286" s="387" t="s">
        <v>378</v>
      </c>
      <c r="X286" s="388" t="s">
        <v>376</v>
      </c>
      <c r="Y286" s="388" t="s">
        <v>378</v>
      </c>
      <c r="Z286" s="392">
        <v>44008</v>
      </c>
      <c r="AA286" s="388" t="s">
        <v>376</v>
      </c>
      <c r="AB286" s="392">
        <v>43480</v>
      </c>
      <c r="AC286" s="389"/>
      <c r="AD286" s="396" t="s">
        <v>1464</v>
      </c>
      <c r="AE286" s="389" t="s">
        <v>1465</v>
      </c>
      <c r="AF286" s="396" t="s">
        <v>1466</v>
      </c>
      <c r="AG286" s="389"/>
      <c r="AH286" s="305">
        <v>316.45999999999998</v>
      </c>
    </row>
    <row r="287" spans="1:34" ht="14.25" customHeight="1">
      <c r="A287" s="345">
        <v>283</v>
      </c>
      <c r="B287" s="154" t="s">
        <v>182</v>
      </c>
      <c r="C287" s="111" t="s">
        <v>177</v>
      </c>
      <c r="D287" s="273">
        <v>76.900000000000006</v>
      </c>
      <c r="E287" s="143">
        <v>76900</v>
      </c>
      <c r="F287" s="317"/>
      <c r="G287" s="399">
        <v>2</v>
      </c>
      <c r="H287" s="399"/>
      <c r="I287" s="390">
        <v>1880</v>
      </c>
      <c r="J287" s="390">
        <v>2</v>
      </c>
      <c r="K287" s="391" t="s">
        <v>388</v>
      </c>
      <c r="L287" s="391" t="s">
        <v>374</v>
      </c>
      <c r="M287" s="391" t="s">
        <v>381</v>
      </c>
      <c r="N287" s="387" t="s">
        <v>376</v>
      </c>
      <c r="O287" s="387" t="s">
        <v>376</v>
      </c>
      <c r="P287" s="387" t="s">
        <v>377</v>
      </c>
      <c r="Q287" s="387" t="s">
        <v>378</v>
      </c>
      <c r="R287" s="387" t="s">
        <v>376</v>
      </c>
      <c r="S287" s="387" t="s">
        <v>376</v>
      </c>
      <c r="T287" s="387" t="s">
        <v>376</v>
      </c>
      <c r="U287" s="387"/>
      <c r="V287" s="387" t="s">
        <v>376</v>
      </c>
      <c r="W287" s="387" t="s">
        <v>376</v>
      </c>
      <c r="X287" s="388" t="s">
        <v>376</v>
      </c>
      <c r="Y287" s="388" t="s">
        <v>378</v>
      </c>
      <c r="Z287" s="392">
        <v>44002</v>
      </c>
      <c r="AA287" s="388" t="s">
        <v>376</v>
      </c>
      <c r="AB287" s="392">
        <v>42892</v>
      </c>
      <c r="AC287" s="389"/>
      <c r="AD287" s="396"/>
      <c r="AE287" s="389"/>
      <c r="AF287" s="396"/>
      <c r="AG287" s="389"/>
      <c r="AH287" s="305">
        <v>48.45</v>
      </c>
    </row>
    <row r="288" spans="1:34" ht="14.25" customHeight="1">
      <c r="A288" s="345">
        <v>284</v>
      </c>
      <c r="B288" s="154" t="s">
        <v>183</v>
      </c>
      <c r="C288" s="111" t="s">
        <v>177</v>
      </c>
      <c r="D288" s="273">
        <v>31.99</v>
      </c>
      <c r="E288" s="143">
        <v>31990</v>
      </c>
      <c r="F288" s="317"/>
      <c r="G288" s="399">
        <v>1</v>
      </c>
      <c r="H288" s="399"/>
      <c r="I288" s="390">
        <v>1880</v>
      </c>
      <c r="J288" s="390">
        <v>1</v>
      </c>
      <c r="K288" s="391" t="s">
        <v>388</v>
      </c>
      <c r="L288" s="391" t="s">
        <v>374</v>
      </c>
      <c r="M288" s="391" t="s">
        <v>381</v>
      </c>
      <c r="N288" s="387" t="s">
        <v>376</v>
      </c>
      <c r="O288" s="387" t="s">
        <v>376</v>
      </c>
      <c r="P288" s="387" t="s">
        <v>386</v>
      </c>
      <c r="Q288" s="387" t="s">
        <v>378</v>
      </c>
      <c r="R288" s="387" t="s">
        <v>376</v>
      </c>
      <c r="S288" s="387" t="s">
        <v>376</v>
      </c>
      <c r="T288" s="387" t="s">
        <v>376</v>
      </c>
      <c r="U288" s="387"/>
      <c r="V288" s="387" t="s">
        <v>376</v>
      </c>
      <c r="W288" s="387" t="s">
        <v>376</v>
      </c>
      <c r="X288" s="388" t="s">
        <v>376</v>
      </c>
      <c r="Y288" s="388" t="s">
        <v>378</v>
      </c>
      <c r="Z288" s="392">
        <v>44002</v>
      </c>
      <c r="AA288" s="388" t="s">
        <v>376</v>
      </c>
      <c r="AB288" s="392">
        <v>42892</v>
      </c>
      <c r="AC288" s="389"/>
      <c r="AD288" s="396"/>
      <c r="AE288" s="389"/>
      <c r="AF288" s="396"/>
      <c r="AG288" s="389"/>
      <c r="AH288" s="305">
        <v>20.149999999999999</v>
      </c>
    </row>
    <row r="289" spans="1:1011" ht="14.25" customHeight="1">
      <c r="A289" s="345">
        <v>285</v>
      </c>
      <c r="B289" s="282" t="s">
        <v>1061</v>
      </c>
      <c r="C289" s="152" t="s">
        <v>184</v>
      </c>
      <c r="D289" s="286">
        <v>245.01</v>
      </c>
      <c r="E289" s="143">
        <v>245010</v>
      </c>
      <c r="F289" s="317"/>
      <c r="G289" s="399">
        <v>3</v>
      </c>
      <c r="H289" s="399"/>
      <c r="I289" s="390">
        <v>1879</v>
      </c>
      <c r="J289" s="390">
        <v>3</v>
      </c>
      <c r="K289" s="391" t="s">
        <v>388</v>
      </c>
      <c r="L289" s="391" t="s">
        <v>374</v>
      </c>
      <c r="M289" s="391" t="s">
        <v>383</v>
      </c>
      <c r="N289" s="387" t="s">
        <v>376</v>
      </c>
      <c r="O289" s="387" t="s">
        <v>376</v>
      </c>
      <c r="P289" s="387" t="s">
        <v>386</v>
      </c>
      <c r="Q289" s="387" t="s">
        <v>378</v>
      </c>
      <c r="R289" s="387" t="s">
        <v>376</v>
      </c>
      <c r="S289" s="387" t="s">
        <v>376</v>
      </c>
      <c r="T289" s="387" t="s">
        <v>376</v>
      </c>
      <c r="U289" s="387"/>
      <c r="V289" s="387" t="s">
        <v>376</v>
      </c>
      <c r="W289" s="387" t="s">
        <v>378</v>
      </c>
      <c r="X289" s="388" t="s">
        <v>376</v>
      </c>
      <c r="Y289" s="388" t="s">
        <v>378</v>
      </c>
      <c r="Z289" s="392">
        <v>43964</v>
      </c>
      <c r="AA289" s="388" t="s">
        <v>376</v>
      </c>
      <c r="AB289" s="392">
        <v>42884</v>
      </c>
      <c r="AC289" s="389"/>
      <c r="AD289" s="396" t="s">
        <v>603</v>
      </c>
      <c r="AE289" s="389" t="s">
        <v>604</v>
      </c>
      <c r="AF289" s="396" t="s">
        <v>605</v>
      </c>
      <c r="AG289" s="389"/>
      <c r="AH289" s="305">
        <v>154.36000000000001</v>
      </c>
    </row>
    <row r="290" spans="1:1011" customFormat="1" ht="14.25" customHeight="1">
      <c r="A290" s="345">
        <v>286</v>
      </c>
      <c r="B290" s="321" t="s">
        <v>888</v>
      </c>
      <c r="C290" s="320" t="s">
        <v>886</v>
      </c>
      <c r="D290" s="273">
        <v>118.2</v>
      </c>
      <c r="E290" s="327">
        <v>118200</v>
      </c>
      <c r="F290" s="327"/>
      <c r="G290" s="399">
        <v>1</v>
      </c>
      <c r="H290" s="399"/>
      <c r="I290" s="399">
        <v>1943</v>
      </c>
      <c r="J290" s="399">
        <v>4</v>
      </c>
      <c r="K290" s="407" t="s">
        <v>811</v>
      </c>
      <c r="L290" s="407" t="s">
        <v>711</v>
      </c>
      <c r="M290" s="407" t="s">
        <v>720</v>
      </c>
      <c r="N290" s="401" t="s">
        <v>376</v>
      </c>
      <c r="O290" s="401" t="s">
        <v>376</v>
      </c>
      <c r="P290" s="401" t="s">
        <v>860</v>
      </c>
      <c r="Q290" s="401" t="s">
        <v>378</v>
      </c>
      <c r="R290" s="401" t="s">
        <v>376</v>
      </c>
      <c r="S290" s="401" t="s">
        <v>376</v>
      </c>
      <c r="T290" s="401" t="s">
        <v>376</v>
      </c>
      <c r="U290" s="401" t="s">
        <v>376</v>
      </c>
      <c r="V290" s="401" t="s">
        <v>376</v>
      </c>
      <c r="W290" s="401" t="s">
        <v>378</v>
      </c>
      <c r="X290" s="398" t="s">
        <v>376</v>
      </c>
      <c r="Y290" s="398" t="s">
        <v>378</v>
      </c>
      <c r="Z290" s="408" t="s">
        <v>1184</v>
      </c>
      <c r="AA290" s="398" t="s">
        <v>376</v>
      </c>
      <c r="AB290" s="408">
        <v>42307</v>
      </c>
      <c r="AC290" s="408">
        <v>42307</v>
      </c>
      <c r="AD290" s="398"/>
      <c r="AE290" s="402"/>
      <c r="AF290" s="397"/>
      <c r="AG290" s="398"/>
      <c r="AH290" s="305">
        <v>74.47</v>
      </c>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279"/>
      <c r="IB290" s="279"/>
      <c r="IC290" s="279"/>
      <c r="ID290" s="279"/>
      <c r="IE290" s="279"/>
      <c r="IF290" s="279"/>
      <c r="IG290" s="279"/>
      <c r="IH290" s="279"/>
      <c r="II290" s="279"/>
      <c r="IJ290" s="279"/>
      <c r="IK290" s="279"/>
      <c r="IL290" s="279"/>
      <c r="IM290" s="279"/>
      <c r="IN290" s="279"/>
      <c r="IO290" s="279"/>
      <c r="IP290" s="279"/>
      <c r="IQ290" s="279"/>
      <c r="IR290" s="279"/>
      <c r="IS290" s="279"/>
      <c r="IT290" s="279"/>
      <c r="IU290" s="279"/>
      <c r="IV290" s="279"/>
      <c r="IW290" s="279"/>
      <c r="IX290" s="279"/>
      <c r="IY290" s="279"/>
      <c r="IZ290" s="279"/>
      <c r="JA290" s="279"/>
      <c r="JB290" s="279"/>
      <c r="JC290" s="279"/>
      <c r="JD290" s="279"/>
      <c r="JE290" s="279"/>
      <c r="JF290" s="279"/>
      <c r="JG290" s="279"/>
      <c r="JH290" s="279"/>
      <c r="JI290" s="279"/>
      <c r="JJ290" s="279"/>
      <c r="JK290" s="279"/>
      <c r="JL290" s="279"/>
      <c r="JM290" s="279"/>
      <c r="JN290" s="279"/>
      <c r="JO290" s="279"/>
      <c r="JP290" s="279"/>
      <c r="JQ290" s="279"/>
      <c r="JR290" s="279"/>
      <c r="JS290" s="279"/>
      <c r="JT290" s="279"/>
      <c r="JU290" s="279"/>
      <c r="JV290" s="279"/>
      <c r="JW290" s="279"/>
      <c r="JX290" s="279"/>
      <c r="JY290" s="279"/>
      <c r="JZ290" s="279"/>
      <c r="KA290" s="279"/>
      <c r="KB290" s="279"/>
      <c r="KC290" s="279"/>
      <c r="KD290" s="279"/>
      <c r="KE290" s="279"/>
      <c r="KF290" s="279"/>
      <c r="KG290" s="279"/>
      <c r="KH290" s="279"/>
      <c r="KI290" s="279"/>
      <c r="KJ290" s="279"/>
      <c r="KK290" s="279"/>
      <c r="KL290" s="279"/>
      <c r="KM290" s="279"/>
      <c r="KN290" s="279"/>
      <c r="KO290" s="279"/>
      <c r="KP290" s="279"/>
      <c r="KQ290" s="279"/>
      <c r="KR290" s="279"/>
      <c r="KS290" s="279"/>
      <c r="KT290" s="279"/>
      <c r="KU290" s="279"/>
      <c r="KV290" s="279"/>
      <c r="KW290" s="279"/>
      <c r="KX290" s="279"/>
      <c r="KY290" s="279"/>
      <c r="KZ290" s="279"/>
      <c r="LA290" s="279"/>
      <c r="LB290" s="279"/>
      <c r="LC290" s="279"/>
      <c r="LD290" s="279"/>
      <c r="LE290" s="279"/>
      <c r="LF290" s="279"/>
      <c r="LG290" s="279"/>
      <c r="LH290" s="279"/>
      <c r="LI290" s="279"/>
      <c r="LJ290" s="279"/>
      <c r="LK290" s="279"/>
      <c r="LL290" s="279"/>
      <c r="LM290" s="279"/>
      <c r="LN290" s="279"/>
      <c r="LO290" s="279"/>
      <c r="LP290" s="279"/>
      <c r="LQ290" s="279"/>
      <c r="LR290" s="279"/>
      <c r="LS290" s="279"/>
      <c r="LT290" s="279"/>
      <c r="LU290" s="279"/>
      <c r="LV290" s="279"/>
      <c r="LW290" s="279"/>
      <c r="LX290" s="279"/>
      <c r="LY290" s="279"/>
      <c r="LZ290" s="279"/>
      <c r="MA290" s="279"/>
      <c r="MB290" s="279"/>
      <c r="MC290" s="279"/>
      <c r="MD290" s="279"/>
      <c r="ME290" s="279"/>
      <c r="MF290" s="279"/>
      <c r="MG290" s="279"/>
      <c r="MH290" s="279"/>
      <c r="MI290" s="279"/>
      <c r="MJ290" s="279"/>
      <c r="MK290" s="279"/>
      <c r="ML290" s="279"/>
      <c r="MM290" s="279"/>
      <c r="MN290" s="279"/>
      <c r="MO290" s="279"/>
      <c r="MP290" s="279"/>
      <c r="MQ290" s="279"/>
      <c r="MR290" s="279"/>
      <c r="MS290" s="279"/>
      <c r="MT290" s="279"/>
      <c r="MU290" s="279"/>
      <c r="MV290" s="279"/>
      <c r="MW290" s="279"/>
      <c r="MX290" s="279"/>
      <c r="MY290" s="279"/>
      <c r="MZ290" s="279"/>
      <c r="NA290" s="279"/>
      <c r="NB290" s="279"/>
      <c r="NC290" s="279"/>
      <c r="ND290" s="279"/>
      <c r="NE290" s="279"/>
      <c r="NF290" s="279"/>
      <c r="NG290" s="279"/>
      <c r="NH290" s="279"/>
      <c r="NI290" s="279"/>
      <c r="NJ290" s="279"/>
      <c r="NK290" s="279"/>
      <c r="NL290" s="279"/>
      <c r="NM290" s="279"/>
      <c r="NN290" s="279"/>
      <c r="NO290" s="279"/>
      <c r="NP290" s="279"/>
      <c r="NQ290" s="279"/>
      <c r="NR290" s="279"/>
      <c r="NS290" s="279"/>
      <c r="NT290" s="279"/>
      <c r="NU290" s="279"/>
      <c r="NV290" s="279"/>
      <c r="NW290" s="279"/>
      <c r="NX290" s="279"/>
      <c r="NY290" s="279"/>
      <c r="NZ290" s="279"/>
      <c r="OA290" s="279"/>
      <c r="OB290" s="279"/>
      <c r="OC290" s="279"/>
      <c r="OD290" s="279"/>
      <c r="OE290" s="279"/>
      <c r="OF290" s="279"/>
      <c r="OG290" s="279"/>
      <c r="OH290" s="279"/>
      <c r="OI290" s="279"/>
      <c r="OJ290" s="279"/>
      <c r="OK290" s="279"/>
      <c r="OL290" s="279"/>
      <c r="OM290" s="279"/>
      <c r="ON290" s="279"/>
      <c r="OO290" s="279"/>
      <c r="OP290" s="279"/>
      <c r="OQ290" s="279"/>
      <c r="OR290" s="279"/>
      <c r="OS290" s="279"/>
      <c r="OT290" s="279"/>
      <c r="OU290" s="279"/>
      <c r="OV290" s="279"/>
      <c r="OW290" s="279"/>
      <c r="OX290" s="279"/>
      <c r="OY290" s="279"/>
      <c r="OZ290" s="279"/>
      <c r="PA290" s="279"/>
      <c r="PB290" s="279"/>
      <c r="PC290" s="279"/>
      <c r="PD290" s="279"/>
      <c r="PE290" s="279"/>
      <c r="PF290" s="279"/>
      <c r="PG290" s="279"/>
      <c r="PH290" s="279"/>
      <c r="PI290" s="279"/>
      <c r="PJ290" s="279"/>
      <c r="PK290" s="279"/>
      <c r="PL290" s="279"/>
      <c r="PM290" s="279"/>
      <c r="PN290" s="279"/>
      <c r="PO290" s="279"/>
      <c r="PP290" s="279"/>
      <c r="PQ290" s="279"/>
      <c r="PR290" s="279"/>
      <c r="PS290" s="279"/>
      <c r="PT290" s="279"/>
      <c r="PU290" s="279"/>
      <c r="PV290" s="279"/>
      <c r="PW290" s="279"/>
      <c r="PX290" s="279"/>
      <c r="PY290" s="279"/>
      <c r="PZ290" s="279"/>
      <c r="QA290" s="279"/>
      <c r="QB290" s="279"/>
      <c r="QC290" s="279"/>
      <c r="QD290" s="279"/>
      <c r="QE290" s="279"/>
      <c r="QF290" s="279"/>
      <c r="QG290" s="279"/>
      <c r="QH290" s="279"/>
      <c r="QI290" s="279"/>
      <c r="QJ290" s="279"/>
      <c r="QK290" s="279"/>
      <c r="QL290" s="279"/>
      <c r="QM290" s="279"/>
      <c r="QN290" s="279"/>
      <c r="QO290" s="279"/>
      <c r="QP290" s="279"/>
      <c r="QQ290" s="279"/>
      <c r="QR290" s="279"/>
      <c r="QS290" s="279"/>
      <c r="QT290" s="279"/>
      <c r="QU290" s="279"/>
      <c r="QV290" s="279"/>
      <c r="QW290" s="279"/>
      <c r="QX290" s="279"/>
      <c r="QY290" s="279"/>
      <c r="QZ290" s="279"/>
      <c r="RA290" s="279"/>
      <c r="RB290" s="279"/>
      <c r="RC290" s="279"/>
      <c r="RD290" s="279"/>
      <c r="RE290" s="279"/>
      <c r="RF290" s="279"/>
      <c r="RG290" s="279"/>
      <c r="RH290" s="279"/>
      <c r="RI290" s="279"/>
      <c r="RJ290" s="279"/>
      <c r="RK290" s="279"/>
      <c r="RL290" s="279"/>
      <c r="RM290" s="279"/>
      <c r="RN290" s="279"/>
      <c r="RO290" s="279"/>
      <c r="RP290" s="279"/>
      <c r="RQ290" s="279"/>
      <c r="RR290" s="279"/>
      <c r="RS290" s="279"/>
      <c r="RT290" s="279"/>
      <c r="RU290" s="279"/>
      <c r="RV290" s="279"/>
      <c r="RW290" s="279"/>
      <c r="RX290" s="279"/>
      <c r="RY290" s="279"/>
      <c r="RZ290" s="279"/>
      <c r="SA290" s="279"/>
      <c r="SB290" s="279"/>
      <c r="SC290" s="279"/>
      <c r="SD290" s="279"/>
      <c r="SE290" s="279"/>
      <c r="SF290" s="279"/>
      <c r="SG290" s="279"/>
      <c r="SH290" s="279"/>
      <c r="SI290" s="279"/>
      <c r="SJ290" s="279"/>
      <c r="SK290" s="279"/>
      <c r="SL290" s="279"/>
      <c r="SM290" s="279"/>
      <c r="SN290" s="279"/>
      <c r="SO290" s="279"/>
      <c r="SP290" s="279"/>
      <c r="SQ290" s="279"/>
      <c r="SR290" s="279"/>
      <c r="SS290" s="279"/>
      <c r="ST290" s="279"/>
      <c r="SU290" s="279"/>
      <c r="SV290" s="279"/>
      <c r="SW290" s="279"/>
      <c r="SX290" s="279"/>
      <c r="SY290" s="279"/>
      <c r="SZ290" s="279"/>
      <c r="TA290" s="279"/>
      <c r="TB290" s="279"/>
      <c r="TC290" s="279"/>
      <c r="TD290" s="279"/>
      <c r="TE290" s="279"/>
      <c r="TF290" s="279"/>
      <c r="TG290" s="279"/>
      <c r="TH290" s="279"/>
      <c r="TI290" s="279"/>
      <c r="TJ290" s="279"/>
      <c r="TK290" s="279"/>
      <c r="TL290" s="279"/>
      <c r="TM290" s="279"/>
      <c r="TN290" s="279"/>
      <c r="TO290" s="279"/>
      <c r="TP290" s="279"/>
      <c r="TQ290" s="279"/>
      <c r="TR290" s="279"/>
      <c r="TS290" s="279"/>
      <c r="TT290" s="279"/>
      <c r="TU290" s="279"/>
      <c r="TV290" s="279"/>
      <c r="TW290" s="279"/>
      <c r="TX290" s="279"/>
      <c r="TY290" s="279"/>
      <c r="TZ290" s="279"/>
      <c r="UA290" s="279"/>
      <c r="UB290" s="279"/>
      <c r="UC290" s="279"/>
      <c r="UD290" s="279"/>
      <c r="UE290" s="279"/>
      <c r="UF290" s="279"/>
      <c r="UG290" s="279"/>
      <c r="UH290" s="279"/>
      <c r="UI290" s="279"/>
      <c r="UJ290" s="279"/>
      <c r="UK290" s="279"/>
      <c r="UL290" s="279"/>
      <c r="UM290" s="279"/>
      <c r="UN290" s="279"/>
      <c r="UO290" s="279"/>
      <c r="UP290" s="279"/>
      <c r="UQ290" s="279"/>
      <c r="UR290" s="279"/>
      <c r="US290" s="279"/>
      <c r="UT290" s="279"/>
      <c r="UU290" s="279"/>
      <c r="UV290" s="279"/>
      <c r="UW290" s="279"/>
      <c r="UX290" s="279"/>
      <c r="UY290" s="279"/>
      <c r="UZ290" s="279"/>
      <c r="VA290" s="279"/>
      <c r="VB290" s="279"/>
      <c r="VC290" s="279"/>
      <c r="VD290" s="279"/>
      <c r="VE290" s="279"/>
      <c r="VF290" s="279"/>
      <c r="VG290" s="279"/>
      <c r="VH290" s="279"/>
      <c r="VI290" s="279"/>
      <c r="VJ290" s="279"/>
      <c r="VK290" s="279"/>
      <c r="VL290" s="279"/>
      <c r="VM290" s="279"/>
      <c r="VN290" s="279"/>
      <c r="VO290" s="279"/>
      <c r="VP290" s="279"/>
      <c r="VQ290" s="279"/>
      <c r="VR290" s="279"/>
      <c r="VS290" s="279"/>
      <c r="VT290" s="279"/>
      <c r="VU290" s="279"/>
      <c r="VV290" s="279"/>
      <c r="VW290" s="279"/>
      <c r="VX290" s="279"/>
      <c r="VY290" s="279"/>
      <c r="VZ290" s="279"/>
      <c r="WA290" s="279"/>
      <c r="WB290" s="279"/>
      <c r="WC290" s="279"/>
      <c r="WD290" s="279"/>
      <c r="WE290" s="279"/>
      <c r="WF290" s="279"/>
      <c r="WG290" s="279"/>
      <c r="WH290" s="279"/>
      <c r="WI290" s="279"/>
      <c r="WJ290" s="279"/>
      <c r="WK290" s="279"/>
      <c r="WL290" s="279"/>
      <c r="WM290" s="279"/>
      <c r="WN290" s="279"/>
      <c r="WO290" s="279"/>
      <c r="WP290" s="279"/>
      <c r="WQ290" s="279"/>
      <c r="WR290" s="279"/>
      <c r="WS290" s="279"/>
      <c r="WT290" s="279"/>
      <c r="WU290" s="279"/>
      <c r="WV290" s="279"/>
      <c r="WW290" s="279"/>
      <c r="WX290" s="279"/>
      <c r="WY290" s="279"/>
      <c r="WZ290" s="279"/>
      <c r="XA290" s="279"/>
      <c r="XB290" s="279"/>
      <c r="XC290" s="279"/>
      <c r="XD290" s="279"/>
      <c r="XE290" s="279"/>
      <c r="XF290" s="279"/>
      <c r="XG290" s="279"/>
      <c r="XH290" s="279"/>
      <c r="XI290" s="279"/>
      <c r="XJ290" s="279"/>
      <c r="XK290" s="279"/>
      <c r="XL290" s="279"/>
      <c r="XM290" s="279"/>
      <c r="XN290" s="279"/>
      <c r="XO290" s="279"/>
      <c r="XP290" s="279"/>
      <c r="XQ290" s="279"/>
      <c r="XR290" s="279"/>
      <c r="XS290" s="279"/>
      <c r="XT290" s="279"/>
      <c r="XU290" s="279"/>
      <c r="XV290" s="279"/>
      <c r="XW290" s="279"/>
      <c r="XX290" s="279"/>
      <c r="XY290" s="279"/>
      <c r="XZ290" s="279"/>
      <c r="YA290" s="279"/>
      <c r="YB290" s="279"/>
      <c r="YC290" s="279"/>
      <c r="YD290" s="279"/>
      <c r="YE290" s="279"/>
      <c r="YF290" s="279"/>
      <c r="YG290" s="279"/>
      <c r="YH290" s="279"/>
      <c r="YI290" s="279"/>
      <c r="YJ290" s="279"/>
      <c r="YK290" s="279"/>
      <c r="YL290" s="279"/>
      <c r="YM290" s="279"/>
      <c r="YN290" s="279"/>
      <c r="YO290" s="279"/>
      <c r="YP290" s="279"/>
      <c r="YQ290" s="279"/>
      <c r="YR290" s="279"/>
      <c r="YS290" s="279"/>
      <c r="YT290" s="279"/>
      <c r="YU290" s="279"/>
      <c r="YV290" s="279"/>
      <c r="YW290" s="279"/>
      <c r="YX290" s="279"/>
      <c r="YY290" s="279"/>
      <c r="YZ290" s="279"/>
      <c r="ZA290" s="279"/>
      <c r="ZB290" s="279"/>
      <c r="ZC290" s="279"/>
      <c r="ZD290" s="279"/>
      <c r="ZE290" s="279"/>
      <c r="ZF290" s="279"/>
      <c r="ZG290" s="279"/>
      <c r="ZH290" s="279"/>
      <c r="ZI290" s="279"/>
      <c r="ZJ290" s="279"/>
      <c r="ZK290" s="279"/>
      <c r="ZL290" s="279"/>
      <c r="ZM290" s="279"/>
      <c r="ZN290" s="279"/>
      <c r="ZO290" s="279"/>
      <c r="ZP290" s="279"/>
      <c r="ZQ290" s="279"/>
      <c r="ZR290" s="279"/>
      <c r="ZS290" s="279"/>
      <c r="ZT290" s="279"/>
      <c r="ZU290" s="279"/>
      <c r="ZV290" s="279"/>
      <c r="ZW290" s="279"/>
      <c r="ZX290" s="279"/>
      <c r="ZY290" s="279"/>
      <c r="ZZ290" s="279"/>
      <c r="AAA290" s="279"/>
      <c r="AAB290" s="279"/>
      <c r="AAC290" s="279"/>
      <c r="AAD290" s="279"/>
      <c r="AAE290" s="279"/>
      <c r="AAF290" s="279"/>
      <c r="AAG290" s="279"/>
      <c r="AAH290" s="279"/>
      <c r="AAI290" s="279"/>
      <c r="AAJ290" s="279"/>
      <c r="AAK290" s="279"/>
      <c r="AAL290" s="279"/>
      <c r="AAM290" s="279"/>
      <c r="AAN290" s="279"/>
      <c r="AAO290" s="279"/>
      <c r="AAP290" s="279"/>
      <c r="AAQ290" s="279"/>
      <c r="AAR290" s="279"/>
      <c r="AAS290" s="279"/>
      <c r="AAT290" s="279"/>
      <c r="AAU290" s="279"/>
      <c r="AAV290" s="279"/>
      <c r="AAW290" s="279"/>
      <c r="AAX290" s="279"/>
      <c r="AAY290" s="279"/>
      <c r="AAZ290" s="279"/>
      <c r="ABA290" s="279"/>
      <c r="ABB290" s="279"/>
      <c r="ABC290" s="279"/>
      <c r="ABD290" s="279"/>
      <c r="ABE290" s="279"/>
      <c r="ABF290" s="279"/>
      <c r="ABG290" s="279"/>
      <c r="ABH290" s="279"/>
      <c r="ABI290" s="279"/>
      <c r="ABJ290" s="279"/>
      <c r="ABK290" s="279"/>
      <c r="ABL290" s="279"/>
      <c r="ABM290" s="279"/>
      <c r="ABN290" s="279"/>
      <c r="ABO290" s="279"/>
      <c r="ABP290" s="279"/>
      <c r="ABQ290" s="279"/>
      <c r="ABR290" s="279"/>
      <c r="ABS290" s="279"/>
      <c r="ABT290" s="279"/>
      <c r="ABU290" s="279"/>
      <c r="ABV290" s="279"/>
      <c r="ABW290" s="279"/>
      <c r="ABX290" s="279"/>
      <c r="ABY290" s="279"/>
      <c r="ABZ290" s="279"/>
      <c r="ACA290" s="279"/>
      <c r="ACB290" s="279"/>
      <c r="ACC290" s="279"/>
      <c r="ACD290" s="279"/>
      <c r="ACE290" s="279"/>
      <c r="ACF290" s="279"/>
      <c r="ACG290" s="279"/>
      <c r="ACH290" s="279"/>
      <c r="ACI290" s="279"/>
      <c r="ACJ290" s="279"/>
      <c r="ACK290" s="279"/>
      <c r="ACL290" s="279"/>
      <c r="ACM290" s="279"/>
      <c r="ACN290" s="279"/>
      <c r="ACO290" s="279"/>
      <c r="ACP290" s="279"/>
      <c r="ACQ290" s="279"/>
      <c r="ACR290" s="279"/>
      <c r="ACS290" s="279"/>
      <c r="ACT290" s="279"/>
      <c r="ACU290" s="279"/>
      <c r="ACV290" s="279"/>
      <c r="ACW290" s="279"/>
      <c r="ACX290" s="279"/>
      <c r="ACY290" s="279"/>
      <c r="ACZ290" s="279"/>
      <c r="ADA290" s="279"/>
      <c r="ADB290" s="279"/>
      <c r="ADC290" s="279"/>
      <c r="ADD290" s="279"/>
      <c r="ADE290" s="279"/>
      <c r="ADF290" s="279"/>
      <c r="ADG290" s="279"/>
      <c r="ADH290" s="279"/>
      <c r="ADI290" s="279"/>
      <c r="ADJ290" s="279"/>
      <c r="ADK290" s="279"/>
      <c r="ADL290" s="279"/>
      <c r="ADM290" s="279"/>
      <c r="ADN290" s="279"/>
      <c r="ADO290" s="279"/>
      <c r="ADP290" s="279"/>
      <c r="ADQ290" s="279"/>
      <c r="ADR290" s="279"/>
      <c r="ADS290" s="279"/>
      <c r="ADT290" s="279"/>
      <c r="ADU290" s="279"/>
      <c r="ADV290" s="279"/>
      <c r="ADW290" s="279"/>
      <c r="ADX290" s="279"/>
      <c r="ADY290" s="279"/>
      <c r="ADZ290" s="279"/>
      <c r="AEA290" s="279"/>
      <c r="AEB290" s="279"/>
      <c r="AEC290" s="279"/>
      <c r="AED290" s="279"/>
      <c r="AEE290" s="279"/>
      <c r="AEF290" s="279"/>
      <c r="AEG290" s="279"/>
      <c r="AEH290" s="279"/>
      <c r="AEI290" s="279"/>
      <c r="AEJ290" s="279"/>
      <c r="AEK290" s="279"/>
      <c r="AEL290" s="279"/>
      <c r="AEM290" s="279"/>
      <c r="AEN290" s="279"/>
      <c r="AEO290" s="279"/>
      <c r="AEP290" s="279"/>
      <c r="AEQ290" s="279"/>
      <c r="AER290" s="279"/>
      <c r="AES290" s="279"/>
      <c r="AET290" s="279"/>
      <c r="AEU290" s="279"/>
      <c r="AEV290" s="279"/>
      <c r="AEW290" s="279"/>
      <c r="AEX290" s="279"/>
      <c r="AEY290" s="279"/>
      <c r="AEZ290" s="279"/>
      <c r="AFA290" s="279"/>
      <c r="AFB290" s="279"/>
      <c r="AFC290" s="279"/>
      <c r="AFD290" s="279"/>
      <c r="AFE290" s="279"/>
      <c r="AFF290" s="279"/>
      <c r="AFG290" s="279"/>
      <c r="AFH290" s="279"/>
      <c r="AFI290" s="279"/>
      <c r="AFJ290" s="279"/>
      <c r="AFK290" s="279"/>
      <c r="AFL290" s="279"/>
      <c r="AFM290" s="279"/>
      <c r="AFN290" s="279"/>
      <c r="AFO290" s="279"/>
      <c r="AFP290" s="279"/>
      <c r="AFQ290" s="279"/>
      <c r="AFR290" s="279"/>
      <c r="AFS290" s="279"/>
      <c r="AFT290" s="279"/>
      <c r="AFU290" s="279"/>
      <c r="AFV290" s="279"/>
      <c r="AFW290" s="279"/>
      <c r="AFX290" s="279"/>
      <c r="AFY290" s="279"/>
      <c r="AFZ290" s="279"/>
      <c r="AGA290" s="279"/>
      <c r="AGB290" s="279"/>
      <c r="AGC290" s="279"/>
      <c r="AGD290" s="279"/>
      <c r="AGE290" s="279"/>
      <c r="AGF290" s="279"/>
      <c r="AGG290" s="279"/>
      <c r="AGH290" s="279"/>
      <c r="AGI290" s="279"/>
      <c r="AGJ290" s="279"/>
      <c r="AGK290" s="279"/>
      <c r="AGL290" s="279"/>
      <c r="AGM290" s="279"/>
      <c r="AGN290" s="279"/>
      <c r="AGO290" s="279"/>
      <c r="AGP290" s="279"/>
      <c r="AGQ290" s="279"/>
      <c r="AGR290" s="279"/>
      <c r="AGS290" s="279"/>
      <c r="AGT290" s="279"/>
      <c r="AGU290" s="279"/>
      <c r="AGV290" s="279"/>
      <c r="AGW290" s="279"/>
      <c r="AGX290" s="279"/>
      <c r="AGY290" s="279"/>
      <c r="AGZ290" s="279"/>
      <c r="AHA290" s="279"/>
      <c r="AHB290" s="279"/>
      <c r="AHC290" s="279"/>
      <c r="AHD290" s="279"/>
      <c r="AHE290" s="279"/>
      <c r="AHF290" s="279"/>
      <c r="AHG290" s="279"/>
      <c r="AHH290" s="279"/>
      <c r="AHI290" s="279"/>
      <c r="AHJ290" s="279"/>
      <c r="AHK290" s="279"/>
      <c r="AHL290" s="279"/>
      <c r="AHM290" s="279"/>
      <c r="AHN290" s="279"/>
      <c r="AHO290" s="279"/>
      <c r="AHP290" s="279"/>
      <c r="AHQ290" s="279"/>
      <c r="AHR290" s="279"/>
      <c r="AHS290" s="279"/>
      <c r="AHT290" s="279"/>
      <c r="AHU290" s="279"/>
      <c r="AHV290" s="279"/>
      <c r="AHW290" s="279"/>
      <c r="AHX290" s="279"/>
      <c r="AHY290" s="279"/>
      <c r="AHZ290" s="279"/>
      <c r="AIA290" s="279"/>
      <c r="AIB290" s="279"/>
      <c r="AIC290" s="279"/>
      <c r="AID290" s="279"/>
      <c r="AIE290" s="279"/>
      <c r="AIF290" s="279"/>
      <c r="AIG290" s="279"/>
      <c r="AIH290" s="279"/>
      <c r="AII290" s="279"/>
      <c r="AIJ290" s="279"/>
      <c r="AIK290" s="279"/>
      <c r="AIL290" s="279"/>
      <c r="AIM290" s="279"/>
      <c r="AIN290" s="279"/>
      <c r="AIO290" s="279"/>
      <c r="AIP290" s="279"/>
      <c r="AIQ290" s="279"/>
      <c r="AIR290" s="279"/>
      <c r="AIS290" s="279"/>
      <c r="AIT290" s="279"/>
      <c r="AIU290" s="279"/>
      <c r="AIV290" s="279"/>
      <c r="AIW290" s="279"/>
      <c r="AIX290" s="279"/>
      <c r="AIY290" s="279"/>
      <c r="AIZ290" s="279"/>
      <c r="AJA290" s="279"/>
      <c r="AJB290" s="279"/>
      <c r="AJC290" s="279"/>
      <c r="AJD290" s="279"/>
      <c r="AJE290" s="279"/>
      <c r="AJF290" s="279"/>
      <c r="AJG290" s="279"/>
      <c r="AJH290" s="279"/>
      <c r="AJI290" s="279"/>
      <c r="AJJ290" s="279"/>
      <c r="AJK290" s="279"/>
      <c r="AJL290" s="279"/>
      <c r="AJM290" s="279"/>
      <c r="AJN290" s="279"/>
      <c r="AJO290" s="279"/>
      <c r="AJP290" s="279"/>
      <c r="AJQ290" s="279"/>
      <c r="AJR290" s="279"/>
      <c r="AJS290" s="279"/>
      <c r="AJT290" s="279"/>
      <c r="AJU290" s="279"/>
      <c r="AJV290" s="279"/>
      <c r="AJW290" s="279"/>
      <c r="AJX290" s="279"/>
      <c r="AJY290" s="279"/>
      <c r="AJZ290" s="279"/>
      <c r="AKA290" s="279"/>
      <c r="AKB290" s="279"/>
      <c r="AKC290" s="279"/>
      <c r="AKD290" s="279"/>
      <c r="AKE290" s="279"/>
      <c r="AKF290" s="279"/>
      <c r="AKG290" s="279"/>
      <c r="AKH290" s="279"/>
      <c r="AKI290" s="279"/>
      <c r="AKJ290" s="279"/>
      <c r="AKK290" s="279"/>
      <c r="AKL290" s="279"/>
      <c r="AKM290" s="279"/>
      <c r="AKN290" s="279"/>
      <c r="AKO290" s="279"/>
      <c r="AKP290" s="279"/>
      <c r="AKQ290" s="279"/>
      <c r="AKR290" s="279"/>
      <c r="AKS290" s="279"/>
      <c r="AKT290" s="279"/>
      <c r="AKU290" s="279"/>
      <c r="AKV290" s="279"/>
      <c r="AKW290" s="279"/>
      <c r="AKX290" s="279"/>
      <c r="AKY290" s="279"/>
      <c r="AKZ290" s="279"/>
      <c r="ALA290" s="279"/>
      <c r="ALB290" s="279"/>
      <c r="ALC290" s="279"/>
      <c r="ALD290" s="279"/>
      <c r="ALE290" s="279"/>
      <c r="ALF290" s="279"/>
      <c r="ALG290" s="279"/>
      <c r="ALH290" s="279"/>
      <c r="ALI290" s="279"/>
      <c r="ALJ290" s="279"/>
      <c r="ALK290" s="279"/>
      <c r="ALL290" s="279"/>
      <c r="ALM290" s="279"/>
      <c r="ALN290" s="279"/>
      <c r="ALO290" s="279"/>
      <c r="ALP290" s="279"/>
      <c r="ALQ290" s="279"/>
      <c r="ALR290" s="279"/>
      <c r="ALS290" s="279"/>
      <c r="ALT290" s="279"/>
      <c r="ALU290" s="279"/>
      <c r="ALV290" s="279"/>
      <c r="ALW290" s="279"/>
    </row>
    <row r="291" spans="1:1011" ht="14.25" customHeight="1">
      <c r="A291" s="345">
        <v>287</v>
      </c>
      <c r="B291" s="330" t="s">
        <v>887</v>
      </c>
      <c r="C291" s="320" t="s">
        <v>886</v>
      </c>
      <c r="D291" s="273">
        <v>1551.73</v>
      </c>
      <c r="E291" s="327"/>
      <c r="F291" s="344">
        <v>2004657.9000000001</v>
      </c>
      <c r="G291" s="399">
        <v>30</v>
      </c>
      <c r="H291" s="399">
        <v>3</v>
      </c>
      <c r="I291" s="399">
        <v>1943</v>
      </c>
      <c r="J291" s="399">
        <v>6</v>
      </c>
      <c r="K291" s="407" t="s">
        <v>811</v>
      </c>
      <c r="L291" s="407" t="s">
        <v>711</v>
      </c>
      <c r="M291" s="407" t="s">
        <v>720</v>
      </c>
      <c r="N291" s="401" t="s">
        <v>376</v>
      </c>
      <c r="O291" s="401" t="s">
        <v>378</v>
      </c>
      <c r="P291" s="401" t="s">
        <v>406</v>
      </c>
      <c r="Q291" s="401" t="s">
        <v>376</v>
      </c>
      <c r="R291" s="401" t="s">
        <v>376</v>
      </c>
      <c r="S291" s="401" t="s">
        <v>376</v>
      </c>
      <c r="T291" s="401" t="s">
        <v>376</v>
      </c>
      <c r="U291" s="401" t="s">
        <v>376</v>
      </c>
      <c r="V291" s="401" t="s">
        <v>376</v>
      </c>
      <c r="W291" s="401" t="s">
        <v>378</v>
      </c>
      <c r="X291" s="398" t="s">
        <v>378</v>
      </c>
      <c r="Y291" s="398" t="s">
        <v>376</v>
      </c>
      <c r="Z291" s="398" t="s">
        <v>1184</v>
      </c>
      <c r="AA291" s="408" t="s">
        <v>376</v>
      </c>
      <c r="AB291" s="408">
        <v>42277</v>
      </c>
      <c r="AC291" s="408">
        <v>42277</v>
      </c>
      <c r="AD291" s="398"/>
      <c r="AE291" s="402"/>
      <c r="AF291" s="397"/>
      <c r="AG291" s="398"/>
      <c r="AH291" s="305">
        <v>1262.93</v>
      </c>
    </row>
    <row r="292" spans="1:1011" ht="14.25" customHeight="1">
      <c r="A292" s="345">
        <v>288</v>
      </c>
      <c r="B292" s="321" t="s">
        <v>891</v>
      </c>
      <c r="C292" s="320" t="s">
        <v>732</v>
      </c>
      <c r="D292" s="283">
        <v>2094.2399999999998</v>
      </c>
      <c r="E292" s="327"/>
      <c r="F292" s="344">
        <v>6092053.7199999997</v>
      </c>
      <c r="G292" s="399">
        <v>47</v>
      </c>
      <c r="H292" s="399"/>
      <c r="I292" s="399">
        <v>1952</v>
      </c>
      <c r="J292" s="399">
        <v>5</v>
      </c>
      <c r="K292" s="407" t="s">
        <v>811</v>
      </c>
      <c r="L292" s="407" t="s">
        <v>707</v>
      </c>
      <c r="M292" s="407" t="s">
        <v>706</v>
      </c>
      <c r="N292" s="401" t="s">
        <v>376</v>
      </c>
      <c r="O292" s="401" t="s">
        <v>378</v>
      </c>
      <c r="P292" s="401" t="s">
        <v>406</v>
      </c>
      <c r="Q292" s="401" t="s">
        <v>378</v>
      </c>
      <c r="R292" s="401" t="s">
        <v>376</v>
      </c>
      <c r="S292" s="401" t="s">
        <v>376</v>
      </c>
      <c r="T292" s="401" t="s">
        <v>376</v>
      </c>
      <c r="U292" s="401" t="s">
        <v>376</v>
      </c>
      <c r="V292" s="401" t="s">
        <v>376</v>
      </c>
      <c r="W292" s="401" t="s">
        <v>378</v>
      </c>
      <c r="X292" s="398" t="s">
        <v>376</v>
      </c>
      <c r="Y292" s="398" t="s">
        <v>376</v>
      </c>
      <c r="Z292" s="398" t="s">
        <v>1184</v>
      </c>
      <c r="AA292" s="398" t="s">
        <v>378</v>
      </c>
      <c r="AB292" s="398" t="s">
        <v>890</v>
      </c>
      <c r="AC292" s="398" t="s">
        <v>890</v>
      </c>
      <c r="AD292" s="398" t="s">
        <v>889</v>
      </c>
      <c r="AE292" s="402" t="s">
        <v>782</v>
      </c>
      <c r="AF292" s="397">
        <v>2757810.39</v>
      </c>
      <c r="AG292" s="398"/>
      <c r="AH292" s="305">
        <v>3837.99</v>
      </c>
    </row>
    <row r="293" spans="1:1011" ht="14.25" customHeight="1">
      <c r="A293" s="345">
        <v>289</v>
      </c>
      <c r="B293" s="277" t="s">
        <v>1121</v>
      </c>
      <c r="C293" s="150" t="s">
        <v>44</v>
      </c>
      <c r="D293" s="273">
        <v>88.92</v>
      </c>
      <c r="E293" s="143">
        <v>88920</v>
      </c>
      <c r="F293" s="317"/>
      <c r="G293" s="399">
        <v>1</v>
      </c>
      <c r="H293" s="399"/>
      <c r="I293" s="390">
        <v>1930</v>
      </c>
      <c r="J293" s="390">
        <v>1</v>
      </c>
      <c r="K293" s="391" t="s">
        <v>385</v>
      </c>
      <c r="L293" s="391" t="s">
        <v>374</v>
      </c>
      <c r="M293" s="391" t="s">
        <v>381</v>
      </c>
      <c r="N293" s="387" t="s">
        <v>376</v>
      </c>
      <c r="O293" s="387" t="s">
        <v>376</v>
      </c>
      <c r="P293" s="387" t="s">
        <v>377</v>
      </c>
      <c r="Q293" s="387" t="s">
        <v>376</v>
      </c>
      <c r="R293" s="387" t="s">
        <v>376</v>
      </c>
      <c r="S293" s="387" t="s">
        <v>376</v>
      </c>
      <c r="T293" s="387" t="s">
        <v>376</v>
      </c>
      <c r="U293" s="387"/>
      <c r="V293" s="387" t="s">
        <v>376</v>
      </c>
      <c r="W293" s="387" t="s">
        <v>376</v>
      </c>
      <c r="X293" s="388" t="s">
        <v>376</v>
      </c>
      <c r="Y293" s="388" t="s">
        <v>376</v>
      </c>
      <c r="Z293" s="392">
        <v>43966</v>
      </c>
      <c r="AA293" s="388" t="s">
        <v>376</v>
      </c>
      <c r="AB293" s="392">
        <v>43477</v>
      </c>
      <c r="AC293" s="389"/>
      <c r="AD293" s="396" t="s">
        <v>1467</v>
      </c>
      <c r="AE293" s="389" t="s">
        <v>1468</v>
      </c>
      <c r="AF293" s="396" t="s">
        <v>1469</v>
      </c>
      <c r="AG293" s="389"/>
      <c r="AH293" s="305">
        <v>56.02</v>
      </c>
    </row>
    <row r="294" spans="1:1011" ht="14.25" customHeight="1">
      <c r="A294" s="345">
        <v>290</v>
      </c>
      <c r="B294" s="277" t="s">
        <v>1122</v>
      </c>
      <c r="C294" s="150" t="s">
        <v>44</v>
      </c>
      <c r="D294" s="273">
        <v>53.58</v>
      </c>
      <c r="E294" s="143"/>
      <c r="F294" s="344">
        <v>56989.53</v>
      </c>
      <c r="G294" s="399">
        <v>1</v>
      </c>
      <c r="H294" s="399"/>
      <c r="I294" s="390">
        <v>1930</v>
      </c>
      <c r="J294" s="390">
        <v>1</v>
      </c>
      <c r="K294" s="391" t="s">
        <v>385</v>
      </c>
      <c r="L294" s="391" t="s">
        <v>374</v>
      </c>
      <c r="M294" s="391" t="s">
        <v>381</v>
      </c>
      <c r="N294" s="387" t="s">
        <v>376</v>
      </c>
      <c r="O294" s="387" t="s">
        <v>376</v>
      </c>
      <c r="P294" s="387" t="s">
        <v>377</v>
      </c>
      <c r="Q294" s="387" t="s">
        <v>376</v>
      </c>
      <c r="R294" s="387" t="s">
        <v>376</v>
      </c>
      <c r="S294" s="387" t="s">
        <v>376</v>
      </c>
      <c r="T294" s="387" t="s">
        <v>376</v>
      </c>
      <c r="U294" s="387"/>
      <c r="V294" s="387" t="s">
        <v>376</v>
      </c>
      <c r="W294" s="387" t="s">
        <v>376</v>
      </c>
      <c r="X294" s="388" t="s">
        <v>376</v>
      </c>
      <c r="Y294" s="388" t="s">
        <v>376</v>
      </c>
      <c r="Z294" s="392">
        <v>43966</v>
      </c>
      <c r="AA294" s="388" t="s">
        <v>376</v>
      </c>
      <c r="AB294" s="392">
        <v>43477</v>
      </c>
      <c r="AC294" s="389"/>
      <c r="AD294" s="396"/>
      <c r="AE294" s="389"/>
      <c r="AF294" s="396"/>
      <c r="AG294" s="389"/>
      <c r="AH294" s="305">
        <v>35.9</v>
      </c>
    </row>
    <row r="295" spans="1:1011" ht="14.25" customHeight="1">
      <c r="A295" s="345">
        <v>291</v>
      </c>
      <c r="B295" s="158" t="s">
        <v>1123</v>
      </c>
      <c r="C295" s="152" t="s">
        <v>55</v>
      </c>
      <c r="D295" s="286">
        <v>173.58</v>
      </c>
      <c r="E295" s="143">
        <v>173580</v>
      </c>
      <c r="F295" s="276"/>
      <c r="G295" s="399">
        <v>4</v>
      </c>
      <c r="H295" s="399"/>
      <c r="I295" s="390">
        <v>1888</v>
      </c>
      <c r="J295" s="390">
        <v>2</v>
      </c>
      <c r="K295" s="391" t="s">
        <v>385</v>
      </c>
      <c r="L295" s="391" t="s">
        <v>374</v>
      </c>
      <c r="M295" s="391" t="s">
        <v>381</v>
      </c>
      <c r="N295" s="387" t="s">
        <v>376</v>
      </c>
      <c r="O295" s="387" t="s">
        <v>376</v>
      </c>
      <c r="P295" s="387" t="s">
        <v>437</v>
      </c>
      <c r="Q295" s="387" t="s">
        <v>378</v>
      </c>
      <c r="R295" s="387" t="s">
        <v>376</v>
      </c>
      <c r="S295" s="387" t="s">
        <v>376</v>
      </c>
      <c r="T295" s="387" t="s">
        <v>376</v>
      </c>
      <c r="U295" s="387"/>
      <c r="V295" s="387" t="s">
        <v>376</v>
      </c>
      <c r="W295" s="387" t="s">
        <v>378</v>
      </c>
      <c r="X295" s="388" t="s">
        <v>376</v>
      </c>
      <c r="Y295" s="388" t="s">
        <v>378</v>
      </c>
      <c r="Z295" s="392">
        <v>44002</v>
      </c>
      <c r="AA295" s="388" t="s">
        <v>376</v>
      </c>
      <c r="AB295" s="392">
        <v>43566</v>
      </c>
      <c r="AC295" s="389"/>
      <c r="AD295" s="396" t="s">
        <v>1470</v>
      </c>
      <c r="AE295" s="389" t="s">
        <v>1471</v>
      </c>
      <c r="AF295" s="396" t="s">
        <v>1472</v>
      </c>
      <c r="AG295" s="389"/>
      <c r="AH295" s="305">
        <v>109.36</v>
      </c>
    </row>
    <row r="296" spans="1:1011" ht="14.25" customHeight="1">
      <c r="A296" s="345">
        <v>292</v>
      </c>
      <c r="B296" s="154" t="s">
        <v>185</v>
      </c>
      <c r="C296" s="149" t="s">
        <v>186</v>
      </c>
      <c r="D296" s="273">
        <v>726.2</v>
      </c>
      <c r="E296" s="143">
        <v>726200</v>
      </c>
      <c r="F296" s="317"/>
      <c r="G296" s="399">
        <v>11</v>
      </c>
      <c r="H296" s="399"/>
      <c r="I296" s="390">
        <v>1898</v>
      </c>
      <c r="J296" s="390">
        <v>4</v>
      </c>
      <c r="K296" s="391" t="s">
        <v>388</v>
      </c>
      <c r="L296" s="391" t="s">
        <v>374</v>
      </c>
      <c r="M296" s="391" t="s">
        <v>381</v>
      </c>
      <c r="N296" s="387" t="s">
        <v>376</v>
      </c>
      <c r="O296" s="387" t="s">
        <v>376</v>
      </c>
      <c r="P296" s="387" t="s">
        <v>437</v>
      </c>
      <c r="Q296" s="387" t="s">
        <v>378</v>
      </c>
      <c r="R296" s="387" t="s">
        <v>376</v>
      </c>
      <c r="S296" s="387" t="s">
        <v>376</v>
      </c>
      <c r="T296" s="387" t="s">
        <v>376</v>
      </c>
      <c r="U296" s="387"/>
      <c r="V296" s="387" t="s">
        <v>376</v>
      </c>
      <c r="W296" s="387" t="s">
        <v>378</v>
      </c>
      <c r="X296" s="388" t="s">
        <v>376</v>
      </c>
      <c r="Y296" s="388" t="s">
        <v>376</v>
      </c>
      <c r="Z296" s="392">
        <v>43945</v>
      </c>
      <c r="AA296" s="388" t="s">
        <v>376</v>
      </c>
      <c r="AB296" s="392">
        <v>43566</v>
      </c>
      <c r="AC296" s="389"/>
      <c r="AD296" s="396" t="s">
        <v>1473</v>
      </c>
      <c r="AE296" s="389" t="s">
        <v>1474</v>
      </c>
      <c r="AF296" s="396" t="s">
        <v>1475</v>
      </c>
      <c r="AG296" s="389"/>
      <c r="AH296" s="305">
        <v>457.51</v>
      </c>
    </row>
    <row r="297" spans="1:1011" ht="14.25" customHeight="1">
      <c r="A297" s="345">
        <v>293</v>
      </c>
      <c r="B297" s="154" t="s">
        <v>187</v>
      </c>
      <c r="C297" s="149" t="s">
        <v>186</v>
      </c>
      <c r="D297" s="273">
        <v>103.33</v>
      </c>
      <c r="E297" s="143">
        <v>103330</v>
      </c>
      <c r="F297" s="317"/>
      <c r="G297" s="399">
        <v>2</v>
      </c>
      <c r="H297" s="399"/>
      <c r="I297" s="390">
        <v>1898</v>
      </c>
      <c r="J297" s="390">
        <v>2</v>
      </c>
      <c r="K297" s="391" t="s">
        <v>388</v>
      </c>
      <c r="L297" s="391" t="s">
        <v>374</v>
      </c>
      <c r="M297" s="391" t="s">
        <v>381</v>
      </c>
      <c r="N297" s="387" t="s">
        <v>376</v>
      </c>
      <c r="O297" s="387" t="s">
        <v>376</v>
      </c>
      <c r="P297" s="387" t="s">
        <v>437</v>
      </c>
      <c r="Q297" s="387" t="s">
        <v>378</v>
      </c>
      <c r="R297" s="387" t="s">
        <v>376</v>
      </c>
      <c r="S297" s="387" t="s">
        <v>376</v>
      </c>
      <c r="T297" s="387" t="s">
        <v>376</v>
      </c>
      <c r="U297" s="387"/>
      <c r="V297" s="387" t="s">
        <v>376</v>
      </c>
      <c r="W297" s="387" t="s">
        <v>378</v>
      </c>
      <c r="X297" s="388" t="s">
        <v>376</v>
      </c>
      <c r="Y297" s="388" t="s">
        <v>376</v>
      </c>
      <c r="Z297" s="392">
        <v>43945</v>
      </c>
      <c r="AA297" s="388" t="s">
        <v>376</v>
      </c>
      <c r="AB297" s="392">
        <v>43566</v>
      </c>
      <c r="AC297" s="389"/>
      <c r="AD297" s="396" t="s">
        <v>1476</v>
      </c>
      <c r="AE297" s="389" t="s">
        <v>1477</v>
      </c>
      <c r="AF297" s="396" t="s">
        <v>1478</v>
      </c>
      <c r="AG297" s="389"/>
      <c r="AH297" s="305">
        <v>65.099999999999994</v>
      </c>
    </row>
    <row r="298" spans="1:1011" ht="14.25" customHeight="1">
      <c r="A298" s="345">
        <v>294</v>
      </c>
      <c r="B298" s="154" t="s">
        <v>188</v>
      </c>
      <c r="C298" s="149" t="s">
        <v>186</v>
      </c>
      <c r="D298" s="273">
        <v>79.27</v>
      </c>
      <c r="E298" s="143">
        <v>79270</v>
      </c>
      <c r="F298" s="317"/>
      <c r="G298" s="399">
        <v>1</v>
      </c>
      <c r="H298" s="399"/>
      <c r="I298" s="390">
        <v>1918</v>
      </c>
      <c r="J298" s="390">
        <v>2</v>
      </c>
      <c r="K298" s="391" t="s">
        <v>388</v>
      </c>
      <c r="L298" s="391" t="s">
        <v>374</v>
      </c>
      <c r="M298" s="391" t="s">
        <v>381</v>
      </c>
      <c r="N298" s="387" t="s">
        <v>376</v>
      </c>
      <c r="O298" s="387" t="s">
        <v>376</v>
      </c>
      <c r="P298" s="387" t="s">
        <v>386</v>
      </c>
      <c r="Q298" s="387" t="s">
        <v>378</v>
      </c>
      <c r="R298" s="387" t="s">
        <v>376</v>
      </c>
      <c r="S298" s="387" t="s">
        <v>376</v>
      </c>
      <c r="T298" s="387" t="s">
        <v>376</v>
      </c>
      <c r="U298" s="387"/>
      <c r="V298" s="387" t="s">
        <v>376</v>
      </c>
      <c r="W298" s="387" t="s">
        <v>376</v>
      </c>
      <c r="X298" s="388" t="s">
        <v>376</v>
      </c>
      <c r="Y298" s="388" t="s">
        <v>378</v>
      </c>
      <c r="Z298" s="392">
        <v>43945</v>
      </c>
      <c r="AA298" s="388" t="s">
        <v>376</v>
      </c>
      <c r="AB298" s="392">
        <v>44057</v>
      </c>
      <c r="AC298" s="389"/>
      <c r="AD298" s="393">
        <v>43703</v>
      </c>
      <c r="AE298" s="389" t="s">
        <v>1479</v>
      </c>
      <c r="AF298" s="395">
        <v>14231.05</v>
      </c>
      <c r="AG298" s="389"/>
      <c r="AH298" s="305">
        <v>49.94</v>
      </c>
    </row>
    <row r="299" spans="1:1011" ht="14.25" customHeight="1">
      <c r="A299" s="345">
        <v>295</v>
      </c>
      <c r="B299" s="154" t="s">
        <v>189</v>
      </c>
      <c r="C299" s="149" t="s">
        <v>186</v>
      </c>
      <c r="D299" s="273">
        <v>156.88999999999999</v>
      </c>
      <c r="E299" s="143">
        <v>156890</v>
      </c>
      <c r="F299" s="317"/>
      <c r="G299" s="399">
        <v>4</v>
      </c>
      <c r="H299" s="399"/>
      <c r="I299" s="390">
        <v>1860</v>
      </c>
      <c r="J299" s="390">
        <v>3</v>
      </c>
      <c r="K299" s="391" t="s">
        <v>388</v>
      </c>
      <c r="L299" s="391" t="s">
        <v>374</v>
      </c>
      <c r="M299" s="391" t="s">
        <v>381</v>
      </c>
      <c r="N299" s="387" t="s">
        <v>376</v>
      </c>
      <c r="O299" s="387" t="s">
        <v>376</v>
      </c>
      <c r="P299" s="387" t="s">
        <v>437</v>
      </c>
      <c r="Q299" s="387" t="s">
        <v>378</v>
      </c>
      <c r="R299" s="387" t="s">
        <v>376</v>
      </c>
      <c r="S299" s="387" t="s">
        <v>376</v>
      </c>
      <c r="T299" s="387" t="s">
        <v>376</v>
      </c>
      <c r="U299" s="387"/>
      <c r="V299" s="387" t="s">
        <v>376</v>
      </c>
      <c r="W299" s="387" t="s">
        <v>378</v>
      </c>
      <c r="X299" s="388" t="s">
        <v>376</v>
      </c>
      <c r="Y299" s="388" t="s">
        <v>376</v>
      </c>
      <c r="Z299" s="392">
        <v>43945</v>
      </c>
      <c r="AA299" s="388" t="s">
        <v>376</v>
      </c>
      <c r="AB299" s="392">
        <v>42895</v>
      </c>
      <c r="AC299" s="389"/>
      <c r="AD299" s="396" t="s">
        <v>606</v>
      </c>
      <c r="AE299" s="389" t="s">
        <v>607</v>
      </c>
      <c r="AF299" s="396" t="s">
        <v>608</v>
      </c>
      <c r="AG299" s="389"/>
      <c r="AH299" s="305">
        <v>98.84</v>
      </c>
    </row>
    <row r="300" spans="1:1011" customFormat="1" ht="14.25" customHeight="1">
      <c r="A300" s="345">
        <v>296</v>
      </c>
      <c r="B300" s="323" t="s">
        <v>942</v>
      </c>
      <c r="C300" s="320" t="s">
        <v>727</v>
      </c>
      <c r="D300" s="286">
        <v>349.92</v>
      </c>
      <c r="E300" s="327">
        <v>408634.4</v>
      </c>
      <c r="F300" s="429"/>
      <c r="G300" s="399">
        <v>6</v>
      </c>
      <c r="H300" s="399"/>
      <c r="I300" s="399">
        <v>1895</v>
      </c>
      <c r="J300" s="399">
        <v>4</v>
      </c>
      <c r="K300" s="407" t="s">
        <v>712</v>
      </c>
      <c r="L300" s="407" t="s">
        <v>711</v>
      </c>
      <c r="M300" s="407" t="s">
        <v>720</v>
      </c>
      <c r="N300" s="401" t="s">
        <v>376</v>
      </c>
      <c r="O300" s="401" t="s">
        <v>376</v>
      </c>
      <c r="P300" s="401" t="s">
        <v>718</v>
      </c>
      <c r="Q300" s="401" t="s">
        <v>378</v>
      </c>
      <c r="R300" s="401" t="s">
        <v>376</v>
      </c>
      <c r="S300" s="401" t="s">
        <v>376</v>
      </c>
      <c r="T300" s="401" t="s">
        <v>376</v>
      </c>
      <c r="U300" s="401" t="s">
        <v>376</v>
      </c>
      <c r="V300" s="401" t="s">
        <v>376</v>
      </c>
      <c r="W300" s="401" t="s">
        <v>378</v>
      </c>
      <c r="X300" s="398" t="s">
        <v>376</v>
      </c>
      <c r="Y300" s="398" t="s">
        <v>376</v>
      </c>
      <c r="Z300" s="408" t="s">
        <v>1184</v>
      </c>
      <c r="AA300" s="398" t="s">
        <v>376</v>
      </c>
      <c r="AB300" s="408">
        <v>41806</v>
      </c>
      <c r="AC300" s="398" t="s">
        <v>941</v>
      </c>
      <c r="AD300" s="398"/>
      <c r="AE300" s="402"/>
      <c r="AF300" s="397"/>
      <c r="AG300" s="398"/>
      <c r="AH300" s="305">
        <v>257.44</v>
      </c>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279"/>
      <c r="IB300" s="279"/>
      <c r="IC300" s="279"/>
      <c r="ID300" s="279"/>
      <c r="IE300" s="279"/>
      <c r="IF300" s="279"/>
      <c r="IG300" s="279"/>
      <c r="IH300" s="279"/>
      <c r="II300" s="279"/>
      <c r="IJ300" s="279"/>
      <c r="IK300" s="279"/>
      <c r="IL300" s="279"/>
      <c r="IM300" s="279"/>
      <c r="IN300" s="279"/>
      <c r="IO300" s="279"/>
      <c r="IP300" s="279"/>
      <c r="IQ300" s="279"/>
      <c r="IR300" s="279"/>
      <c r="IS300" s="279"/>
      <c r="IT300" s="279"/>
      <c r="IU300" s="279"/>
      <c r="IV300" s="279"/>
      <c r="IW300" s="279"/>
      <c r="IX300" s="279"/>
      <c r="IY300" s="279"/>
      <c r="IZ300" s="279"/>
      <c r="JA300" s="279"/>
      <c r="JB300" s="279"/>
      <c r="JC300" s="279"/>
      <c r="JD300" s="279"/>
      <c r="JE300" s="279"/>
      <c r="JF300" s="279"/>
      <c r="JG300" s="279"/>
      <c r="JH300" s="279"/>
      <c r="JI300" s="279"/>
      <c r="JJ300" s="279"/>
      <c r="JK300" s="279"/>
      <c r="JL300" s="279"/>
      <c r="JM300" s="279"/>
      <c r="JN300" s="279"/>
      <c r="JO300" s="279"/>
      <c r="JP300" s="279"/>
      <c r="JQ300" s="279"/>
      <c r="JR300" s="279"/>
      <c r="JS300" s="279"/>
      <c r="JT300" s="279"/>
      <c r="JU300" s="279"/>
      <c r="JV300" s="279"/>
      <c r="JW300" s="279"/>
      <c r="JX300" s="279"/>
      <c r="JY300" s="279"/>
      <c r="JZ300" s="279"/>
      <c r="KA300" s="279"/>
      <c r="KB300" s="279"/>
      <c r="KC300" s="279"/>
      <c r="KD300" s="279"/>
      <c r="KE300" s="279"/>
      <c r="KF300" s="279"/>
      <c r="KG300" s="279"/>
      <c r="KH300" s="279"/>
      <c r="KI300" s="279"/>
      <c r="KJ300" s="279"/>
      <c r="KK300" s="279"/>
      <c r="KL300" s="279"/>
      <c r="KM300" s="279"/>
      <c r="KN300" s="279"/>
      <c r="KO300" s="279"/>
      <c r="KP300" s="279"/>
      <c r="KQ300" s="279"/>
      <c r="KR300" s="279"/>
      <c r="KS300" s="279"/>
      <c r="KT300" s="279"/>
      <c r="KU300" s="279"/>
      <c r="KV300" s="279"/>
      <c r="KW300" s="279"/>
      <c r="KX300" s="279"/>
      <c r="KY300" s="279"/>
      <c r="KZ300" s="279"/>
      <c r="LA300" s="279"/>
      <c r="LB300" s="279"/>
      <c r="LC300" s="279"/>
      <c r="LD300" s="279"/>
      <c r="LE300" s="279"/>
      <c r="LF300" s="279"/>
      <c r="LG300" s="279"/>
      <c r="LH300" s="279"/>
      <c r="LI300" s="279"/>
      <c r="LJ300" s="279"/>
      <c r="LK300" s="279"/>
      <c r="LL300" s="279"/>
      <c r="LM300" s="279"/>
      <c r="LN300" s="279"/>
      <c r="LO300" s="279"/>
      <c r="LP300" s="279"/>
      <c r="LQ300" s="279"/>
      <c r="LR300" s="279"/>
      <c r="LS300" s="279"/>
      <c r="LT300" s="279"/>
      <c r="LU300" s="279"/>
      <c r="LV300" s="279"/>
      <c r="LW300" s="279"/>
      <c r="LX300" s="279"/>
      <c r="LY300" s="279"/>
      <c r="LZ300" s="279"/>
      <c r="MA300" s="279"/>
      <c r="MB300" s="279"/>
      <c r="MC300" s="279"/>
      <c r="MD300" s="279"/>
      <c r="ME300" s="279"/>
      <c r="MF300" s="279"/>
      <c r="MG300" s="279"/>
      <c r="MH300" s="279"/>
      <c r="MI300" s="279"/>
      <c r="MJ300" s="279"/>
      <c r="MK300" s="279"/>
      <c r="ML300" s="279"/>
      <c r="MM300" s="279"/>
      <c r="MN300" s="279"/>
      <c r="MO300" s="279"/>
      <c r="MP300" s="279"/>
      <c r="MQ300" s="279"/>
      <c r="MR300" s="279"/>
      <c r="MS300" s="279"/>
      <c r="MT300" s="279"/>
      <c r="MU300" s="279"/>
      <c r="MV300" s="279"/>
      <c r="MW300" s="279"/>
      <c r="MX300" s="279"/>
      <c r="MY300" s="279"/>
      <c r="MZ300" s="279"/>
      <c r="NA300" s="279"/>
      <c r="NB300" s="279"/>
      <c r="NC300" s="279"/>
      <c r="ND300" s="279"/>
      <c r="NE300" s="279"/>
      <c r="NF300" s="279"/>
      <c r="NG300" s="279"/>
      <c r="NH300" s="279"/>
      <c r="NI300" s="279"/>
      <c r="NJ300" s="279"/>
      <c r="NK300" s="279"/>
      <c r="NL300" s="279"/>
      <c r="NM300" s="279"/>
      <c r="NN300" s="279"/>
      <c r="NO300" s="279"/>
      <c r="NP300" s="279"/>
      <c r="NQ300" s="279"/>
      <c r="NR300" s="279"/>
      <c r="NS300" s="279"/>
      <c r="NT300" s="279"/>
      <c r="NU300" s="279"/>
      <c r="NV300" s="279"/>
      <c r="NW300" s="279"/>
      <c r="NX300" s="279"/>
      <c r="NY300" s="279"/>
      <c r="NZ300" s="279"/>
      <c r="OA300" s="279"/>
      <c r="OB300" s="279"/>
      <c r="OC300" s="279"/>
      <c r="OD300" s="279"/>
      <c r="OE300" s="279"/>
      <c r="OF300" s="279"/>
      <c r="OG300" s="279"/>
      <c r="OH300" s="279"/>
      <c r="OI300" s="279"/>
      <c r="OJ300" s="279"/>
      <c r="OK300" s="279"/>
      <c r="OL300" s="279"/>
      <c r="OM300" s="279"/>
      <c r="ON300" s="279"/>
      <c r="OO300" s="279"/>
      <c r="OP300" s="279"/>
      <c r="OQ300" s="279"/>
      <c r="OR300" s="279"/>
      <c r="OS300" s="279"/>
      <c r="OT300" s="279"/>
      <c r="OU300" s="279"/>
      <c r="OV300" s="279"/>
      <c r="OW300" s="279"/>
      <c r="OX300" s="279"/>
      <c r="OY300" s="279"/>
      <c r="OZ300" s="279"/>
      <c r="PA300" s="279"/>
      <c r="PB300" s="279"/>
      <c r="PC300" s="279"/>
      <c r="PD300" s="279"/>
      <c r="PE300" s="279"/>
      <c r="PF300" s="279"/>
      <c r="PG300" s="279"/>
      <c r="PH300" s="279"/>
      <c r="PI300" s="279"/>
      <c r="PJ300" s="279"/>
      <c r="PK300" s="279"/>
      <c r="PL300" s="279"/>
      <c r="PM300" s="279"/>
      <c r="PN300" s="279"/>
      <c r="PO300" s="279"/>
      <c r="PP300" s="279"/>
      <c r="PQ300" s="279"/>
      <c r="PR300" s="279"/>
      <c r="PS300" s="279"/>
      <c r="PT300" s="279"/>
      <c r="PU300" s="279"/>
      <c r="PV300" s="279"/>
      <c r="PW300" s="279"/>
      <c r="PX300" s="279"/>
      <c r="PY300" s="279"/>
      <c r="PZ300" s="279"/>
      <c r="QA300" s="279"/>
      <c r="QB300" s="279"/>
      <c r="QC300" s="279"/>
      <c r="QD300" s="279"/>
      <c r="QE300" s="279"/>
      <c r="QF300" s="279"/>
      <c r="QG300" s="279"/>
      <c r="QH300" s="279"/>
      <c r="QI300" s="279"/>
      <c r="QJ300" s="279"/>
      <c r="QK300" s="279"/>
      <c r="QL300" s="279"/>
      <c r="QM300" s="279"/>
      <c r="QN300" s="279"/>
      <c r="QO300" s="279"/>
      <c r="QP300" s="279"/>
      <c r="QQ300" s="279"/>
      <c r="QR300" s="279"/>
      <c r="QS300" s="279"/>
      <c r="QT300" s="279"/>
      <c r="QU300" s="279"/>
      <c r="QV300" s="279"/>
      <c r="QW300" s="279"/>
      <c r="QX300" s="279"/>
      <c r="QY300" s="279"/>
      <c r="QZ300" s="279"/>
      <c r="RA300" s="279"/>
      <c r="RB300" s="279"/>
      <c r="RC300" s="279"/>
      <c r="RD300" s="279"/>
      <c r="RE300" s="279"/>
      <c r="RF300" s="279"/>
      <c r="RG300" s="279"/>
      <c r="RH300" s="279"/>
      <c r="RI300" s="279"/>
      <c r="RJ300" s="279"/>
      <c r="RK300" s="279"/>
      <c r="RL300" s="279"/>
      <c r="RM300" s="279"/>
      <c r="RN300" s="279"/>
      <c r="RO300" s="279"/>
      <c r="RP300" s="279"/>
      <c r="RQ300" s="279"/>
      <c r="RR300" s="279"/>
      <c r="RS300" s="279"/>
      <c r="RT300" s="279"/>
      <c r="RU300" s="279"/>
      <c r="RV300" s="279"/>
      <c r="RW300" s="279"/>
      <c r="RX300" s="279"/>
      <c r="RY300" s="279"/>
      <c r="RZ300" s="279"/>
      <c r="SA300" s="279"/>
      <c r="SB300" s="279"/>
      <c r="SC300" s="279"/>
      <c r="SD300" s="279"/>
      <c r="SE300" s="279"/>
      <c r="SF300" s="279"/>
      <c r="SG300" s="279"/>
      <c r="SH300" s="279"/>
      <c r="SI300" s="279"/>
      <c r="SJ300" s="279"/>
      <c r="SK300" s="279"/>
      <c r="SL300" s="279"/>
      <c r="SM300" s="279"/>
      <c r="SN300" s="279"/>
      <c r="SO300" s="279"/>
      <c r="SP300" s="279"/>
      <c r="SQ300" s="279"/>
      <c r="SR300" s="279"/>
      <c r="SS300" s="279"/>
      <c r="ST300" s="279"/>
      <c r="SU300" s="279"/>
      <c r="SV300" s="279"/>
      <c r="SW300" s="279"/>
      <c r="SX300" s="279"/>
      <c r="SY300" s="279"/>
      <c r="SZ300" s="279"/>
      <c r="TA300" s="279"/>
      <c r="TB300" s="279"/>
      <c r="TC300" s="279"/>
      <c r="TD300" s="279"/>
      <c r="TE300" s="279"/>
      <c r="TF300" s="279"/>
      <c r="TG300" s="279"/>
      <c r="TH300" s="279"/>
      <c r="TI300" s="279"/>
      <c r="TJ300" s="279"/>
      <c r="TK300" s="279"/>
      <c r="TL300" s="279"/>
      <c r="TM300" s="279"/>
      <c r="TN300" s="279"/>
      <c r="TO300" s="279"/>
      <c r="TP300" s="279"/>
      <c r="TQ300" s="279"/>
      <c r="TR300" s="279"/>
      <c r="TS300" s="279"/>
      <c r="TT300" s="279"/>
      <c r="TU300" s="279"/>
      <c r="TV300" s="279"/>
      <c r="TW300" s="279"/>
      <c r="TX300" s="279"/>
      <c r="TY300" s="279"/>
      <c r="TZ300" s="279"/>
      <c r="UA300" s="279"/>
      <c r="UB300" s="279"/>
      <c r="UC300" s="279"/>
      <c r="UD300" s="279"/>
      <c r="UE300" s="279"/>
      <c r="UF300" s="279"/>
      <c r="UG300" s="279"/>
      <c r="UH300" s="279"/>
      <c r="UI300" s="279"/>
      <c r="UJ300" s="279"/>
      <c r="UK300" s="279"/>
      <c r="UL300" s="279"/>
      <c r="UM300" s="279"/>
      <c r="UN300" s="279"/>
      <c r="UO300" s="279"/>
      <c r="UP300" s="279"/>
      <c r="UQ300" s="279"/>
      <c r="UR300" s="279"/>
      <c r="US300" s="279"/>
      <c r="UT300" s="279"/>
      <c r="UU300" s="279"/>
      <c r="UV300" s="279"/>
      <c r="UW300" s="279"/>
      <c r="UX300" s="279"/>
      <c r="UY300" s="279"/>
      <c r="UZ300" s="279"/>
      <c r="VA300" s="279"/>
      <c r="VB300" s="279"/>
      <c r="VC300" s="279"/>
      <c r="VD300" s="279"/>
      <c r="VE300" s="279"/>
      <c r="VF300" s="279"/>
      <c r="VG300" s="279"/>
      <c r="VH300" s="279"/>
      <c r="VI300" s="279"/>
      <c r="VJ300" s="279"/>
      <c r="VK300" s="279"/>
      <c r="VL300" s="279"/>
      <c r="VM300" s="279"/>
      <c r="VN300" s="279"/>
      <c r="VO300" s="279"/>
      <c r="VP300" s="279"/>
      <c r="VQ300" s="279"/>
      <c r="VR300" s="279"/>
      <c r="VS300" s="279"/>
      <c r="VT300" s="279"/>
      <c r="VU300" s="279"/>
      <c r="VV300" s="279"/>
      <c r="VW300" s="279"/>
      <c r="VX300" s="279"/>
      <c r="VY300" s="279"/>
      <c r="VZ300" s="279"/>
      <c r="WA300" s="279"/>
      <c r="WB300" s="279"/>
      <c r="WC300" s="279"/>
      <c r="WD300" s="279"/>
      <c r="WE300" s="279"/>
      <c r="WF300" s="279"/>
      <c r="WG300" s="279"/>
      <c r="WH300" s="279"/>
      <c r="WI300" s="279"/>
      <c r="WJ300" s="279"/>
      <c r="WK300" s="279"/>
      <c r="WL300" s="279"/>
      <c r="WM300" s="279"/>
      <c r="WN300" s="279"/>
      <c r="WO300" s="279"/>
      <c r="WP300" s="279"/>
      <c r="WQ300" s="279"/>
      <c r="WR300" s="279"/>
      <c r="WS300" s="279"/>
      <c r="WT300" s="279"/>
      <c r="WU300" s="279"/>
      <c r="WV300" s="279"/>
      <c r="WW300" s="279"/>
      <c r="WX300" s="279"/>
      <c r="WY300" s="279"/>
      <c r="WZ300" s="279"/>
      <c r="XA300" s="279"/>
      <c r="XB300" s="279"/>
      <c r="XC300" s="279"/>
      <c r="XD300" s="279"/>
      <c r="XE300" s="279"/>
      <c r="XF300" s="279"/>
      <c r="XG300" s="279"/>
      <c r="XH300" s="279"/>
      <c r="XI300" s="279"/>
      <c r="XJ300" s="279"/>
      <c r="XK300" s="279"/>
      <c r="XL300" s="279"/>
      <c r="XM300" s="279"/>
      <c r="XN300" s="279"/>
      <c r="XO300" s="279"/>
      <c r="XP300" s="279"/>
      <c r="XQ300" s="279"/>
      <c r="XR300" s="279"/>
      <c r="XS300" s="279"/>
      <c r="XT300" s="279"/>
      <c r="XU300" s="279"/>
      <c r="XV300" s="279"/>
      <c r="XW300" s="279"/>
      <c r="XX300" s="279"/>
      <c r="XY300" s="279"/>
      <c r="XZ300" s="279"/>
      <c r="YA300" s="279"/>
      <c r="YB300" s="279"/>
      <c r="YC300" s="279"/>
      <c r="YD300" s="279"/>
      <c r="YE300" s="279"/>
      <c r="YF300" s="279"/>
      <c r="YG300" s="279"/>
      <c r="YH300" s="279"/>
      <c r="YI300" s="279"/>
      <c r="YJ300" s="279"/>
      <c r="YK300" s="279"/>
      <c r="YL300" s="279"/>
      <c r="YM300" s="279"/>
      <c r="YN300" s="279"/>
      <c r="YO300" s="279"/>
      <c r="YP300" s="279"/>
      <c r="YQ300" s="279"/>
      <c r="YR300" s="279"/>
      <c r="YS300" s="279"/>
      <c r="YT300" s="279"/>
      <c r="YU300" s="279"/>
      <c r="YV300" s="279"/>
      <c r="YW300" s="279"/>
      <c r="YX300" s="279"/>
      <c r="YY300" s="279"/>
      <c r="YZ300" s="279"/>
      <c r="ZA300" s="279"/>
      <c r="ZB300" s="279"/>
      <c r="ZC300" s="279"/>
      <c r="ZD300" s="279"/>
      <c r="ZE300" s="279"/>
      <c r="ZF300" s="279"/>
      <c r="ZG300" s="279"/>
      <c r="ZH300" s="279"/>
      <c r="ZI300" s="279"/>
      <c r="ZJ300" s="279"/>
      <c r="ZK300" s="279"/>
      <c r="ZL300" s="279"/>
      <c r="ZM300" s="279"/>
      <c r="ZN300" s="279"/>
      <c r="ZO300" s="279"/>
      <c r="ZP300" s="279"/>
      <c r="ZQ300" s="279"/>
      <c r="ZR300" s="279"/>
      <c r="ZS300" s="279"/>
      <c r="ZT300" s="279"/>
      <c r="ZU300" s="279"/>
      <c r="ZV300" s="279"/>
      <c r="ZW300" s="279"/>
      <c r="ZX300" s="279"/>
      <c r="ZY300" s="279"/>
      <c r="ZZ300" s="279"/>
      <c r="AAA300" s="279"/>
      <c r="AAB300" s="279"/>
      <c r="AAC300" s="279"/>
      <c r="AAD300" s="279"/>
      <c r="AAE300" s="279"/>
      <c r="AAF300" s="279"/>
      <c r="AAG300" s="279"/>
      <c r="AAH300" s="279"/>
      <c r="AAI300" s="279"/>
      <c r="AAJ300" s="279"/>
      <c r="AAK300" s="279"/>
      <c r="AAL300" s="279"/>
      <c r="AAM300" s="279"/>
      <c r="AAN300" s="279"/>
      <c r="AAO300" s="279"/>
      <c r="AAP300" s="279"/>
      <c r="AAQ300" s="279"/>
      <c r="AAR300" s="279"/>
      <c r="AAS300" s="279"/>
      <c r="AAT300" s="279"/>
      <c r="AAU300" s="279"/>
      <c r="AAV300" s="279"/>
      <c r="AAW300" s="279"/>
      <c r="AAX300" s="279"/>
      <c r="AAY300" s="279"/>
      <c r="AAZ300" s="279"/>
      <c r="ABA300" s="279"/>
      <c r="ABB300" s="279"/>
      <c r="ABC300" s="279"/>
      <c r="ABD300" s="279"/>
      <c r="ABE300" s="279"/>
      <c r="ABF300" s="279"/>
      <c r="ABG300" s="279"/>
      <c r="ABH300" s="279"/>
      <c r="ABI300" s="279"/>
      <c r="ABJ300" s="279"/>
      <c r="ABK300" s="279"/>
      <c r="ABL300" s="279"/>
      <c r="ABM300" s="279"/>
      <c r="ABN300" s="279"/>
      <c r="ABO300" s="279"/>
      <c r="ABP300" s="279"/>
      <c r="ABQ300" s="279"/>
      <c r="ABR300" s="279"/>
      <c r="ABS300" s="279"/>
      <c r="ABT300" s="279"/>
      <c r="ABU300" s="279"/>
      <c r="ABV300" s="279"/>
      <c r="ABW300" s="279"/>
      <c r="ABX300" s="279"/>
      <c r="ABY300" s="279"/>
      <c r="ABZ300" s="279"/>
      <c r="ACA300" s="279"/>
      <c r="ACB300" s="279"/>
      <c r="ACC300" s="279"/>
      <c r="ACD300" s="279"/>
      <c r="ACE300" s="279"/>
      <c r="ACF300" s="279"/>
      <c r="ACG300" s="279"/>
      <c r="ACH300" s="279"/>
      <c r="ACI300" s="279"/>
      <c r="ACJ300" s="279"/>
      <c r="ACK300" s="279"/>
      <c r="ACL300" s="279"/>
      <c r="ACM300" s="279"/>
      <c r="ACN300" s="279"/>
      <c r="ACO300" s="279"/>
      <c r="ACP300" s="279"/>
      <c r="ACQ300" s="279"/>
      <c r="ACR300" s="279"/>
      <c r="ACS300" s="279"/>
      <c r="ACT300" s="279"/>
      <c r="ACU300" s="279"/>
      <c r="ACV300" s="279"/>
      <c r="ACW300" s="279"/>
      <c r="ACX300" s="279"/>
      <c r="ACY300" s="279"/>
      <c r="ACZ300" s="279"/>
      <c r="ADA300" s="279"/>
      <c r="ADB300" s="279"/>
      <c r="ADC300" s="279"/>
      <c r="ADD300" s="279"/>
      <c r="ADE300" s="279"/>
      <c r="ADF300" s="279"/>
      <c r="ADG300" s="279"/>
      <c r="ADH300" s="279"/>
      <c r="ADI300" s="279"/>
      <c r="ADJ300" s="279"/>
      <c r="ADK300" s="279"/>
      <c r="ADL300" s="279"/>
      <c r="ADM300" s="279"/>
      <c r="ADN300" s="279"/>
      <c r="ADO300" s="279"/>
      <c r="ADP300" s="279"/>
      <c r="ADQ300" s="279"/>
      <c r="ADR300" s="279"/>
      <c r="ADS300" s="279"/>
      <c r="ADT300" s="279"/>
      <c r="ADU300" s="279"/>
      <c r="ADV300" s="279"/>
      <c r="ADW300" s="279"/>
      <c r="ADX300" s="279"/>
      <c r="ADY300" s="279"/>
      <c r="ADZ300" s="279"/>
      <c r="AEA300" s="279"/>
      <c r="AEB300" s="279"/>
      <c r="AEC300" s="279"/>
      <c r="AED300" s="279"/>
      <c r="AEE300" s="279"/>
      <c r="AEF300" s="279"/>
      <c r="AEG300" s="279"/>
      <c r="AEH300" s="279"/>
      <c r="AEI300" s="279"/>
      <c r="AEJ300" s="279"/>
      <c r="AEK300" s="279"/>
      <c r="AEL300" s="279"/>
      <c r="AEM300" s="279"/>
      <c r="AEN300" s="279"/>
      <c r="AEO300" s="279"/>
      <c r="AEP300" s="279"/>
      <c r="AEQ300" s="279"/>
      <c r="AER300" s="279"/>
      <c r="AES300" s="279"/>
      <c r="AET300" s="279"/>
      <c r="AEU300" s="279"/>
      <c r="AEV300" s="279"/>
      <c r="AEW300" s="279"/>
      <c r="AEX300" s="279"/>
      <c r="AEY300" s="279"/>
      <c r="AEZ300" s="279"/>
      <c r="AFA300" s="279"/>
      <c r="AFB300" s="279"/>
      <c r="AFC300" s="279"/>
      <c r="AFD300" s="279"/>
      <c r="AFE300" s="279"/>
      <c r="AFF300" s="279"/>
      <c r="AFG300" s="279"/>
      <c r="AFH300" s="279"/>
      <c r="AFI300" s="279"/>
      <c r="AFJ300" s="279"/>
      <c r="AFK300" s="279"/>
      <c r="AFL300" s="279"/>
      <c r="AFM300" s="279"/>
      <c r="AFN300" s="279"/>
      <c r="AFO300" s="279"/>
      <c r="AFP300" s="279"/>
      <c r="AFQ300" s="279"/>
      <c r="AFR300" s="279"/>
      <c r="AFS300" s="279"/>
      <c r="AFT300" s="279"/>
      <c r="AFU300" s="279"/>
      <c r="AFV300" s="279"/>
      <c r="AFW300" s="279"/>
      <c r="AFX300" s="279"/>
      <c r="AFY300" s="279"/>
      <c r="AFZ300" s="279"/>
      <c r="AGA300" s="279"/>
      <c r="AGB300" s="279"/>
      <c r="AGC300" s="279"/>
      <c r="AGD300" s="279"/>
      <c r="AGE300" s="279"/>
      <c r="AGF300" s="279"/>
      <c r="AGG300" s="279"/>
      <c r="AGH300" s="279"/>
      <c r="AGI300" s="279"/>
      <c r="AGJ300" s="279"/>
      <c r="AGK300" s="279"/>
      <c r="AGL300" s="279"/>
      <c r="AGM300" s="279"/>
      <c r="AGN300" s="279"/>
      <c r="AGO300" s="279"/>
      <c r="AGP300" s="279"/>
      <c r="AGQ300" s="279"/>
      <c r="AGR300" s="279"/>
      <c r="AGS300" s="279"/>
      <c r="AGT300" s="279"/>
      <c r="AGU300" s="279"/>
      <c r="AGV300" s="279"/>
      <c r="AGW300" s="279"/>
      <c r="AGX300" s="279"/>
      <c r="AGY300" s="279"/>
      <c r="AGZ300" s="279"/>
      <c r="AHA300" s="279"/>
      <c r="AHB300" s="279"/>
      <c r="AHC300" s="279"/>
      <c r="AHD300" s="279"/>
      <c r="AHE300" s="279"/>
      <c r="AHF300" s="279"/>
      <c r="AHG300" s="279"/>
      <c r="AHH300" s="279"/>
      <c r="AHI300" s="279"/>
      <c r="AHJ300" s="279"/>
      <c r="AHK300" s="279"/>
      <c r="AHL300" s="279"/>
      <c r="AHM300" s="279"/>
      <c r="AHN300" s="279"/>
      <c r="AHO300" s="279"/>
      <c r="AHP300" s="279"/>
      <c r="AHQ300" s="279"/>
      <c r="AHR300" s="279"/>
      <c r="AHS300" s="279"/>
      <c r="AHT300" s="279"/>
      <c r="AHU300" s="279"/>
      <c r="AHV300" s="279"/>
      <c r="AHW300" s="279"/>
      <c r="AHX300" s="279"/>
      <c r="AHY300" s="279"/>
      <c r="AHZ300" s="279"/>
      <c r="AIA300" s="279"/>
      <c r="AIB300" s="279"/>
      <c r="AIC300" s="279"/>
      <c r="AID300" s="279"/>
      <c r="AIE300" s="279"/>
      <c r="AIF300" s="279"/>
      <c r="AIG300" s="279"/>
      <c r="AIH300" s="279"/>
      <c r="AII300" s="279"/>
      <c r="AIJ300" s="279"/>
      <c r="AIK300" s="279"/>
      <c r="AIL300" s="279"/>
      <c r="AIM300" s="279"/>
      <c r="AIN300" s="279"/>
      <c r="AIO300" s="279"/>
      <c r="AIP300" s="279"/>
      <c r="AIQ300" s="279"/>
      <c r="AIR300" s="279"/>
      <c r="AIS300" s="279"/>
      <c r="AIT300" s="279"/>
      <c r="AIU300" s="279"/>
      <c r="AIV300" s="279"/>
      <c r="AIW300" s="279"/>
      <c r="AIX300" s="279"/>
      <c r="AIY300" s="279"/>
      <c r="AIZ300" s="279"/>
      <c r="AJA300" s="279"/>
      <c r="AJB300" s="279"/>
      <c r="AJC300" s="279"/>
      <c r="AJD300" s="279"/>
      <c r="AJE300" s="279"/>
      <c r="AJF300" s="279"/>
      <c r="AJG300" s="279"/>
      <c r="AJH300" s="279"/>
      <c r="AJI300" s="279"/>
      <c r="AJJ300" s="279"/>
      <c r="AJK300" s="279"/>
      <c r="AJL300" s="279"/>
      <c r="AJM300" s="279"/>
      <c r="AJN300" s="279"/>
      <c r="AJO300" s="279"/>
      <c r="AJP300" s="279"/>
      <c r="AJQ300" s="279"/>
      <c r="AJR300" s="279"/>
      <c r="AJS300" s="279"/>
      <c r="AJT300" s="279"/>
      <c r="AJU300" s="279"/>
      <c r="AJV300" s="279"/>
      <c r="AJW300" s="279"/>
      <c r="AJX300" s="279"/>
      <c r="AJY300" s="279"/>
      <c r="AJZ300" s="279"/>
      <c r="AKA300" s="279"/>
      <c r="AKB300" s="279"/>
      <c r="AKC300" s="279"/>
      <c r="AKD300" s="279"/>
      <c r="AKE300" s="279"/>
      <c r="AKF300" s="279"/>
      <c r="AKG300" s="279"/>
      <c r="AKH300" s="279"/>
      <c r="AKI300" s="279"/>
      <c r="AKJ300" s="279"/>
      <c r="AKK300" s="279"/>
      <c r="AKL300" s="279"/>
      <c r="AKM300" s="279"/>
      <c r="AKN300" s="279"/>
      <c r="AKO300" s="279"/>
      <c r="AKP300" s="279"/>
      <c r="AKQ300" s="279"/>
      <c r="AKR300" s="279"/>
      <c r="AKS300" s="279"/>
      <c r="AKT300" s="279"/>
      <c r="AKU300" s="279"/>
      <c r="AKV300" s="279"/>
      <c r="AKW300" s="279"/>
      <c r="AKX300" s="279"/>
      <c r="AKY300" s="279"/>
      <c r="AKZ300" s="279"/>
      <c r="ALA300" s="279"/>
      <c r="ALB300" s="279"/>
      <c r="ALC300" s="279"/>
      <c r="ALD300" s="279"/>
      <c r="ALE300" s="279"/>
      <c r="ALF300" s="279"/>
      <c r="ALG300" s="279"/>
      <c r="ALH300" s="279"/>
      <c r="ALI300" s="279"/>
      <c r="ALJ300" s="279"/>
      <c r="ALK300" s="279"/>
      <c r="ALL300" s="279"/>
      <c r="ALM300" s="279"/>
      <c r="ALN300" s="279"/>
      <c r="ALO300" s="279"/>
      <c r="ALP300" s="279"/>
      <c r="ALQ300" s="279"/>
      <c r="ALR300" s="279"/>
      <c r="ALS300" s="279"/>
      <c r="ALT300" s="279"/>
      <c r="ALU300" s="279"/>
      <c r="ALV300" s="279"/>
      <c r="ALW300" s="279"/>
    </row>
    <row r="301" spans="1:1011" customFormat="1" ht="14.25" customHeight="1">
      <c r="A301" s="345">
        <v>297</v>
      </c>
      <c r="B301" s="323" t="s">
        <v>940</v>
      </c>
      <c r="C301" s="320" t="s">
        <v>727</v>
      </c>
      <c r="D301" s="286">
        <v>58.17</v>
      </c>
      <c r="E301" s="327">
        <v>58170</v>
      </c>
      <c r="F301" s="429"/>
      <c r="G301" s="399">
        <v>2</v>
      </c>
      <c r="H301" s="399"/>
      <c r="I301" s="399">
        <v>1895</v>
      </c>
      <c r="J301" s="399">
        <v>2</v>
      </c>
      <c r="K301" s="407" t="s">
        <v>715</v>
      </c>
      <c r="L301" s="407" t="s">
        <v>711</v>
      </c>
      <c r="M301" s="407" t="s">
        <v>710</v>
      </c>
      <c r="N301" s="401" t="s">
        <v>376</v>
      </c>
      <c r="O301" s="401" t="s">
        <v>376</v>
      </c>
      <c r="P301" s="401" t="s">
        <v>557</v>
      </c>
      <c r="Q301" s="401" t="s">
        <v>376</v>
      </c>
      <c r="R301" s="401" t="s">
        <v>376</v>
      </c>
      <c r="S301" s="401" t="s">
        <v>376</v>
      </c>
      <c r="T301" s="401" t="s">
        <v>376</v>
      </c>
      <c r="U301" s="401" t="s">
        <v>376</v>
      </c>
      <c r="V301" s="401" t="s">
        <v>376</v>
      </c>
      <c r="W301" s="401" t="s">
        <v>376</v>
      </c>
      <c r="X301" s="398" t="s">
        <v>376</v>
      </c>
      <c r="Y301" s="398" t="s">
        <v>376</v>
      </c>
      <c r="Z301" s="408" t="s">
        <v>1184</v>
      </c>
      <c r="AA301" s="398" t="s">
        <v>376</v>
      </c>
      <c r="AB301" s="408">
        <v>41862</v>
      </c>
      <c r="AC301" s="408">
        <v>42958</v>
      </c>
      <c r="AD301" s="398"/>
      <c r="AE301" s="402"/>
      <c r="AF301" s="397"/>
      <c r="AG301" s="398"/>
      <c r="AH301" s="305">
        <v>36.65</v>
      </c>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279"/>
      <c r="IB301" s="279"/>
      <c r="IC301" s="279"/>
      <c r="ID301" s="279"/>
      <c r="IE301" s="279"/>
      <c r="IF301" s="279"/>
      <c r="IG301" s="279"/>
      <c r="IH301" s="279"/>
      <c r="II301" s="279"/>
      <c r="IJ301" s="279"/>
      <c r="IK301" s="279"/>
      <c r="IL301" s="279"/>
      <c r="IM301" s="279"/>
      <c r="IN301" s="279"/>
      <c r="IO301" s="279"/>
      <c r="IP301" s="279"/>
      <c r="IQ301" s="279"/>
      <c r="IR301" s="279"/>
      <c r="IS301" s="279"/>
      <c r="IT301" s="279"/>
      <c r="IU301" s="279"/>
      <c r="IV301" s="279"/>
      <c r="IW301" s="279"/>
      <c r="IX301" s="279"/>
      <c r="IY301" s="279"/>
      <c r="IZ301" s="279"/>
      <c r="JA301" s="279"/>
      <c r="JB301" s="279"/>
      <c r="JC301" s="279"/>
      <c r="JD301" s="279"/>
      <c r="JE301" s="279"/>
      <c r="JF301" s="279"/>
      <c r="JG301" s="279"/>
      <c r="JH301" s="279"/>
      <c r="JI301" s="279"/>
      <c r="JJ301" s="279"/>
      <c r="JK301" s="279"/>
      <c r="JL301" s="279"/>
      <c r="JM301" s="279"/>
      <c r="JN301" s="279"/>
      <c r="JO301" s="279"/>
      <c r="JP301" s="279"/>
      <c r="JQ301" s="279"/>
      <c r="JR301" s="279"/>
      <c r="JS301" s="279"/>
      <c r="JT301" s="279"/>
      <c r="JU301" s="279"/>
      <c r="JV301" s="279"/>
      <c r="JW301" s="279"/>
      <c r="JX301" s="279"/>
      <c r="JY301" s="279"/>
      <c r="JZ301" s="279"/>
      <c r="KA301" s="279"/>
      <c r="KB301" s="279"/>
      <c r="KC301" s="279"/>
      <c r="KD301" s="279"/>
      <c r="KE301" s="279"/>
      <c r="KF301" s="279"/>
      <c r="KG301" s="279"/>
      <c r="KH301" s="279"/>
      <c r="KI301" s="279"/>
      <c r="KJ301" s="279"/>
      <c r="KK301" s="279"/>
      <c r="KL301" s="279"/>
      <c r="KM301" s="279"/>
      <c r="KN301" s="279"/>
      <c r="KO301" s="279"/>
      <c r="KP301" s="279"/>
      <c r="KQ301" s="279"/>
      <c r="KR301" s="279"/>
      <c r="KS301" s="279"/>
      <c r="KT301" s="279"/>
      <c r="KU301" s="279"/>
      <c r="KV301" s="279"/>
      <c r="KW301" s="279"/>
      <c r="KX301" s="279"/>
      <c r="KY301" s="279"/>
      <c r="KZ301" s="279"/>
      <c r="LA301" s="279"/>
      <c r="LB301" s="279"/>
      <c r="LC301" s="279"/>
      <c r="LD301" s="279"/>
      <c r="LE301" s="279"/>
      <c r="LF301" s="279"/>
      <c r="LG301" s="279"/>
      <c r="LH301" s="279"/>
      <c r="LI301" s="279"/>
      <c r="LJ301" s="279"/>
      <c r="LK301" s="279"/>
      <c r="LL301" s="279"/>
      <c r="LM301" s="279"/>
      <c r="LN301" s="279"/>
      <c r="LO301" s="279"/>
      <c r="LP301" s="279"/>
      <c r="LQ301" s="279"/>
      <c r="LR301" s="279"/>
      <c r="LS301" s="279"/>
      <c r="LT301" s="279"/>
      <c r="LU301" s="279"/>
      <c r="LV301" s="279"/>
      <c r="LW301" s="279"/>
      <c r="LX301" s="279"/>
      <c r="LY301" s="279"/>
      <c r="LZ301" s="279"/>
      <c r="MA301" s="279"/>
      <c r="MB301" s="279"/>
      <c r="MC301" s="279"/>
      <c r="MD301" s="279"/>
      <c r="ME301" s="279"/>
      <c r="MF301" s="279"/>
      <c r="MG301" s="279"/>
      <c r="MH301" s="279"/>
      <c r="MI301" s="279"/>
      <c r="MJ301" s="279"/>
      <c r="MK301" s="279"/>
      <c r="ML301" s="279"/>
      <c r="MM301" s="279"/>
      <c r="MN301" s="279"/>
      <c r="MO301" s="279"/>
      <c r="MP301" s="279"/>
      <c r="MQ301" s="279"/>
      <c r="MR301" s="279"/>
      <c r="MS301" s="279"/>
      <c r="MT301" s="279"/>
      <c r="MU301" s="279"/>
      <c r="MV301" s="279"/>
      <c r="MW301" s="279"/>
      <c r="MX301" s="279"/>
      <c r="MY301" s="279"/>
      <c r="MZ301" s="279"/>
      <c r="NA301" s="279"/>
      <c r="NB301" s="279"/>
      <c r="NC301" s="279"/>
      <c r="ND301" s="279"/>
      <c r="NE301" s="279"/>
      <c r="NF301" s="279"/>
      <c r="NG301" s="279"/>
      <c r="NH301" s="279"/>
      <c r="NI301" s="279"/>
      <c r="NJ301" s="279"/>
      <c r="NK301" s="279"/>
      <c r="NL301" s="279"/>
      <c r="NM301" s="279"/>
      <c r="NN301" s="279"/>
      <c r="NO301" s="279"/>
      <c r="NP301" s="279"/>
      <c r="NQ301" s="279"/>
      <c r="NR301" s="279"/>
      <c r="NS301" s="279"/>
      <c r="NT301" s="279"/>
      <c r="NU301" s="279"/>
      <c r="NV301" s="279"/>
      <c r="NW301" s="279"/>
      <c r="NX301" s="279"/>
      <c r="NY301" s="279"/>
      <c r="NZ301" s="279"/>
      <c r="OA301" s="279"/>
      <c r="OB301" s="279"/>
      <c r="OC301" s="279"/>
      <c r="OD301" s="279"/>
      <c r="OE301" s="279"/>
      <c r="OF301" s="279"/>
      <c r="OG301" s="279"/>
      <c r="OH301" s="279"/>
      <c r="OI301" s="279"/>
      <c r="OJ301" s="279"/>
      <c r="OK301" s="279"/>
      <c r="OL301" s="279"/>
      <c r="OM301" s="279"/>
      <c r="ON301" s="279"/>
      <c r="OO301" s="279"/>
      <c r="OP301" s="279"/>
      <c r="OQ301" s="279"/>
      <c r="OR301" s="279"/>
      <c r="OS301" s="279"/>
      <c r="OT301" s="279"/>
      <c r="OU301" s="279"/>
      <c r="OV301" s="279"/>
      <c r="OW301" s="279"/>
      <c r="OX301" s="279"/>
      <c r="OY301" s="279"/>
      <c r="OZ301" s="279"/>
      <c r="PA301" s="279"/>
      <c r="PB301" s="279"/>
      <c r="PC301" s="279"/>
      <c r="PD301" s="279"/>
      <c r="PE301" s="279"/>
      <c r="PF301" s="279"/>
      <c r="PG301" s="279"/>
      <c r="PH301" s="279"/>
      <c r="PI301" s="279"/>
      <c r="PJ301" s="279"/>
      <c r="PK301" s="279"/>
      <c r="PL301" s="279"/>
      <c r="PM301" s="279"/>
      <c r="PN301" s="279"/>
      <c r="PO301" s="279"/>
      <c r="PP301" s="279"/>
      <c r="PQ301" s="279"/>
      <c r="PR301" s="279"/>
      <c r="PS301" s="279"/>
      <c r="PT301" s="279"/>
      <c r="PU301" s="279"/>
      <c r="PV301" s="279"/>
      <c r="PW301" s="279"/>
      <c r="PX301" s="279"/>
      <c r="PY301" s="279"/>
      <c r="PZ301" s="279"/>
      <c r="QA301" s="279"/>
      <c r="QB301" s="279"/>
      <c r="QC301" s="279"/>
      <c r="QD301" s="279"/>
      <c r="QE301" s="279"/>
      <c r="QF301" s="279"/>
      <c r="QG301" s="279"/>
      <c r="QH301" s="279"/>
      <c r="QI301" s="279"/>
      <c r="QJ301" s="279"/>
      <c r="QK301" s="279"/>
      <c r="QL301" s="279"/>
      <c r="QM301" s="279"/>
      <c r="QN301" s="279"/>
      <c r="QO301" s="279"/>
      <c r="QP301" s="279"/>
      <c r="QQ301" s="279"/>
      <c r="QR301" s="279"/>
      <c r="QS301" s="279"/>
      <c r="QT301" s="279"/>
      <c r="QU301" s="279"/>
      <c r="QV301" s="279"/>
      <c r="QW301" s="279"/>
      <c r="QX301" s="279"/>
      <c r="QY301" s="279"/>
      <c r="QZ301" s="279"/>
      <c r="RA301" s="279"/>
      <c r="RB301" s="279"/>
      <c r="RC301" s="279"/>
      <c r="RD301" s="279"/>
      <c r="RE301" s="279"/>
      <c r="RF301" s="279"/>
      <c r="RG301" s="279"/>
      <c r="RH301" s="279"/>
      <c r="RI301" s="279"/>
      <c r="RJ301" s="279"/>
      <c r="RK301" s="279"/>
      <c r="RL301" s="279"/>
      <c r="RM301" s="279"/>
      <c r="RN301" s="279"/>
      <c r="RO301" s="279"/>
      <c r="RP301" s="279"/>
      <c r="RQ301" s="279"/>
      <c r="RR301" s="279"/>
      <c r="RS301" s="279"/>
      <c r="RT301" s="279"/>
      <c r="RU301" s="279"/>
      <c r="RV301" s="279"/>
      <c r="RW301" s="279"/>
      <c r="RX301" s="279"/>
      <c r="RY301" s="279"/>
      <c r="RZ301" s="279"/>
      <c r="SA301" s="279"/>
      <c r="SB301" s="279"/>
      <c r="SC301" s="279"/>
      <c r="SD301" s="279"/>
      <c r="SE301" s="279"/>
      <c r="SF301" s="279"/>
      <c r="SG301" s="279"/>
      <c r="SH301" s="279"/>
      <c r="SI301" s="279"/>
      <c r="SJ301" s="279"/>
      <c r="SK301" s="279"/>
      <c r="SL301" s="279"/>
      <c r="SM301" s="279"/>
      <c r="SN301" s="279"/>
      <c r="SO301" s="279"/>
      <c r="SP301" s="279"/>
      <c r="SQ301" s="279"/>
      <c r="SR301" s="279"/>
      <c r="SS301" s="279"/>
      <c r="ST301" s="279"/>
      <c r="SU301" s="279"/>
      <c r="SV301" s="279"/>
      <c r="SW301" s="279"/>
      <c r="SX301" s="279"/>
      <c r="SY301" s="279"/>
      <c r="SZ301" s="279"/>
      <c r="TA301" s="279"/>
      <c r="TB301" s="279"/>
      <c r="TC301" s="279"/>
      <c r="TD301" s="279"/>
      <c r="TE301" s="279"/>
      <c r="TF301" s="279"/>
      <c r="TG301" s="279"/>
      <c r="TH301" s="279"/>
      <c r="TI301" s="279"/>
      <c r="TJ301" s="279"/>
      <c r="TK301" s="279"/>
      <c r="TL301" s="279"/>
      <c r="TM301" s="279"/>
      <c r="TN301" s="279"/>
      <c r="TO301" s="279"/>
      <c r="TP301" s="279"/>
      <c r="TQ301" s="279"/>
      <c r="TR301" s="279"/>
      <c r="TS301" s="279"/>
      <c r="TT301" s="279"/>
      <c r="TU301" s="279"/>
      <c r="TV301" s="279"/>
      <c r="TW301" s="279"/>
      <c r="TX301" s="279"/>
      <c r="TY301" s="279"/>
      <c r="TZ301" s="279"/>
      <c r="UA301" s="279"/>
      <c r="UB301" s="279"/>
      <c r="UC301" s="279"/>
      <c r="UD301" s="279"/>
      <c r="UE301" s="279"/>
      <c r="UF301" s="279"/>
      <c r="UG301" s="279"/>
      <c r="UH301" s="279"/>
      <c r="UI301" s="279"/>
      <c r="UJ301" s="279"/>
      <c r="UK301" s="279"/>
      <c r="UL301" s="279"/>
      <c r="UM301" s="279"/>
      <c r="UN301" s="279"/>
      <c r="UO301" s="279"/>
      <c r="UP301" s="279"/>
      <c r="UQ301" s="279"/>
      <c r="UR301" s="279"/>
      <c r="US301" s="279"/>
      <c r="UT301" s="279"/>
      <c r="UU301" s="279"/>
      <c r="UV301" s="279"/>
      <c r="UW301" s="279"/>
      <c r="UX301" s="279"/>
      <c r="UY301" s="279"/>
      <c r="UZ301" s="279"/>
      <c r="VA301" s="279"/>
      <c r="VB301" s="279"/>
      <c r="VC301" s="279"/>
      <c r="VD301" s="279"/>
      <c r="VE301" s="279"/>
      <c r="VF301" s="279"/>
      <c r="VG301" s="279"/>
      <c r="VH301" s="279"/>
      <c r="VI301" s="279"/>
      <c r="VJ301" s="279"/>
      <c r="VK301" s="279"/>
      <c r="VL301" s="279"/>
      <c r="VM301" s="279"/>
      <c r="VN301" s="279"/>
      <c r="VO301" s="279"/>
      <c r="VP301" s="279"/>
      <c r="VQ301" s="279"/>
      <c r="VR301" s="279"/>
      <c r="VS301" s="279"/>
      <c r="VT301" s="279"/>
      <c r="VU301" s="279"/>
      <c r="VV301" s="279"/>
      <c r="VW301" s="279"/>
      <c r="VX301" s="279"/>
      <c r="VY301" s="279"/>
      <c r="VZ301" s="279"/>
      <c r="WA301" s="279"/>
      <c r="WB301" s="279"/>
      <c r="WC301" s="279"/>
      <c r="WD301" s="279"/>
      <c r="WE301" s="279"/>
      <c r="WF301" s="279"/>
      <c r="WG301" s="279"/>
      <c r="WH301" s="279"/>
      <c r="WI301" s="279"/>
      <c r="WJ301" s="279"/>
      <c r="WK301" s="279"/>
      <c r="WL301" s="279"/>
      <c r="WM301" s="279"/>
      <c r="WN301" s="279"/>
      <c r="WO301" s="279"/>
      <c r="WP301" s="279"/>
      <c r="WQ301" s="279"/>
      <c r="WR301" s="279"/>
      <c r="WS301" s="279"/>
      <c r="WT301" s="279"/>
      <c r="WU301" s="279"/>
      <c r="WV301" s="279"/>
      <c r="WW301" s="279"/>
      <c r="WX301" s="279"/>
      <c r="WY301" s="279"/>
      <c r="WZ301" s="279"/>
      <c r="XA301" s="279"/>
      <c r="XB301" s="279"/>
      <c r="XC301" s="279"/>
      <c r="XD301" s="279"/>
      <c r="XE301" s="279"/>
      <c r="XF301" s="279"/>
      <c r="XG301" s="279"/>
      <c r="XH301" s="279"/>
      <c r="XI301" s="279"/>
      <c r="XJ301" s="279"/>
      <c r="XK301" s="279"/>
      <c r="XL301" s="279"/>
      <c r="XM301" s="279"/>
      <c r="XN301" s="279"/>
      <c r="XO301" s="279"/>
      <c r="XP301" s="279"/>
      <c r="XQ301" s="279"/>
      <c r="XR301" s="279"/>
      <c r="XS301" s="279"/>
      <c r="XT301" s="279"/>
      <c r="XU301" s="279"/>
      <c r="XV301" s="279"/>
      <c r="XW301" s="279"/>
      <c r="XX301" s="279"/>
      <c r="XY301" s="279"/>
      <c r="XZ301" s="279"/>
      <c r="YA301" s="279"/>
      <c r="YB301" s="279"/>
      <c r="YC301" s="279"/>
      <c r="YD301" s="279"/>
      <c r="YE301" s="279"/>
      <c r="YF301" s="279"/>
      <c r="YG301" s="279"/>
      <c r="YH301" s="279"/>
      <c r="YI301" s="279"/>
      <c r="YJ301" s="279"/>
      <c r="YK301" s="279"/>
      <c r="YL301" s="279"/>
      <c r="YM301" s="279"/>
      <c r="YN301" s="279"/>
      <c r="YO301" s="279"/>
      <c r="YP301" s="279"/>
      <c r="YQ301" s="279"/>
      <c r="YR301" s="279"/>
      <c r="YS301" s="279"/>
      <c r="YT301" s="279"/>
      <c r="YU301" s="279"/>
      <c r="YV301" s="279"/>
      <c r="YW301" s="279"/>
      <c r="YX301" s="279"/>
      <c r="YY301" s="279"/>
      <c r="YZ301" s="279"/>
      <c r="ZA301" s="279"/>
      <c r="ZB301" s="279"/>
      <c r="ZC301" s="279"/>
      <c r="ZD301" s="279"/>
      <c r="ZE301" s="279"/>
      <c r="ZF301" s="279"/>
      <c r="ZG301" s="279"/>
      <c r="ZH301" s="279"/>
      <c r="ZI301" s="279"/>
      <c r="ZJ301" s="279"/>
      <c r="ZK301" s="279"/>
      <c r="ZL301" s="279"/>
      <c r="ZM301" s="279"/>
      <c r="ZN301" s="279"/>
      <c r="ZO301" s="279"/>
      <c r="ZP301" s="279"/>
      <c r="ZQ301" s="279"/>
      <c r="ZR301" s="279"/>
      <c r="ZS301" s="279"/>
      <c r="ZT301" s="279"/>
      <c r="ZU301" s="279"/>
      <c r="ZV301" s="279"/>
      <c r="ZW301" s="279"/>
      <c r="ZX301" s="279"/>
      <c r="ZY301" s="279"/>
      <c r="ZZ301" s="279"/>
      <c r="AAA301" s="279"/>
      <c r="AAB301" s="279"/>
      <c r="AAC301" s="279"/>
      <c r="AAD301" s="279"/>
      <c r="AAE301" s="279"/>
      <c r="AAF301" s="279"/>
      <c r="AAG301" s="279"/>
      <c r="AAH301" s="279"/>
      <c r="AAI301" s="279"/>
      <c r="AAJ301" s="279"/>
      <c r="AAK301" s="279"/>
      <c r="AAL301" s="279"/>
      <c r="AAM301" s="279"/>
      <c r="AAN301" s="279"/>
      <c r="AAO301" s="279"/>
      <c r="AAP301" s="279"/>
      <c r="AAQ301" s="279"/>
      <c r="AAR301" s="279"/>
      <c r="AAS301" s="279"/>
      <c r="AAT301" s="279"/>
      <c r="AAU301" s="279"/>
      <c r="AAV301" s="279"/>
      <c r="AAW301" s="279"/>
      <c r="AAX301" s="279"/>
      <c r="AAY301" s="279"/>
      <c r="AAZ301" s="279"/>
      <c r="ABA301" s="279"/>
      <c r="ABB301" s="279"/>
      <c r="ABC301" s="279"/>
      <c r="ABD301" s="279"/>
      <c r="ABE301" s="279"/>
      <c r="ABF301" s="279"/>
      <c r="ABG301" s="279"/>
      <c r="ABH301" s="279"/>
      <c r="ABI301" s="279"/>
      <c r="ABJ301" s="279"/>
      <c r="ABK301" s="279"/>
      <c r="ABL301" s="279"/>
      <c r="ABM301" s="279"/>
      <c r="ABN301" s="279"/>
      <c r="ABO301" s="279"/>
      <c r="ABP301" s="279"/>
      <c r="ABQ301" s="279"/>
      <c r="ABR301" s="279"/>
      <c r="ABS301" s="279"/>
      <c r="ABT301" s="279"/>
      <c r="ABU301" s="279"/>
      <c r="ABV301" s="279"/>
      <c r="ABW301" s="279"/>
      <c r="ABX301" s="279"/>
      <c r="ABY301" s="279"/>
      <c r="ABZ301" s="279"/>
      <c r="ACA301" s="279"/>
      <c r="ACB301" s="279"/>
      <c r="ACC301" s="279"/>
      <c r="ACD301" s="279"/>
      <c r="ACE301" s="279"/>
      <c r="ACF301" s="279"/>
      <c r="ACG301" s="279"/>
      <c r="ACH301" s="279"/>
      <c r="ACI301" s="279"/>
      <c r="ACJ301" s="279"/>
      <c r="ACK301" s="279"/>
      <c r="ACL301" s="279"/>
      <c r="ACM301" s="279"/>
      <c r="ACN301" s="279"/>
      <c r="ACO301" s="279"/>
      <c r="ACP301" s="279"/>
      <c r="ACQ301" s="279"/>
      <c r="ACR301" s="279"/>
      <c r="ACS301" s="279"/>
      <c r="ACT301" s="279"/>
      <c r="ACU301" s="279"/>
      <c r="ACV301" s="279"/>
      <c r="ACW301" s="279"/>
      <c r="ACX301" s="279"/>
      <c r="ACY301" s="279"/>
      <c r="ACZ301" s="279"/>
      <c r="ADA301" s="279"/>
      <c r="ADB301" s="279"/>
      <c r="ADC301" s="279"/>
      <c r="ADD301" s="279"/>
      <c r="ADE301" s="279"/>
      <c r="ADF301" s="279"/>
      <c r="ADG301" s="279"/>
      <c r="ADH301" s="279"/>
      <c r="ADI301" s="279"/>
      <c r="ADJ301" s="279"/>
      <c r="ADK301" s="279"/>
      <c r="ADL301" s="279"/>
      <c r="ADM301" s="279"/>
      <c r="ADN301" s="279"/>
      <c r="ADO301" s="279"/>
      <c r="ADP301" s="279"/>
      <c r="ADQ301" s="279"/>
      <c r="ADR301" s="279"/>
      <c r="ADS301" s="279"/>
      <c r="ADT301" s="279"/>
      <c r="ADU301" s="279"/>
      <c r="ADV301" s="279"/>
      <c r="ADW301" s="279"/>
      <c r="ADX301" s="279"/>
      <c r="ADY301" s="279"/>
      <c r="ADZ301" s="279"/>
      <c r="AEA301" s="279"/>
      <c r="AEB301" s="279"/>
      <c r="AEC301" s="279"/>
      <c r="AED301" s="279"/>
      <c r="AEE301" s="279"/>
      <c r="AEF301" s="279"/>
      <c r="AEG301" s="279"/>
      <c r="AEH301" s="279"/>
      <c r="AEI301" s="279"/>
      <c r="AEJ301" s="279"/>
      <c r="AEK301" s="279"/>
      <c r="AEL301" s="279"/>
      <c r="AEM301" s="279"/>
      <c r="AEN301" s="279"/>
      <c r="AEO301" s="279"/>
      <c r="AEP301" s="279"/>
      <c r="AEQ301" s="279"/>
      <c r="AER301" s="279"/>
      <c r="AES301" s="279"/>
      <c r="AET301" s="279"/>
      <c r="AEU301" s="279"/>
      <c r="AEV301" s="279"/>
      <c r="AEW301" s="279"/>
      <c r="AEX301" s="279"/>
      <c r="AEY301" s="279"/>
      <c r="AEZ301" s="279"/>
      <c r="AFA301" s="279"/>
      <c r="AFB301" s="279"/>
      <c r="AFC301" s="279"/>
      <c r="AFD301" s="279"/>
      <c r="AFE301" s="279"/>
      <c r="AFF301" s="279"/>
      <c r="AFG301" s="279"/>
      <c r="AFH301" s="279"/>
      <c r="AFI301" s="279"/>
      <c r="AFJ301" s="279"/>
      <c r="AFK301" s="279"/>
      <c r="AFL301" s="279"/>
      <c r="AFM301" s="279"/>
      <c r="AFN301" s="279"/>
      <c r="AFO301" s="279"/>
      <c r="AFP301" s="279"/>
      <c r="AFQ301" s="279"/>
      <c r="AFR301" s="279"/>
      <c r="AFS301" s="279"/>
      <c r="AFT301" s="279"/>
      <c r="AFU301" s="279"/>
      <c r="AFV301" s="279"/>
      <c r="AFW301" s="279"/>
      <c r="AFX301" s="279"/>
      <c r="AFY301" s="279"/>
      <c r="AFZ301" s="279"/>
      <c r="AGA301" s="279"/>
      <c r="AGB301" s="279"/>
      <c r="AGC301" s="279"/>
      <c r="AGD301" s="279"/>
      <c r="AGE301" s="279"/>
      <c r="AGF301" s="279"/>
      <c r="AGG301" s="279"/>
      <c r="AGH301" s="279"/>
      <c r="AGI301" s="279"/>
      <c r="AGJ301" s="279"/>
      <c r="AGK301" s="279"/>
      <c r="AGL301" s="279"/>
      <c r="AGM301" s="279"/>
      <c r="AGN301" s="279"/>
      <c r="AGO301" s="279"/>
      <c r="AGP301" s="279"/>
      <c r="AGQ301" s="279"/>
      <c r="AGR301" s="279"/>
      <c r="AGS301" s="279"/>
      <c r="AGT301" s="279"/>
      <c r="AGU301" s="279"/>
      <c r="AGV301" s="279"/>
      <c r="AGW301" s="279"/>
      <c r="AGX301" s="279"/>
      <c r="AGY301" s="279"/>
      <c r="AGZ301" s="279"/>
      <c r="AHA301" s="279"/>
      <c r="AHB301" s="279"/>
      <c r="AHC301" s="279"/>
      <c r="AHD301" s="279"/>
      <c r="AHE301" s="279"/>
      <c r="AHF301" s="279"/>
      <c r="AHG301" s="279"/>
      <c r="AHH301" s="279"/>
      <c r="AHI301" s="279"/>
      <c r="AHJ301" s="279"/>
      <c r="AHK301" s="279"/>
      <c r="AHL301" s="279"/>
      <c r="AHM301" s="279"/>
      <c r="AHN301" s="279"/>
      <c r="AHO301" s="279"/>
      <c r="AHP301" s="279"/>
      <c r="AHQ301" s="279"/>
      <c r="AHR301" s="279"/>
      <c r="AHS301" s="279"/>
      <c r="AHT301" s="279"/>
      <c r="AHU301" s="279"/>
      <c r="AHV301" s="279"/>
      <c r="AHW301" s="279"/>
      <c r="AHX301" s="279"/>
      <c r="AHY301" s="279"/>
      <c r="AHZ301" s="279"/>
      <c r="AIA301" s="279"/>
      <c r="AIB301" s="279"/>
      <c r="AIC301" s="279"/>
      <c r="AID301" s="279"/>
      <c r="AIE301" s="279"/>
      <c r="AIF301" s="279"/>
      <c r="AIG301" s="279"/>
      <c r="AIH301" s="279"/>
      <c r="AII301" s="279"/>
      <c r="AIJ301" s="279"/>
      <c r="AIK301" s="279"/>
      <c r="AIL301" s="279"/>
      <c r="AIM301" s="279"/>
      <c r="AIN301" s="279"/>
      <c r="AIO301" s="279"/>
      <c r="AIP301" s="279"/>
      <c r="AIQ301" s="279"/>
      <c r="AIR301" s="279"/>
      <c r="AIS301" s="279"/>
      <c r="AIT301" s="279"/>
      <c r="AIU301" s="279"/>
      <c r="AIV301" s="279"/>
      <c r="AIW301" s="279"/>
      <c r="AIX301" s="279"/>
      <c r="AIY301" s="279"/>
      <c r="AIZ301" s="279"/>
      <c r="AJA301" s="279"/>
      <c r="AJB301" s="279"/>
      <c r="AJC301" s="279"/>
      <c r="AJD301" s="279"/>
      <c r="AJE301" s="279"/>
      <c r="AJF301" s="279"/>
      <c r="AJG301" s="279"/>
      <c r="AJH301" s="279"/>
      <c r="AJI301" s="279"/>
      <c r="AJJ301" s="279"/>
      <c r="AJK301" s="279"/>
      <c r="AJL301" s="279"/>
      <c r="AJM301" s="279"/>
      <c r="AJN301" s="279"/>
      <c r="AJO301" s="279"/>
      <c r="AJP301" s="279"/>
      <c r="AJQ301" s="279"/>
      <c r="AJR301" s="279"/>
      <c r="AJS301" s="279"/>
      <c r="AJT301" s="279"/>
      <c r="AJU301" s="279"/>
      <c r="AJV301" s="279"/>
      <c r="AJW301" s="279"/>
      <c r="AJX301" s="279"/>
      <c r="AJY301" s="279"/>
      <c r="AJZ301" s="279"/>
      <c r="AKA301" s="279"/>
      <c r="AKB301" s="279"/>
      <c r="AKC301" s="279"/>
      <c r="AKD301" s="279"/>
      <c r="AKE301" s="279"/>
      <c r="AKF301" s="279"/>
      <c r="AKG301" s="279"/>
      <c r="AKH301" s="279"/>
      <c r="AKI301" s="279"/>
      <c r="AKJ301" s="279"/>
      <c r="AKK301" s="279"/>
      <c r="AKL301" s="279"/>
      <c r="AKM301" s="279"/>
      <c r="AKN301" s="279"/>
      <c r="AKO301" s="279"/>
      <c r="AKP301" s="279"/>
      <c r="AKQ301" s="279"/>
      <c r="AKR301" s="279"/>
      <c r="AKS301" s="279"/>
      <c r="AKT301" s="279"/>
      <c r="AKU301" s="279"/>
      <c r="AKV301" s="279"/>
      <c r="AKW301" s="279"/>
      <c r="AKX301" s="279"/>
      <c r="AKY301" s="279"/>
      <c r="AKZ301" s="279"/>
      <c r="ALA301" s="279"/>
      <c r="ALB301" s="279"/>
      <c r="ALC301" s="279"/>
      <c r="ALD301" s="279"/>
      <c r="ALE301" s="279"/>
      <c r="ALF301" s="279"/>
      <c r="ALG301" s="279"/>
      <c r="ALH301" s="279"/>
      <c r="ALI301" s="279"/>
      <c r="ALJ301" s="279"/>
      <c r="ALK301" s="279"/>
      <c r="ALL301" s="279"/>
      <c r="ALM301" s="279"/>
      <c r="ALN301" s="279"/>
      <c r="ALO301" s="279"/>
      <c r="ALP301" s="279"/>
      <c r="ALQ301" s="279"/>
      <c r="ALR301" s="279"/>
      <c r="ALS301" s="279"/>
      <c r="ALT301" s="279"/>
      <c r="ALU301" s="279"/>
      <c r="ALV301" s="279"/>
      <c r="ALW301" s="279"/>
    </row>
    <row r="302" spans="1:1011" customFormat="1" ht="14.25" customHeight="1">
      <c r="A302" s="345">
        <v>298</v>
      </c>
      <c r="B302" s="331" t="s">
        <v>939</v>
      </c>
      <c r="C302" s="320" t="s">
        <v>727</v>
      </c>
      <c r="D302" s="286">
        <v>216.14</v>
      </c>
      <c r="E302" s="327">
        <v>216140</v>
      </c>
      <c r="F302" s="429"/>
      <c r="G302" s="399">
        <v>4</v>
      </c>
      <c r="H302" s="399"/>
      <c r="I302" s="399">
        <v>1893</v>
      </c>
      <c r="J302" s="399">
        <v>3</v>
      </c>
      <c r="K302" s="407" t="s">
        <v>712</v>
      </c>
      <c r="L302" s="407" t="s">
        <v>711</v>
      </c>
      <c r="M302" s="407" t="s">
        <v>720</v>
      </c>
      <c r="N302" s="401" t="s">
        <v>376</v>
      </c>
      <c r="O302" s="401" t="s">
        <v>376</v>
      </c>
      <c r="P302" s="401" t="s">
        <v>718</v>
      </c>
      <c r="Q302" s="401" t="s">
        <v>378</v>
      </c>
      <c r="R302" s="401" t="s">
        <v>376</v>
      </c>
      <c r="S302" s="401" t="s">
        <v>376</v>
      </c>
      <c r="T302" s="401" t="s">
        <v>376</v>
      </c>
      <c r="U302" s="401" t="s">
        <v>376</v>
      </c>
      <c r="V302" s="401" t="s">
        <v>376</v>
      </c>
      <c r="W302" s="401" t="s">
        <v>378</v>
      </c>
      <c r="X302" s="398" t="s">
        <v>376</v>
      </c>
      <c r="Y302" s="398" t="s">
        <v>376</v>
      </c>
      <c r="Z302" s="408" t="s">
        <v>1184</v>
      </c>
      <c r="AA302" s="398" t="s">
        <v>376</v>
      </c>
      <c r="AB302" s="408">
        <v>42185</v>
      </c>
      <c r="AC302" s="408">
        <v>42185</v>
      </c>
      <c r="AD302" s="398"/>
      <c r="AE302" s="402"/>
      <c r="AF302" s="397"/>
      <c r="AG302" s="398"/>
      <c r="AH302" s="305">
        <v>136.16999999999999</v>
      </c>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279"/>
      <c r="IB302" s="279"/>
      <c r="IC302" s="279"/>
      <c r="ID302" s="279"/>
      <c r="IE302" s="279"/>
      <c r="IF302" s="279"/>
      <c r="IG302" s="279"/>
      <c r="IH302" s="279"/>
      <c r="II302" s="279"/>
      <c r="IJ302" s="279"/>
      <c r="IK302" s="279"/>
      <c r="IL302" s="279"/>
      <c r="IM302" s="279"/>
      <c r="IN302" s="279"/>
      <c r="IO302" s="279"/>
      <c r="IP302" s="279"/>
      <c r="IQ302" s="279"/>
      <c r="IR302" s="279"/>
      <c r="IS302" s="279"/>
      <c r="IT302" s="279"/>
      <c r="IU302" s="279"/>
      <c r="IV302" s="279"/>
      <c r="IW302" s="279"/>
      <c r="IX302" s="279"/>
      <c r="IY302" s="279"/>
      <c r="IZ302" s="279"/>
      <c r="JA302" s="279"/>
      <c r="JB302" s="279"/>
      <c r="JC302" s="279"/>
      <c r="JD302" s="279"/>
      <c r="JE302" s="279"/>
      <c r="JF302" s="279"/>
      <c r="JG302" s="279"/>
      <c r="JH302" s="279"/>
      <c r="JI302" s="279"/>
      <c r="JJ302" s="279"/>
      <c r="JK302" s="279"/>
      <c r="JL302" s="279"/>
      <c r="JM302" s="279"/>
      <c r="JN302" s="279"/>
      <c r="JO302" s="279"/>
      <c r="JP302" s="279"/>
      <c r="JQ302" s="279"/>
      <c r="JR302" s="279"/>
      <c r="JS302" s="279"/>
      <c r="JT302" s="279"/>
      <c r="JU302" s="279"/>
      <c r="JV302" s="279"/>
      <c r="JW302" s="279"/>
      <c r="JX302" s="279"/>
      <c r="JY302" s="279"/>
      <c r="JZ302" s="279"/>
      <c r="KA302" s="279"/>
      <c r="KB302" s="279"/>
      <c r="KC302" s="279"/>
      <c r="KD302" s="279"/>
      <c r="KE302" s="279"/>
      <c r="KF302" s="279"/>
      <c r="KG302" s="279"/>
      <c r="KH302" s="279"/>
      <c r="KI302" s="279"/>
      <c r="KJ302" s="279"/>
      <c r="KK302" s="279"/>
      <c r="KL302" s="279"/>
      <c r="KM302" s="279"/>
      <c r="KN302" s="279"/>
      <c r="KO302" s="279"/>
      <c r="KP302" s="279"/>
      <c r="KQ302" s="279"/>
      <c r="KR302" s="279"/>
      <c r="KS302" s="279"/>
      <c r="KT302" s="279"/>
      <c r="KU302" s="279"/>
      <c r="KV302" s="279"/>
      <c r="KW302" s="279"/>
      <c r="KX302" s="279"/>
      <c r="KY302" s="279"/>
      <c r="KZ302" s="279"/>
      <c r="LA302" s="279"/>
      <c r="LB302" s="279"/>
      <c r="LC302" s="279"/>
      <c r="LD302" s="279"/>
      <c r="LE302" s="279"/>
      <c r="LF302" s="279"/>
      <c r="LG302" s="279"/>
      <c r="LH302" s="279"/>
      <c r="LI302" s="279"/>
      <c r="LJ302" s="279"/>
      <c r="LK302" s="279"/>
      <c r="LL302" s="279"/>
      <c r="LM302" s="279"/>
      <c r="LN302" s="279"/>
      <c r="LO302" s="279"/>
      <c r="LP302" s="279"/>
      <c r="LQ302" s="279"/>
      <c r="LR302" s="279"/>
      <c r="LS302" s="279"/>
      <c r="LT302" s="279"/>
      <c r="LU302" s="279"/>
      <c r="LV302" s="279"/>
      <c r="LW302" s="279"/>
      <c r="LX302" s="279"/>
      <c r="LY302" s="279"/>
      <c r="LZ302" s="279"/>
      <c r="MA302" s="279"/>
      <c r="MB302" s="279"/>
      <c r="MC302" s="279"/>
      <c r="MD302" s="279"/>
      <c r="ME302" s="279"/>
      <c r="MF302" s="279"/>
      <c r="MG302" s="279"/>
      <c r="MH302" s="279"/>
      <c r="MI302" s="279"/>
      <c r="MJ302" s="279"/>
      <c r="MK302" s="279"/>
      <c r="ML302" s="279"/>
      <c r="MM302" s="279"/>
      <c r="MN302" s="279"/>
      <c r="MO302" s="279"/>
      <c r="MP302" s="279"/>
      <c r="MQ302" s="279"/>
      <c r="MR302" s="279"/>
      <c r="MS302" s="279"/>
      <c r="MT302" s="279"/>
      <c r="MU302" s="279"/>
      <c r="MV302" s="279"/>
      <c r="MW302" s="279"/>
      <c r="MX302" s="279"/>
      <c r="MY302" s="279"/>
      <c r="MZ302" s="279"/>
      <c r="NA302" s="279"/>
      <c r="NB302" s="279"/>
      <c r="NC302" s="279"/>
      <c r="ND302" s="279"/>
      <c r="NE302" s="279"/>
      <c r="NF302" s="279"/>
      <c r="NG302" s="279"/>
      <c r="NH302" s="279"/>
      <c r="NI302" s="279"/>
      <c r="NJ302" s="279"/>
      <c r="NK302" s="279"/>
      <c r="NL302" s="279"/>
      <c r="NM302" s="279"/>
      <c r="NN302" s="279"/>
      <c r="NO302" s="279"/>
      <c r="NP302" s="279"/>
      <c r="NQ302" s="279"/>
      <c r="NR302" s="279"/>
      <c r="NS302" s="279"/>
      <c r="NT302" s="279"/>
      <c r="NU302" s="279"/>
      <c r="NV302" s="279"/>
      <c r="NW302" s="279"/>
      <c r="NX302" s="279"/>
      <c r="NY302" s="279"/>
      <c r="NZ302" s="279"/>
      <c r="OA302" s="279"/>
      <c r="OB302" s="279"/>
      <c r="OC302" s="279"/>
      <c r="OD302" s="279"/>
      <c r="OE302" s="279"/>
      <c r="OF302" s="279"/>
      <c r="OG302" s="279"/>
      <c r="OH302" s="279"/>
      <c r="OI302" s="279"/>
      <c r="OJ302" s="279"/>
      <c r="OK302" s="279"/>
      <c r="OL302" s="279"/>
      <c r="OM302" s="279"/>
      <c r="ON302" s="279"/>
      <c r="OO302" s="279"/>
      <c r="OP302" s="279"/>
      <c r="OQ302" s="279"/>
      <c r="OR302" s="279"/>
      <c r="OS302" s="279"/>
      <c r="OT302" s="279"/>
      <c r="OU302" s="279"/>
      <c r="OV302" s="279"/>
      <c r="OW302" s="279"/>
      <c r="OX302" s="279"/>
      <c r="OY302" s="279"/>
      <c r="OZ302" s="279"/>
      <c r="PA302" s="279"/>
      <c r="PB302" s="279"/>
      <c r="PC302" s="279"/>
      <c r="PD302" s="279"/>
      <c r="PE302" s="279"/>
      <c r="PF302" s="279"/>
      <c r="PG302" s="279"/>
      <c r="PH302" s="279"/>
      <c r="PI302" s="279"/>
      <c r="PJ302" s="279"/>
      <c r="PK302" s="279"/>
      <c r="PL302" s="279"/>
      <c r="PM302" s="279"/>
      <c r="PN302" s="279"/>
      <c r="PO302" s="279"/>
      <c r="PP302" s="279"/>
      <c r="PQ302" s="279"/>
      <c r="PR302" s="279"/>
      <c r="PS302" s="279"/>
      <c r="PT302" s="279"/>
      <c r="PU302" s="279"/>
      <c r="PV302" s="279"/>
      <c r="PW302" s="279"/>
      <c r="PX302" s="279"/>
      <c r="PY302" s="279"/>
      <c r="PZ302" s="279"/>
      <c r="QA302" s="279"/>
      <c r="QB302" s="279"/>
      <c r="QC302" s="279"/>
      <c r="QD302" s="279"/>
      <c r="QE302" s="279"/>
      <c r="QF302" s="279"/>
      <c r="QG302" s="279"/>
      <c r="QH302" s="279"/>
      <c r="QI302" s="279"/>
      <c r="QJ302" s="279"/>
      <c r="QK302" s="279"/>
      <c r="QL302" s="279"/>
      <c r="QM302" s="279"/>
      <c r="QN302" s="279"/>
      <c r="QO302" s="279"/>
      <c r="QP302" s="279"/>
      <c r="QQ302" s="279"/>
      <c r="QR302" s="279"/>
      <c r="QS302" s="279"/>
      <c r="QT302" s="279"/>
      <c r="QU302" s="279"/>
      <c r="QV302" s="279"/>
      <c r="QW302" s="279"/>
      <c r="QX302" s="279"/>
      <c r="QY302" s="279"/>
      <c r="QZ302" s="279"/>
      <c r="RA302" s="279"/>
      <c r="RB302" s="279"/>
      <c r="RC302" s="279"/>
      <c r="RD302" s="279"/>
      <c r="RE302" s="279"/>
      <c r="RF302" s="279"/>
      <c r="RG302" s="279"/>
      <c r="RH302" s="279"/>
      <c r="RI302" s="279"/>
      <c r="RJ302" s="279"/>
      <c r="RK302" s="279"/>
      <c r="RL302" s="279"/>
      <c r="RM302" s="279"/>
      <c r="RN302" s="279"/>
      <c r="RO302" s="279"/>
      <c r="RP302" s="279"/>
      <c r="RQ302" s="279"/>
      <c r="RR302" s="279"/>
      <c r="RS302" s="279"/>
      <c r="RT302" s="279"/>
      <c r="RU302" s="279"/>
      <c r="RV302" s="279"/>
      <c r="RW302" s="279"/>
      <c r="RX302" s="279"/>
      <c r="RY302" s="279"/>
      <c r="RZ302" s="279"/>
      <c r="SA302" s="279"/>
      <c r="SB302" s="279"/>
      <c r="SC302" s="279"/>
      <c r="SD302" s="279"/>
      <c r="SE302" s="279"/>
      <c r="SF302" s="279"/>
      <c r="SG302" s="279"/>
      <c r="SH302" s="279"/>
      <c r="SI302" s="279"/>
      <c r="SJ302" s="279"/>
      <c r="SK302" s="279"/>
      <c r="SL302" s="279"/>
      <c r="SM302" s="279"/>
      <c r="SN302" s="279"/>
      <c r="SO302" s="279"/>
      <c r="SP302" s="279"/>
      <c r="SQ302" s="279"/>
      <c r="SR302" s="279"/>
      <c r="SS302" s="279"/>
      <c r="ST302" s="279"/>
      <c r="SU302" s="279"/>
      <c r="SV302" s="279"/>
      <c r="SW302" s="279"/>
      <c r="SX302" s="279"/>
      <c r="SY302" s="279"/>
      <c r="SZ302" s="279"/>
      <c r="TA302" s="279"/>
      <c r="TB302" s="279"/>
      <c r="TC302" s="279"/>
      <c r="TD302" s="279"/>
      <c r="TE302" s="279"/>
      <c r="TF302" s="279"/>
      <c r="TG302" s="279"/>
      <c r="TH302" s="279"/>
      <c r="TI302" s="279"/>
      <c r="TJ302" s="279"/>
      <c r="TK302" s="279"/>
      <c r="TL302" s="279"/>
      <c r="TM302" s="279"/>
      <c r="TN302" s="279"/>
      <c r="TO302" s="279"/>
      <c r="TP302" s="279"/>
      <c r="TQ302" s="279"/>
      <c r="TR302" s="279"/>
      <c r="TS302" s="279"/>
      <c r="TT302" s="279"/>
      <c r="TU302" s="279"/>
      <c r="TV302" s="279"/>
      <c r="TW302" s="279"/>
      <c r="TX302" s="279"/>
      <c r="TY302" s="279"/>
      <c r="TZ302" s="279"/>
      <c r="UA302" s="279"/>
      <c r="UB302" s="279"/>
      <c r="UC302" s="279"/>
      <c r="UD302" s="279"/>
      <c r="UE302" s="279"/>
      <c r="UF302" s="279"/>
      <c r="UG302" s="279"/>
      <c r="UH302" s="279"/>
      <c r="UI302" s="279"/>
      <c r="UJ302" s="279"/>
      <c r="UK302" s="279"/>
      <c r="UL302" s="279"/>
      <c r="UM302" s="279"/>
      <c r="UN302" s="279"/>
      <c r="UO302" s="279"/>
      <c r="UP302" s="279"/>
      <c r="UQ302" s="279"/>
      <c r="UR302" s="279"/>
      <c r="US302" s="279"/>
      <c r="UT302" s="279"/>
      <c r="UU302" s="279"/>
      <c r="UV302" s="279"/>
      <c r="UW302" s="279"/>
      <c r="UX302" s="279"/>
      <c r="UY302" s="279"/>
      <c r="UZ302" s="279"/>
      <c r="VA302" s="279"/>
      <c r="VB302" s="279"/>
      <c r="VC302" s="279"/>
      <c r="VD302" s="279"/>
      <c r="VE302" s="279"/>
      <c r="VF302" s="279"/>
      <c r="VG302" s="279"/>
      <c r="VH302" s="279"/>
      <c r="VI302" s="279"/>
      <c r="VJ302" s="279"/>
      <c r="VK302" s="279"/>
      <c r="VL302" s="279"/>
      <c r="VM302" s="279"/>
      <c r="VN302" s="279"/>
      <c r="VO302" s="279"/>
      <c r="VP302" s="279"/>
      <c r="VQ302" s="279"/>
      <c r="VR302" s="279"/>
      <c r="VS302" s="279"/>
      <c r="VT302" s="279"/>
      <c r="VU302" s="279"/>
      <c r="VV302" s="279"/>
      <c r="VW302" s="279"/>
      <c r="VX302" s="279"/>
      <c r="VY302" s="279"/>
      <c r="VZ302" s="279"/>
      <c r="WA302" s="279"/>
      <c r="WB302" s="279"/>
      <c r="WC302" s="279"/>
      <c r="WD302" s="279"/>
      <c r="WE302" s="279"/>
      <c r="WF302" s="279"/>
      <c r="WG302" s="279"/>
      <c r="WH302" s="279"/>
      <c r="WI302" s="279"/>
      <c r="WJ302" s="279"/>
      <c r="WK302" s="279"/>
      <c r="WL302" s="279"/>
      <c r="WM302" s="279"/>
      <c r="WN302" s="279"/>
      <c r="WO302" s="279"/>
      <c r="WP302" s="279"/>
      <c r="WQ302" s="279"/>
      <c r="WR302" s="279"/>
      <c r="WS302" s="279"/>
      <c r="WT302" s="279"/>
      <c r="WU302" s="279"/>
      <c r="WV302" s="279"/>
      <c r="WW302" s="279"/>
      <c r="WX302" s="279"/>
      <c r="WY302" s="279"/>
      <c r="WZ302" s="279"/>
      <c r="XA302" s="279"/>
      <c r="XB302" s="279"/>
      <c r="XC302" s="279"/>
      <c r="XD302" s="279"/>
      <c r="XE302" s="279"/>
      <c r="XF302" s="279"/>
      <c r="XG302" s="279"/>
      <c r="XH302" s="279"/>
      <c r="XI302" s="279"/>
      <c r="XJ302" s="279"/>
      <c r="XK302" s="279"/>
      <c r="XL302" s="279"/>
      <c r="XM302" s="279"/>
      <c r="XN302" s="279"/>
      <c r="XO302" s="279"/>
      <c r="XP302" s="279"/>
      <c r="XQ302" s="279"/>
      <c r="XR302" s="279"/>
      <c r="XS302" s="279"/>
      <c r="XT302" s="279"/>
      <c r="XU302" s="279"/>
      <c r="XV302" s="279"/>
      <c r="XW302" s="279"/>
      <c r="XX302" s="279"/>
      <c r="XY302" s="279"/>
      <c r="XZ302" s="279"/>
      <c r="YA302" s="279"/>
      <c r="YB302" s="279"/>
      <c r="YC302" s="279"/>
      <c r="YD302" s="279"/>
      <c r="YE302" s="279"/>
      <c r="YF302" s="279"/>
      <c r="YG302" s="279"/>
      <c r="YH302" s="279"/>
      <c r="YI302" s="279"/>
      <c r="YJ302" s="279"/>
      <c r="YK302" s="279"/>
      <c r="YL302" s="279"/>
      <c r="YM302" s="279"/>
      <c r="YN302" s="279"/>
      <c r="YO302" s="279"/>
      <c r="YP302" s="279"/>
      <c r="YQ302" s="279"/>
      <c r="YR302" s="279"/>
      <c r="YS302" s="279"/>
      <c r="YT302" s="279"/>
      <c r="YU302" s="279"/>
      <c r="YV302" s="279"/>
      <c r="YW302" s="279"/>
      <c r="YX302" s="279"/>
      <c r="YY302" s="279"/>
      <c r="YZ302" s="279"/>
      <c r="ZA302" s="279"/>
      <c r="ZB302" s="279"/>
      <c r="ZC302" s="279"/>
      <c r="ZD302" s="279"/>
      <c r="ZE302" s="279"/>
      <c r="ZF302" s="279"/>
      <c r="ZG302" s="279"/>
      <c r="ZH302" s="279"/>
      <c r="ZI302" s="279"/>
      <c r="ZJ302" s="279"/>
      <c r="ZK302" s="279"/>
      <c r="ZL302" s="279"/>
      <c r="ZM302" s="279"/>
      <c r="ZN302" s="279"/>
      <c r="ZO302" s="279"/>
      <c r="ZP302" s="279"/>
      <c r="ZQ302" s="279"/>
      <c r="ZR302" s="279"/>
      <c r="ZS302" s="279"/>
      <c r="ZT302" s="279"/>
      <c r="ZU302" s="279"/>
      <c r="ZV302" s="279"/>
      <c r="ZW302" s="279"/>
      <c r="ZX302" s="279"/>
      <c r="ZY302" s="279"/>
      <c r="ZZ302" s="279"/>
      <c r="AAA302" s="279"/>
      <c r="AAB302" s="279"/>
      <c r="AAC302" s="279"/>
      <c r="AAD302" s="279"/>
      <c r="AAE302" s="279"/>
      <c r="AAF302" s="279"/>
      <c r="AAG302" s="279"/>
      <c r="AAH302" s="279"/>
      <c r="AAI302" s="279"/>
      <c r="AAJ302" s="279"/>
      <c r="AAK302" s="279"/>
      <c r="AAL302" s="279"/>
      <c r="AAM302" s="279"/>
      <c r="AAN302" s="279"/>
      <c r="AAO302" s="279"/>
      <c r="AAP302" s="279"/>
      <c r="AAQ302" s="279"/>
      <c r="AAR302" s="279"/>
      <c r="AAS302" s="279"/>
      <c r="AAT302" s="279"/>
      <c r="AAU302" s="279"/>
      <c r="AAV302" s="279"/>
      <c r="AAW302" s="279"/>
      <c r="AAX302" s="279"/>
      <c r="AAY302" s="279"/>
      <c r="AAZ302" s="279"/>
      <c r="ABA302" s="279"/>
      <c r="ABB302" s="279"/>
      <c r="ABC302" s="279"/>
      <c r="ABD302" s="279"/>
      <c r="ABE302" s="279"/>
      <c r="ABF302" s="279"/>
      <c r="ABG302" s="279"/>
      <c r="ABH302" s="279"/>
      <c r="ABI302" s="279"/>
      <c r="ABJ302" s="279"/>
      <c r="ABK302" s="279"/>
      <c r="ABL302" s="279"/>
      <c r="ABM302" s="279"/>
      <c r="ABN302" s="279"/>
      <c r="ABO302" s="279"/>
      <c r="ABP302" s="279"/>
      <c r="ABQ302" s="279"/>
      <c r="ABR302" s="279"/>
      <c r="ABS302" s="279"/>
      <c r="ABT302" s="279"/>
      <c r="ABU302" s="279"/>
      <c r="ABV302" s="279"/>
      <c r="ABW302" s="279"/>
      <c r="ABX302" s="279"/>
      <c r="ABY302" s="279"/>
      <c r="ABZ302" s="279"/>
      <c r="ACA302" s="279"/>
      <c r="ACB302" s="279"/>
      <c r="ACC302" s="279"/>
      <c r="ACD302" s="279"/>
      <c r="ACE302" s="279"/>
      <c r="ACF302" s="279"/>
      <c r="ACG302" s="279"/>
      <c r="ACH302" s="279"/>
      <c r="ACI302" s="279"/>
      <c r="ACJ302" s="279"/>
      <c r="ACK302" s="279"/>
      <c r="ACL302" s="279"/>
      <c r="ACM302" s="279"/>
      <c r="ACN302" s="279"/>
      <c r="ACO302" s="279"/>
      <c r="ACP302" s="279"/>
      <c r="ACQ302" s="279"/>
      <c r="ACR302" s="279"/>
      <c r="ACS302" s="279"/>
      <c r="ACT302" s="279"/>
      <c r="ACU302" s="279"/>
      <c r="ACV302" s="279"/>
      <c r="ACW302" s="279"/>
      <c r="ACX302" s="279"/>
      <c r="ACY302" s="279"/>
      <c r="ACZ302" s="279"/>
      <c r="ADA302" s="279"/>
      <c r="ADB302" s="279"/>
      <c r="ADC302" s="279"/>
      <c r="ADD302" s="279"/>
      <c r="ADE302" s="279"/>
      <c r="ADF302" s="279"/>
      <c r="ADG302" s="279"/>
      <c r="ADH302" s="279"/>
      <c r="ADI302" s="279"/>
      <c r="ADJ302" s="279"/>
      <c r="ADK302" s="279"/>
      <c r="ADL302" s="279"/>
      <c r="ADM302" s="279"/>
      <c r="ADN302" s="279"/>
      <c r="ADO302" s="279"/>
      <c r="ADP302" s="279"/>
      <c r="ADQ302" s="279"/>
      <c r="ADR302" s="279"/>
      <c r="ADS302" s="279"/>
      <c r="ADT302" s="279"/>
      <c r="ADU302" s="279"/>
      <c r="ADV302" s="279"/>
      <c r="ADW302" s="279"/>
      <c r="ADX302" s="279"/>
      <c r="ADY302" s="279"/>
      <c r="ADZ302" s="279"/>
      <c r="AEA302" s="279"/>
      <c r="AEB302" s="279"/>
      <c r="AEC302" s="279"/>
      <c r="AED302" s="279"/>
      <c r="AEE302" s="279"/>
      <c r="AEF302" s="279"/>
      <c r="AEG302" s="279"/>
      <c r="AEH302" s="279"/>
      <c r="AEI302" s="279"/>
      <c r="AEJ302" s="279"/>
      <c r="AEK302" s="279"/>
      <c r="AEL302" s="279"/>
      <c r="AEM302" s="279"/>
      <c r="AEN302" s="279"/>
      <c r="AEO302" s="279"/>
      <c r="AEP302" s="279"/>
      <c r="AEQ302" s="279"/>
      <c r="AER302" s="279"/>
      <c r="AES302" s="279"/>
      <c r="AET302" s="279"/>
      <c r="AEU302" s="279"/>
      <c r="AEV302" s="279"/>
      <c r="AEW302" s="279"/>
      <c r="AEX302" s="279"/>
      <c r="AEY302" s="279"/>
      <c r="AEZ302" s="279"/>
      <c r="AFA302" s="279"/>
      <c r="AFB302" s="279"/>
      <c r="AFC302" s="279"/>
      <c r="AFD302" s="279"/>
      <c r="AFE302" s="279"/>
      <c r="AFF302" s="279"/>
      <c r="AFG302" s="279"/>
      <c r="AFH302" s="279"/>
      <c r="AFI302" s="279"/>
      <c r="AFJ302" s="279"/>
      <c r="AFK302" s="279"/>
      <c r="AFL302" s="279"/>
      <c r="AFM302" s="279"/>
      <c r="AFN302" s="279"/>
      <c r="AFO302" s="279"/>
      <c r="AFP302" s="279"/>
      <c r="AFQ302" s="279"/>
      <c r="AFR302" s="279"/>
      <c r="AFS302" s="279"/>
      <c r="AFT302" s="279"/>
      <c r="AFU302" s="279"/>
      <c r="AFV302" s="279"/>
      <c r="AFW302" s="279"/>
      <c r="AFX302" s="279"/>
      <c r="AFY302" s="279"/>
      <c r="AFZ302" s="279"/>
      <c r="AGA302" s="279"/>
      <c r="AGB302" s="279"/>
      <c r="AGC302" s="279"/>
      <c r="AGD302" s="279"/>
      <c r="AGE302" s="279"/>
      <c r="AGF302" s="279"/>
      <c r="AGG302" s="279"/>
      <c r="AGH302" s="279"/>
      <c r="AGI302" s="279"/>
      <c r="AGJ302" s="279"/>
      <c r="AGK302" s="279"/>
      <c r="AGL302" s="279"/>
      <c r="AGM302" s="279"/>
      <c r="AGN302" s="279"/>
      <c r="AGO302" s="279"/>
      <c r="AGP302" s="279"/>
      <c r="AGQ302" s="279"/>
      <c r="AGR302" s="279"/>
      <c r="AGS302" s="279"/>
      <c r="AGT302" s="279"/>
      <c r="AGU302" s="279"/>
      <c r="AGV302" s="279"/>
      <c r="AGW302" s="279"/>
      <c r="AGX302" s="279"/>
      <c r="AGY302" s="279"/>
      <c r="AGZ302" s="279"/>
      <c r="AHA302" s="279"/>
      <c r="AHB302" s="279"/>
      <c r="AHC302" s="279"/>
      <c r="AHD302" s="279"/>
      <c r="AHE302" s="279"/>
      <c r="AHF302" s="279"/>
      <c r="AHG302" s="279"/>
      <c r="AHH302" s="279"/>
      <c r="AHI302" s="279"/>
      <c r="AHJ302" s="279"/>
      <c r="AHK302" s="279"/>
      <c r="AHL302" s="279"/>
      <c r="AHM302" s="279"/>
      <c r="AHN302" s="279"/>
      <c r="AHO302" s="279"/>
      <c r="AHP302" s="279"/>
      <c r="AHQ302" s="279"/>
      <c r="AHR302" s="279"/>
      <c r="AHS302" s="279"/>
      <c r="AHT302" s="279"/>
      <c r="AHU302" s="279"/>
      <c r="AHV302" s="279"/>
      <c r="AHW302" s="279"/>
      <c r="AHX302" s="279"/>
      <c r="AHY302" s="279"/>
      <c r="AHZ302" s="279"/>
      <c r="AIA302" s="279"/>
      <c r="AIB302" s="279"/>
      <c r="AIC302" s="279"/>
      <c r="AID302" s="279"/>
      <c r="AIE302" s="279"/>
      <c r="AIF302" s="279"/>
      <c r="AIG302" s="279"/>
      <c r="AIH302" s="279"/>
      <c r="AII302" s="279"/>
      <c r="AIJ302" s="279"/>
      <c r="AIK302" s="279"/>
      <c r="AIL302" s="279"/>
      <c r="AIM302" s="279"/>
      <c r="AIN302" s="279"/>
      <c r="AIO302" s="279"/>
      <c r="AIP302" s="279"/>
      <c r="AIQ302" s="279"/>
      <c r="AIR302" s="279"/>
      <c r="AIS302" s="279"/>
      <c r="AIT302" s="279"/>
      <c r="AIU302" s="279"/>
      <c r="AIV302" s="279"/>
      <c r="AIW302" s="279"/>
      <c r="AIX302" s="279"/>
      <c r="AIY302" s="279"/>
      <c r="AIZ302" s="279"/>
      <c r="AJA302" s="279"/>
      <c r="AJB302" s="279"/>
      <c r="AJC302" s="279"/>
      <c r="AJD302" s="279"/>
      <c r="AJE302" s="279"/>
      <c r="AJF302" s="279"/>
      <c r="AJG302" s="279"/>
      <c r="AJH302" s="279"/>
      <c r="AJI302" s="279"/>
      <c r="AJJ302" s="279"/>
      <c r="AJK302" s="279"/>
      <c r="AJL302" s="279"/>
      <c r="AJM302" s="279"/>
      <c r="AJN302" s="279"/>
      <c r="AJO302" s="279"/>
      <c r="AJP302" s="279"/>
      <c r="AJQ302" s="279"/>
      <c r="AJR302" s="279"/>
      <c r="AJS302" s="279"/>
      <c r="AJT302" s="279"/>
      <c r="AJU302" s="279"/>
      <c r="AJV302" s="279"/>
      <c r="AJW302" s="279"/>
      <c r="AJX302" s="279"/>
      <c r="AJY302" s="279"/>
      <c r="AJZ302" s="279"/>
      <c r="AKA302" s="279"/>
      <c r="AKB302" s="279"/>
      <c r="AKC302" s="279"/>
      <c r="AKD302" s="279"/>
      <c r="AKE302" s="279"/>
      <c r="AKF302" s="279"/>
      <c r="AKG302" s="279"/>
      <c r="AKH302" s="279"/>
      <c r="AKI302" s="279"/>
      <c r="AKJ302" s="279"/>
      <c r="AKK302" s="279"/>
      <c r="AKL302" s="279"/>
      <c r="AKM302" s="279"/>
      <c r="AKN302" s="279"/>
      <c r="AKO302" s="279"/>
      <c r="AKP302" s="279"/>
      <c r="AKQ302" s="279"/>
      <c r="AKR302" s="279"/>
      <c r="AKS302" s="279"/>
      <c r="AKT302" s="279"/>
      <c r="AKU302" s="279"/>
      <c r="AKV302" s="279"/>
      <c r="AKW302" s="279"/>
      <c r="AKX302" s="279"/>
      <c r="AKY302" s="279"/>
      <c r="AKZ302" s="279"/>
      <c r="ALA302" s="279"/>
      <c r="ALB302" s="279"/>
      <c r="ALC302" s="279"/>
      <c r="ALD302" s="279"/>
      <c r="ALE302" s="279"/>
      <c r="ALF302" s="279"/>
      <c r="ALG302" s="279"/>
      <c r="ALH302" s="279"/>
      <c r="ALI302" s="279"/>
      <c r="ALJ302" s="279"/>
      <c r="ALK302" s="279"/>
      <c r="ALL302" s="279"/>
      <c r="ALM302" s="279"/>
      <c r="ALN302" s="279"/>
      <c r="ALO302" s="279"/>
      <c r="ALP302" s="279"/>
      <c r="ALQ302" s="279"/>
      <c r="ALR302" s="279"/>
      <c r="ALS302" s="279"/>
      <c r="ALT302" s="279"/>
      <c r="ALU302" s="279"/>
      <c r="ALV302" s="279"/>
      <c r="ALW302" s="279"/>
    </row>
    <row r="303" spans="1:1011" customFormat="1" ht="14.25" customHeight="1">
      <c r="A303" s="345">
        <v>299</v>
      </c>
      <c r="B303" s="331" t="s">
        <v>938</v>
      </c>
      <c r="C303" s="320" t="s">
        <v>727</v>
      </c>
      <c r="D303" s="286">
        <v>230.97</v>
      </c>
      <c r="E303" s="327">
        <v>230970</v>
      </c>
      <c r="F303" s="429"/>
      <c r="G303" s="399">
        <v>4</v>
      </c>
      <c r="H303" s="399"/>
      <c r="I303" s="399">
        <v>1875</v>
      </c>
      <c r="J303" s="399">
        <v>3</v>
      </c>
      <c r="K303" s="407" t="s">
        <v>712</v>
      </c>
      <c r="L303" s="407" t="s">
        <v>711</v>
      </c>
      <c r="M303" s="407" t="s">
        <v>706</v>
      </c>
      <c r="N303" s="401" t="s">
        <v>376</v>
      </c>
      <c r="O303" s="401" t="s">
        <v>376</v>
      </c>
      <c r="P303" s="401" t="s">
        <v>860</v>
      </c>
      <c r="Q303" s="401" t="s">
        <v>378</v>
      </c>
      <c r="R303" s="401" t="s">
        <v>376</v>
      </c>
      <c r="S303" s="401" t="s">
        <v>376</v>
      </c>
      <c r="T303" s="401" t="s">
        <v>376</v>
      </c>
      <c r="U303" s="401" t="s">
        <v>376</v>
      </c>
      <c r="V303" s="401" t="s">
        <v>376</v>
      </c>
      <c r="W303" s="401" t="s">
        <v>378</v>
      </c>
      <c r="X303" s="398" t="s">
        <v>376</v>
      </c>
      <c r="Y303" s="398" t="s">
        <v>376</v>
      </c>
      <c r="Z303" s="408" t="s">
        <v>1184</v>
      </c>
      <c r="AA303" s="398" t="s">
        <v>376</v>
      </c>
      <c r="AB303" s="408">
        <v>43012</v>
      </c>
      <c r="AC303" s="408">
        <v>43012</v>
      </c>
      <c r="AD303" s="398"/>
      <c r="AE303" s="402"/>
      <c r="AF303" s="397"/>
      <c r="AG303" s="398"/>
      <c r="AH303" s="305">
        <v>145.51</v>
      </c>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279"/>
      <c r="IB303" s="279"/>
      <c r="IC303" s="279"/>
      <c r="ID303" s="279"/>
      <c r="IE303" s="279"/>
      <c r="IF303" s="279"/>
      <c r="IG303" s="279"/>
      <c r="IH303" s="279"/>
      <c r="II303" s="279"/>
      <c r="IJ303" s="279"/>
      <c r="IK303" s="279"/>
      <c r="IL303" s="279"/>
      <c r="IM303" s="279"/>
      <c r="IN303" s="279"/>
      <c r="IO303" s="279"/>
      <c r="IP303" s="279"/>
      <c r="IQ303" s="279"/>
      <c r="IR303" s="279"/>
      <c r="IS303" s="279"/>
      <c r="IT303" s="279"/>
      <c r="IU303" s="279"/>
      <c r="IV303" s="279"/>
      <c r="IW303" s="279"/>
      <c r="IX303" s="279"/>
      <c r="IY303" s="279"/>
      <c r="IZ303" s="279"/>
      <c r="JA303" s="279"/>
      <c r="JB303" s="279"/>
      <c r="JC303" s="279"/>
      <c r="JD303" s="279"/>
      <c r="JE303" s="279"/>
      <c r="JF303" s="279"/>
      <c r="JG303" s="279"/>
      <c r="JH303" s="279"/>
      <c r="JI303" s="279"/>
      <c r="JJ303" s="279"/>
      <c r="JK303" s="279"/>
      <c r="JL303" s="279"/>
      <c r="JM303" s="279"/>
      <c r="JN303" s="279"/>
      <c r="JO303" s="279"/>
      <c r="JP303" s="279"/>
      <c r="JQ303" s="279"/>
      <c r="JR303" s="279"/>
      <c r="JS303" s="279"/>
      <c r="JT303" s="279"/>
      <c r="JU303" s="279"/>
      <c r="JV303" s="279"/>
      <c r="JW303" s="279"/>
      <c r="JX303" s="279"/>
      <c r="JY303" s="279"/>
      <c r="JZ303" s="279"/>
      <c r="KA303" s="279"/>
      <c r="KB303" s="279"/>
      <c r="KC303" s="279"/>
      <c r="KD303" s="279"/>
      <c r="KE303" s="279"/>
      <c r="KF303" s="279"/>
      <c r="KG303" s="279"/>
      <c r="KH303" s="279"/>
      <c r="KI303" s="279"/>
      <c r="KJ303" s="279"/>
      <c r="KK303" s="279"/>
      <c r="KL303" s="279"/>
      <c r="KM303" s="279"/>
      <c r="KN303" s="279"/>
      <c r="KO303" s="279"/>
      <c r="KP303" s="279"/>
      <c r="KQ303" s="279"/>
      <c r="KR303" s="279"/>
      <c r="KS303" s="279"/>
      <c r="KT303" s="279"/>
      <c r="KU303" s="279"/>
      <c r="KV303" s="279"/>
      <c r="KW303" s="279"/>
      <c r="KX303" s="279"/>
      <c r="KY303" s="279"/>
      <c r="KZ303" s="279"/>
      <c r="LA303" s="279"/>
      <c r="LB303" s="279"/>
      <c r="LC303" s="279"/>
      <c r="LD303" s="279"/>
      <c r="LE303" s="279"/>
      <c r="LF303" s="279"/>
      <c r="LG303" s="279"/>
      <c r="LH303" s="279"/>
      <c r="LI303" s="279"/>
      <c r="LJ303" s="279"/>
      <c r="LK303" s="279"/>
      <c r="LL303" s="279"/>
      <c r="LM303" s="279"/>
      <c r="LN303" s="279"/>
      <c r="LO303" s="279"/>
      <c r="LP303" s="279"/>
      <c r="LQ303" s="279"/>
      <c r="LR303" s="279"/>
      <c r="LS303" s="279"/>
      <c r="LT303" s="279"/>
      <c r="LU303" s="279"/>
      <c r="LV303" s="279"/>
      <c r="LW303" s="279"/>
      <c r="LX303" s="279"/>
      <c r="LY303" s="279"/>
      <c r="LZ303" s="279"/>
      <c r="MA303" s="279"/>
      <c r="MB303" s="279"/>
      <c r="MC303" s="279"/>
      <c r="MD303" s="279"/>
      <c r="ME303" s="279"/>
      <c r="MF303" s="279"/>
      <c r="MG303" s="279"/>
      <c r="MH303" s="279"/>
      <c r="MI303" s="279"/>
      <c r="MJ303" s="279"/>
      <c r="MK303" s="279"/>
      <c r="ML303" s="279"/>
      <c r="MM303" s="279"/>
      <c r="MN303" s="279"/>
      <c r="MO303" s="279"/>
      <c r="MP303" s="279"/>
      <c r="MQ303" s="279"/>
      <c r="MR303" s="279"/>
      <c r="MS303" s="279"/>
      <c r="MT303" s="279"/>
      <c r="MU303" s="279"/>
      <c r="MV303" s="279"/>
      <c r="MW303" s="279"/>
      <c r="MX303" s="279"/>
      <c r="MY303" s="279"/>
      <c r="MZ303" s="279"/>
      <c r="NA303" s="279"/>
      <c r="NB303" s="279"/>
      <c r="NC303" s="279"/>
      <c r="ND303" s="279"/>
      <c r="NE303" s="279"/>
      <c r="NF303" s="279"/>
      <c r="NG303" s="279"/>
      <c r="NH303" s="279"/>
      <c r="NI303" s="279"/>
      <c r="NJ303" s="279"/>
      <c r="NK303" s="279"/>
      <c r="NL303" s="279"/>
      <c r="NM303" s="279"/>
      <c r="NN303" s="279"/>
      <c r="NO303" s="279"/>
      <c r="NP303" s="279"/>
      <c r="NQ303" s="279"/>
      <c r="NR303" s="279"/>
      <c r="NS303" s="279"/>
      <c r="NT303" s="279"/>
      <c r="NU303" s="279"/>
      <c r="NV303" s="279"/>
      <c r="NW303" s="279"/>
      <c r="NX303" s="279"/>
      <c r="NY303" s="279"/>
      <c r="NZ303" s="279"/>
      <c r="OA303" s="279"/>
      <c r="OB303" s="279"/>
      <c r="OC303" s="279"/>
      <c r="OD303" s="279"/>
      <c r="OE303" s="279"/>
      <c r="OF303" s="279"/>
      <c r="OG303" s="279"/>
      <c r="OH303" s="279"/>
      <c r="OI303" s="279"/>
      <c r="OJ303" s="279"/>
      <c r="OK303" s="279"/>
      <c r="OL303" s="279"/>
      <c r="OM303" s="279"/>
      <c r="ON303" s="279"/>
      <c r="OO303" s="279"/>
      <c r="OP303" s="279"/>
      <c r="OQ303" s="279"/>
      <c r="OR303" s="279"/>
      <c r="OS303" s="279"/>
      <c r="OT303" s="279"/>
      <c r="OU303" s="279"/>
      <c r="OV303" s="279"/>
      <c r="OW303" s="279"/>
      <c r="OX303" s="279"/>
      <c r="OY303" s="279"/>
      <c r="OZ303" s="279"/>
      <c r="PA303" s="279"/>
      <c r="PB303" s="279"/>
      <c r="PC303" s="279"/>
      <c r="PD303" s="279"/>
      <c r="PE303" s="279"/>
      <c r="PF303" s="279"/>
      <c r="PG303" s="279"/>
      <c r="PH303" s="279"/>
      <c r="PI303" s="279"/>
      <c r="PJ303" s="279"/>
      <c r="PK303" s="279"/>
      <c r="PL303" s="279"/>
      <c r="PM303" s="279"/>
      <c r="PN303" s="279"/>
      <c r="PO303" s="279"/>
      <c r="PP303" s="279"/>
      <c r="PQ303" s="279"/>
      <c r="PR303" s="279"/>
      <c r="PS303" s="279"/>
      <c r="PT303" s="279"/>
      <c r="PU303" s="279"/>
      <c r="PV303" s="279"/>
      <c r="PW303" s="279"/>
      <c r="PX303" s="279"/>
      <c r="PY303" s="279"/>
      <c r="PZ303" s="279"/>
      <c r="QA303" s="279"/>
      <c r="QB303" s="279"/>
      <c r="QC303" s="279"/>
      <c r="QD303" s="279"/>
      <c r="QE303" s="279"/>
      <c r="QF303" s="279"/>
      <c r="QG303" s="279"/>
      <c r="QH303" s="279"/>
      <c r="QI303" s="279"/>
      <c r="QJ303" s="279"/>
      <c r="QK303" s="279"/>
      <c r="QL303" s="279"/>
      <c r="QM303" s="279"/>
      <c r="QN303" s="279"/>
      <c r="QO303" s="279"/>
      <c r="QP303" s="279"/>
      <c r="QQ303" s="279"/>
      <c r="QR303" s="279"/>
      <c r="QS303" s="279"/>
      <c r="QT303" s="279"/>
      <c r="QU303" s="279"/>
      <c r="QV303" s="279"/>
      <c r="QW303" s="279"/>
      <c r="QX303" s="279"/>
      <c r="QY303" s="279"/>
      <c r="QZ303" s="279"/>
      <c r="RA303" s="279"/>
      <c r="RB303" s="279"/>
      <c r="RC303" s="279"/>
      <c r="RD303" s="279"/>
      <c r="RE303" s="279"/>
      <c r="RF303" s="279"/>
      <c r="RG303" s="279"/>
      <c r="RH303" s="279"/>
      <c r="RI303" s="279"/>
      <c r="RJ303" s="279"/>
      <c r="RK303" s="279"/>
      <c r="RL303" s="279"/>
      <c r="RM303" s="279"/>
      <c r="RN303" s="279"/>
      <c r="RO303" s="279"/>
      <c r="RP303" s="279"/>
      <c r="RQ303" s="279"/>
      <c r="RR303" s="279"/>
      <c r="RS303" s="279"/>
      <c r="RT303" s="279"/>
      <c r="RU303" s="279"/>
      <c r="RV303" s="279"/>
      <c r="RW303" s="279"/>
      <c r="RX303" s="279"/>
      <c r="RY303" s="279"/>
      <c r="RZ303" s="279"/>
      <c r="SA303" s="279"/>
      <c r="SB303" s="279"/>
      <c r="SC303" s="279"/>
      <c r="SD303" s="279"/>
      <c r="SE303" s="279"/>
      <c r="SF303" s="279"/>
      <c r="SG303" s="279"/>
      <c r="SH303" s="279"/>
      <c r="SI303" s="279"/>
      <c r="SJ303" s="279"/>
      <c r="SK303" s="279"/>
      <c r="SL303" s="279"/>
      <c r="SM303" s="279"/>
      <c r="SN303" s="279"/>
      <c r="SO303" s="279"/>
      <c r="SP303" s="279"/>
      <c r="SQ303" s="279"/>
      <c r="SR303" s="279"/>
      <c r="SS303" s="279"/>
      <c r="ST303" s="279"/>
      <c r="SU303" s="279"/>
      <c r="SV303" s="279"/>
      <c r="SW303" s="279"/>
      <c r="SX303" s="279"/>
      <c r="SY303" s="279"/>
      <c r="SZ303" s="279"/>
      <c r="TA303" s="279"/>
      <c r="TB303" s="279"/>
      <c r="TC303" s="279"/>
      <c r="TD303" s="279"/>
      <c r="TE303" s="279"/>
      <c r="TF303" s="279"/>
      <c r="TG303" s="279"/>
      <c r="TH303" s="279"/>
      <c r="TI303" s="279"/>
      <c r="TJ303" s="279"/>
      <c r="TK303" s="279"/>
      <c r="TL303" s="279"/>
      <c r="TM303" s="279"/>
      <c r="TN303" s="279"/>
      <c r="TO303" s="279"/>
      <c r="TP303" s="279"/>
      <c r="TQ303" s="279"/>
      <c r="TR303" s="279"/>
      <c r="TS303" s="279"/>
      <c r="TT303" s="279"/>
      <c r="TU303" s="279"/>
      <c r="TV303" s="279"/>
      <c r="TW303" s="279"/>
      <c r="TX303" s="279"/>
      <c r="TY303" s="279"/>
      <c r="TZ303" s="279"/>
      <c r="UA303" s="279"/>
      <c r="UB303" s="279"/>
      <c r="UC303" s="279"/>
      <c r="UD303" s="279"/>
      <c r="UE303" s="279"/>
      <c r="UF303" s="279"/>
      <c r="UG303" s="279"/>
      <c r="UH303" s="279"/>
      <c r="UI303" s="279"/>
      <c r="UJ303" s="279"/>
      <c r="UK303" s="279"/>
      <c r="UL303" s="279"/>
      <c r="UM303" s="279"/>
      <c r="UN303" s="279"/>
      <c r="UO303" s="279"/>
      <c r="UP303" s="279"/>
      <c r="UQ303" s="279"/>
      <c r="UR303" s="279"/>
      <c r="US303" s="279"/>
      <c r="UT303" s="279"/>
      <c r="UU303" s="279"/>
      <c r="UV303" s="279"/>
      <c r="UW303" s="279"/>
      <c r="UX303" s="279"/>
      <c r="UY303" s="279"/>
      <c r="UZ303" s="279"/>
      <c r="VA303" s="279"/>
      <c r="VB303" s="279"/>
      <c r="VC303" s="279"/>
      <c r="VD303" s="279"/>
      <c r="VE303" s="279"/>
      <c r="VF303" s="279"/>
      <c r="VG303" s="279"/>
      <c r="VH303" s="279"/>
      <c r="VI303" s="279"/>
      <c r="VJ303" s="279"/>
      <c r="VK303" s="279"/>
      <c r="VL303" s="279"/>
      <c r="VM303" s="279"/>
      <c r="VN303" s="279"/>
      <c r="VO303" s="279"/>
      <c r="VP303" s="279"/>
      <c r="VQ303" s="279"/>
      <c r="VR303" s="279"/>
      <c r="VS303" s="279"/>
      <c r="VT303" s="279"/>
      <c r="VU303" s="279"/>
      <c r="VV303" s="279"/>
      <c r="VW303" s="279"/>
      <c r="VX303" s="279"/>
      <c r="VY303" s="279"/>
      <c r="VZ303" s="279"/>
      <c r="WA303" s="279"/>
      <c r="WB303" s="279"/>
      <c r="WC303" s="279"/>
      <c r="WD303" s="279"/>
      <c r="WE303" s="279"/>
      <c r="WF303" s="279"/>
      <c r="WG303" s="279"/>
      <c r="WH303" s="279"/>
      <c r="WI303" s="279"/>
      <c r="WJ303" s="279"/>
      <c r="WK303" s="279"/>
      <c r="WL303" s="279"/>
      <c r="WM303" s="279"/>
      <c r="WN303" s="279"/>
      <c r="WO303" s="279"/>
      <c r="WP303" s="279"/>
      <c r="WQ303" s="279"/>
      <c r="WR303" s="279"/>
      <c r="WS303" s="279"/>
      <c r="WT303" s="279"/>
      <c r="WU303" s="279"/>
      <c r="WV303" s="279"/>
      <c r="WW303" s="279"/>
      <c r="WX303" s="279"/>
      <c r="WY303" s="279"/>
      <c r="WZ303" s="279"/>
      <c r="XA303" s="279"/>
      <c r="XB303" s="279"/>
      <c r="XC303" s="279"/>
      <c r="XD303" s="279"/>
      <c r="XE303" s="279"/>
      <c r="XF303" s="279"/>
      <c r="XG303" s="279"/>
      <c r="XH303" s="279"/>
      <c r="XI303" s="279"/>
      <c r="XJ303" s="279"/>
      <c r="XK303" s="279"/>
      <c r="XL303" s="279"/>
      <c r="XM303" s="279"/>
      <c r="XN303" s="279"/>
      <c r="XO303" s="279"/>
      <c r="XP303" s="279"/>
      <c r="XQ303" s="279"/>
      <c r="XR303" s="279"/>
      <c r="XS303" s="279"/>
      <c r="XT303" s="279"/>
      <c r="XU303" s="279"/>
      <c r="XV303" s="279"/>
      <c r="XW303" s="279"/>
      <c r="XX303" s="279"/>
      <c r="XY303" s="279"/>
      <c r="XZ303" s="279"/>
      <c r="YA303" s="279"/>
      <c r="YB303" s="279"/>
      <c r="YC303" s="279"/>
      <c r="YD303" s="279"/>
      <c r="YE303" s="279"/>
      <c r="YF303" s="279"/>
      <c r="YG303" s="279"/>
      <c r="YH303" s="279"/>
      <c r="YI303" s="279"/>
      <c r="YJ303" s="279"/>
      <c r="YK303" s="279"/>
      <c r="YL303" s="279"/>
      <c r="YM303" s="279"/>
      <c r="YN303" s="279"/>
      <c r="YO303" s="279"/>
      <c r="YP303" s="279"/>
      <c r="YQ303" s="279"/>
      <c r="YR303" s="279"/>
      <c r="YS303" s="279"/>
      <c r="YT303" s="279"/>
      <c r="YU303" s="279"/>
      <c r="YV303" s="279"/>
      <c r="YW303" s="279"/>
      <c r="YX303" s="279"/>
      <c r="YY303" s="279"/>
      <c r="YZ303" s="279"/>
      <c r="ZA303" s="279"/>
      <c r="ZB303" s="279"/>
      <c r="ZC303" s="279"/>
      <c r="ZD303" s="279"/>
      <c r="ZE303" s="279"/>
      <c r="ZF303" s="279"/>
      <c r="ZG303" s="279"/>
      <c r="ZH303" s="279"/>
      <c r="ZI303" s="279"/>
      <c r="ZJ303" s="279"/>
      <c r="ZK303" s="279"/>
      <c r="ZL303" s="279"/>
      <c r="ZM303" s="279"/>
      <c r="ZN303" s="279"/>
      <c r="ZO303" s="279"/>
      <c r="ZP303" s="279"/>
      <c r="ZQ303" s="279"/>
      <c r="ZR303" s="279"/>
      <c r="ZS303" s="279"/>
      <c r="ZT303" s="279"/>
      <c r="ZU303" s="279"/>
      <c r="ZV303" s="279"/>
      <c r="ZW303" s="279"/>
      <c r="ZX303" s="279"/>
      <c r="ZY303" s="279"/>
      <c r="ZZ303" s="279"/>
      <c r="AAA303" s="279"/>
      <c r="AAB303" s="279"/>
      <c r="AAC303" s="279"/>
      <c r="AAD303" s="279"/>
      <c r="AAE303" s="279"/>
      <c r="AAF303" s="279"/>
      <c r="AAG303" s="279"/>
      <c r="AAH303" s="279"/>
      <c r="AAI303" s="279"/>
      <c r="AAJ303" s="279"/>
      <c r="AAK303" s="279"/>
      <c r="AAL303" s="279"/>
      <c r="AAM303" s="279"/>
      <c r="AAN303" s="279"/>
      <c r="AAO303" s="279"/>
      <c r="AAP303" s="279"/>
      <c r="AAQ303" s="279"/>
      <c r="AAR303" s="279"/>
      <c r="AAS303" s="279"/>
      <c r="AAT303" s="279"/>
      <c r="AAU303" s="279"/>
      <c r="AAV303" s="279"/>
      <c r="AAW303" s="279"/>
      <c r="AAX303" s="279"/>
      <c r="AAY303" s="279"/>
      <c r="AAZ303" s="279"/>
      <c r="ABA303" s="279"/>
      <c r="ABB303" s="279"/>
      <c r="ABC303" s="279"/>
      <c r="ABD303" s="279"/>
      <c r="ABE303" s="279"/>
      <c r="ABF303" s="279"/>
      <c r="ABG303" s="279"/>
      <c r="ABH303" s="279"/>
      <c r="ABI303" s="279"/>
      <c r="ABJ303" s="279"/>
      <c r="ABK303" s="279"/>
      <c r="ABL303" s="279"/>
      <c r="ABM303" s="279"/>
      <c r="ABN303" s="279"/>
      <c r="ABO303" s="279"/>
      <c r="ABP303" s="279"/>
      <c r="ABQ303" s="279"/>
      <c r="ABR303" s="279"/>
      <c r="ABS303" s="279"/>
      <c r="ABT303" s="279"/>
      <c r="ABU303" s="279"/>
      <c r="ABV303" s="279"/>
      <c r="ABW303" s="279"/>
      <c r="ABX303" s="279"/>
      <c r="ABY303" s="279"/>
      <c r="ABZ303" s="279"/>
      <c r="ACA303" s="279"/>
      <c r="ACB303" s="279"/>
      <c r="ACC303" s="279"/>
      <c r="ACD303" s="279"/>
      <c r="ACE303" s="279"/>
      <c r="ACF303" s="279"/>
      <c r="ACG303" s="279"/>
      <c r="ACH303" s="279"/>
      <c r="ACI303" s="279"/>
      <c r="ACJ303" s="279"/>
      <c r="ACK303" s="279"/>
      <c r="ACL303" s="279"/>
      <c r="ACM303" s="279"/>
      <c r="ACN303" s="279"/>
      <c r="ACO303" s="279"/>
      <c r="ACP303" s="279"/>
      <c r="ACQ303" s="279"/>
      <c r="ACR303" s="279"/>
      <c r="ACS303" s="279"/>
      <c r="ACT303" s="279"/>
      <c r="ACU303" s="279"/>
      <c r="ACV303" s="279"/>
      <c r="ACW303" s="279"/>
      <c r="ACX303" s="279"/>
      <c r="ACY303" s="279"/>
      <c r="ACZ303" s="279"/>
      <c r="ADA303" s="279"/>
      <c r="ADB303" s="279"/>
      <c r="ADC303" s="279"/>
      <c r="ADD303" s="279"/>
      <c r="ADE303" s="279"/>
      <c r="ADF303" s="279"/>
      <c r="ADG303" s="279"/>
      <c r="ADH303" s="279"/>
      <c r="ADI303" s="279"/>
      <c r="ADJ303" s="279"/>
      <c r="ADK303" s="279"/>
      <c r="ADL303" s="279"/>
      <c r="ADM303" s="279"/>
      <c r="ADN303" s="279"/>
      <c r="ADO303" s="279"/>
      <c r="ADP303" s="279"/>
      <c r="ADQ303" s="279"/>
      <c r="ADR303" s="279"/>
      <c r="ADS303" s="279"/>
      <c r="ADT303" s="279"/>
      <c r="ADU303" s="279"/>
      <c r="ADV303" s="279"/>
      <c r="ADW303" s="279"/>
      <c r="ADX303" s="279"/>
      <c r="ADY303" s="279"/>
      <c r="ADZ303" s="279"/>
      <c r="AEA303" s="279"/>
      <c r="AEB303" s="279"/>
      <c r="AEC303" s="279"/>
      <c r="AED303" s="279"/>
      <c r="AEE303" s="279"/>
      <c r="AEF303" s="279"/>
      <c r="AEG303" s="279"/>
      <c r="AEH303" s="279"/>
      <c r="AEI303" s="279"/>
      <c r="AEJ303" s="279"/>
      <c r="AEK303" s="279"/>
      <c r="AEL303" s="279"/>
      <c r="AEM303" s="279"/>
      <c r="AEN303" s="279"/>
      <c r="AEO303" s="279"/>
      <c r="AEP303" s="279"/>
      <c r="AEQ303" s="279"/>
      <c r="AER303" s="279"/>
      <c r="AES303" s="279"/>
      <c r="AET303" s="279"/>
      <c r="AEU303" s="279"/>
      <c r="AEV303" s="279"/>
      <c r="AEW303" s="279"/>
      <c r="AEX303" s="279"/>
      <c r="AEY303" s="279"/>
      <c r="AEZ303" s="279"/>
      <c r="AFA303" s="279"/>
      <c r="AFB303" s="279"/>
      <c r="AFC303" s="279"/>
      <c r="AFD303" s="279"/>
      <c r="AFE303" s="279"/>
      <c r="AFF303" s="279"/>
      <c r="AFG303" s="279"/>
      <c r="AFH303" s="279"/>
      <c r="AFI303" s="279"/>
      <c r="AFJ303" s="279"/>
      <c r="AFK303" s="279"/>
      <c r="AFL303" s="279"/>
      <c r="AFM303" s="279"/>
      <c r="AFN303" s="279"/>
      <c r="AFO303" s="279"/>
      <c r="AFP303" s="279"/>
      <c r="AFQ303" s="279"/>
      <c r="AFR303" s="279"/>
      <c r="AFS303" s="279"/>
      <c r="AFT303" s="279"/>
      <c r="AFU303" s="279"/>
      <c r="AFV303" s="279"/>
      <c r="AFW303" s="279"/>
      <c r="AFX303" s="279"/>
      <c r="AFY303" s="279"/>
      <c r="AFZ303" s="279"/>
      <c r="AGA303" s="279"/>
      <c r="AGB303" s="279"/>
      <c r="AGC303" s="279"/>
      <c r="AGD303" s="279"/>
      <c r="AGE303" s="279"/>
      <c r="AGF303" s="279"/>
      <c r="AGG303" s="279"/>
      <c r="AGH303" s="279"/>
      <c r="AGI303" s="279"/>
      <c r="AGJ303" s="279"/>
      <c r="AGK303" s="279"/>
      <c r="AGL303" s="279"/>
      <c r="AGM303" s="279"/>
      <c r="AGN303" s="279"/>
      <c r="AGO303" s="279"/>
      <c r="AGP303" s="279"/>
      <c r="AGQ303" s="279"/>
      <c r="AGR303" s="279"/>
      <c r="AGS303" s="279"/>
      <c r="AGT303" s="279"/>
      <c r="AGU303" s="279"/>
      <c r="AGV303" s="279"/>
      <c r="AGW303" s="279"/>
      <c r="AGX303" s="279"/>
      <c r="AGY303" s="279"/>
      <c r="AGZ303" s="279"/>
      <c r="AHA303" s="279"/>
      <c r="AHB303" s="279"/>
      <c r="AHC303" s="279"/>
      <c r="AHD303" s="279"/>
      <c r="AHE303" s="279"/>
      <c r="AHF303" s="279"/>
      <c r="AHG303" s="279"/>
      <c r="AHH303" s="279"/>
      <c r="AHI303" s="279"/>
      <c r="AHJ303" s="279"/>
      <c r="AHK303" s="279"/>
      <c r="AHL303" s="279"/>
      <c r="AHM303" s="279"/>
      <c r="AHN303" s="279"/>
      <c r="AHO303" s="279"/>
      <c r="AHP303" s="279"/>
      <c r="AHQ303" s="279"/>
      <c r="AHR303" s="279"/>
      <c r="AHS303" s="279"/>
      <c r="AHT303" s="279"/>
      <c r="AHU303" s="279"/>
      <c r="AHV303" s="279"/>
      <c r="AHW303" s="279"/>
      <c r="AHX303" s="279"/>
      <c r="AHY303" s="279"/>
      <c r="AHZ303" s="279"/>
      <c r="AIA303" s="279"/>
      <c r="AIB303" s="279"/>
      <c r="AIC303" s="279"/>
      <c r="AID303" s="279"/>
      <c r="AIE303" s="279"/>
      <c r="AIF303" s="279"/>
      <c r="AIG303" s="279"/>
      <c r="AIH303" s="279"/>
      <c r="AII303" s="279"/>
      <c r="AIJ303" s="279"/>
      <c r="AIK303" s="279"/>
      <c r="AIL303" s="279"/>
      <c r="AIM303" s="279"/>
      <c r="AIN303" s="279"/>
      <c r="AIO303" s="279"/>
      <c r="AIP303" s="279"/>
      <c r="AIQ303" s="279"/>
      <c r="AIR303" s="279"/>
      <c r="AIS303" s="279"/>
      <c r="AIT303" s="279"/>
      <c r="AIU303" s="279"/>
      <c r="AIV303" s="279"/>
      <c r="AIW303" s="279"/>
      <c r="AIX303" s="279"/>
      <c r="AIY303" s="279"/>
      <c r="AIZ303" s="279"/>
      <c r="AJA303" s="279"/>
      <c r="AJB303" s="279"/>
      <c r="AJC303" s="279"/>
      <c r="AJD303" s="279"/>
      <c r="AJE303" s="279"/>
      <c r="AJF303" s="279"/>
      <c r="AJG303" s="279"/>
      <c r="AJH303" s="279"/>
      <c r="AJI303" s="279"/>
      <c r="AJJ303" s="279"/>
      <c r="AJK303" s="279"/>
      <c r="AJL303" s="279"/>
      <c r="AJM303" s="279"/>
      <c r="AJN303" s="279"/>
      <c r="AJO303" s="279"/>
      <c r="AJP303" s="279"/>
      <c r="AJQ303" s="279"/>
      <c r="AJR303" s="279"/>
      <c r="AJS303" s="279"/>
      <c r="AJT303" s="279"/>
      <c r="AJU303" s="279"/>
      <c r="AJV303" s="279"/>
      <c r="AJW303" s="279"/>
      <c r="AJX303" s="279"/>
      <c r="AJY303" s="279"/>
      <c r="AJZ303" s="279"/>
      <c r="AKA303" s="279"/>
      <c r="AKB303" s="279"/>
      <c r="AKC303" s="279"/>
      <c r="AKD303" s="279"/>
      <c r="AKE303" s="279"/>
      <c r="AKF303" s="279"/>
      <c r="AKG303" s="279"/>
      <c r="AKH303" s="279"/>
      <c r="AKI303" s="279"/>
      <c r="AKJ303" s="279"/>
      <c r="AKK303" s="279"/>
      <c r="AKL303" s="279"/>
      <c r="AKM303" s="279"/>
      <c r="AKN303" s="279"/>
      <c r="AKO303" s="279"/>
      <c r="AKP303" s="279"/>
      <c r="AKQ303" s="279"/>
      <c r="AKR303" s="279"/>
      <c r="AKS303" s="279"/>
      <c r="AKT303" s="279"/>
      <c r="AKU303" s="279"/>
      <c r="AKV303" s="279"/>
      <c r="AKW303" s="279"/>
      <c r="AKX303" s="279"/>
      <c r="AKY303" s="279"/>
      <c r="AKZ303" s="279"/>
      <c r="ALA303" s="279"/>
      <c r="ALB303" s="279"/>
      <c r="ALC303" s="279"/>
      <c r="ALD303" s="279"/>
      <c r="ALE303" s="279"/>
      <c r="ALF303" s="279"/>
      <c r="ALG303" s="279"/>
      <c r="ALH303" s="279"/>
      <c r="ALI303" s="279"/>
      <c r="ALJ303" s="279"/>
      <c r="ALK303" s="279"/>
      <c r="ALL303" s="279"/>
      <c r="ALM303" s="279"/>
      <c r="ALN303" s="279"/>
      <c r="ALO303" s="279"/>
      <c r="ALP303" s="279"/>
      <c r="ALQ303" s="279"/>
      <c r="ALR303" s="279"/>
      <c r="ALS303" s="279"/>
      <c r="ALT303" s="279"/>
      <c r="ALU303" s="279"/>
      <c r="ALV303" s="279"/>
      <c r="ALW303" s="279"/>
    </row>
    <row r="304" spans="1:1011" customFormat="1" ht="14.25" customHeight="1">
      <c r="A304" s="345">
        <v>300</v>
      </c>
      <c r="B304" s="331" t="s">
        <v>937</v>
      </c>
      <c r="C304" s="320" t="s">
        <v>727</v>
      </c>
      <c r="D304" s="286">
        <v>110.74</v>
      </c>
      <c r="E304" s="327">
        <v>110740</v>
      </c>
      <c r="F304" s="429"/>
      <c r="G304" s="399">
        <v>3</v>
      </c>
      <c r="H304" s="399"/>
      <c r="I304" s="399">
        <v>1875</v>
      </c>
      <c r="J304" s="399">
        <v>2</v>
      </c>
      <c r="K304" s="407" t="s">
        <v>715</v>
      </c>
      <c r="L304" s="407" t="s">
        <v>711</v>
      </c>
      <c r="M304" s="407" t="s">
        <v>706</v>
      </c>
      <c r="N304" s="401" t="s">
        <v>376</v>
      </c>
      <c r="O304" s="401" t="s">
        <v>376</v>
      </c>
      <c r="P304" s="401" t="s">
        <v>557</v>
      </c>
      <c r="Q304" s="401" t="s">
        <v>376</v>
      </c>
      <c r="R304" s="401" t="s">
        <v>376</v>
      </c>
      <c r="S304" s="401" t="s">
        <v>376</v>
      </c>
      <c r="T304" s="401" t="s">
        <v>376</v>
      </c>
      <c r="U304" s="401" t="s">
        <v>376</v>
      </c>
      <c r="V304" s="401" t="s">
        <v>376</v>
      </c>
      <c r="W304" s="401" t="s">
        <v>376</v>
      </c>
      <c r="X304" s="398" t="s">
        <v>376</v>
      </c>
      <c r="Y304" s="398" t="s">
        <v>376</v>
      </c>
      <c r="Z304" s="408" t="s">
        <v>1184</v>
      </c>
      <c r="AA304" s="398" t="s">
        <v>376</v>
      </c>
      <c r="AB304" s="408">
        <v>43012</v>
      </c>
      <c r="AC304" s="408">
        <v>43012</v>
      </c>
      <c r="AD304" s="398"/>
      <c r="AE304" s="402"/>
      <c r="AF304" s="397"/>
      <c r="AG304" s="398"/>
      <c r="AH304" s="305">
        <v>69.77</v>
      </c>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279"/>
      <c r="IB304" s="279"/>
      <c r="IC304" s="279"/>
      <c r="ID304" s="279"/>
      <c r="IE304" s="279"/>
      <c r="IF304" s="279"/>
      <c r="IG304" s="279"/>
      <c r="IH304" s="279"/>
      <c r="II304" s="279"/>
      <c r="IJ304" s="279"/>
      <c r="IK304" s="279"/>
      <c r="IL304" s="279"/>
      <c r="IM304" s="279"/>
      <c r="IN304" s="279"/>
      <c r="IO304" s="279"/>
      <c r="IP304" s="279"/>
      <c r="IQ304" s="279"/>
      <c r="IR304" s="279"/>
      <c r="IS304" s="279"/>
      <c r="IT304" s="279"/>
      <c r="IU304" s="279"/>
      <c r="IV304" s="279"/>
      <c r="IW304" s="279"/>
      <c r="IX304" s="279"/>
      <c r="IY304" s="279"/>
      <c r="IZ304" s="279"/>
      <c r="JA304" s="279"/>
      <c r="JB304" s="279"/>
      <c r="JC304" s="279"/>
      <c r="JD304" s="279"/>
      <c r="JE304" s="279"/>
      <c r="JF304" s="279"/>
      <c r="JG304" s="279"/>
      <c r="JH304" s="279"/>
      <c r="JI304" s="279"/>
      <c r="JJ304" s="279"/>
      <c r="JK304" s="279"/>
      <c r="JL304" s="279"/>
      <c r="JM304" s="279"/>
      <c r="JN304" s="279"/>
      <c r="JO304" s="279"/>
      <c r="JP304" s="279"/>
      <c r="JQ304" s="279"/>
      <c r="JR304" s="279"/>
      <c r="JS304" s="279"/>
      <c r="JT304" s="279"/>
      <c r="JU304" s="279"/>
      <c r="JV304" s="279"/>
      <c r="JW304" s="279"/>
      <c r="JX304" s="279"/>
      <c r="JY304" s="279"/>
      <c r="JZ304" s="279"/>
      <c r="KA304" s="279"/>
      <c r="KB304" s="279"/>
      <c r="KC304" s="279"/>
      <c r="KD304" s="279"/>
      <c r="KE304" s="279"/>
      <c r="KF304" s="279"/>
      <c r="KG304" s="279"/>
      <c r="KH304" s="279"/>
      <c r="KI304" s="279"/>
      <c r="KJ304" s="279"/>
      <c r="KK304" s="279"/>
      <c r="KL304" s="279"/>
      <c r="KM304" s="279"/>
      <c r="KN304" s="279"/>
      <c r="KO304" s="279"/>
      <c r="KP304" s="279"/>
      <c r="KQ304" s="279"/>
      <c r="KR304" s="279"/>
      <c r="KS304" s="279"/>
      <c r="KT304" s="279"/>
      <c r="KU304" s="279"/>
      <c r="KV304" s="279"/>
      <c r="KW304" s="279"/>
      <c r="KX304" s="279"/>
      <c r="KY304" s="279"/>
      <c r="KZ304" s="279"/>
      <c r="LA304" s="279"/>
      <c r="LB304" s="279"/>
      <c r="LC304" s="279"/>
      <c r="LD304" s="279"/>
      <c r="LE304" s="279"/>
      <c r="LF304" s="279"/>
      <c r="LG304" s="279"/>
      <c r="LH304" s="279"/>
      <c r="LI304" s="279"/>
      <c r="LJ304" s="279"/>
      <c r="LK304" s="279"/>
      <c r="LL304" s="279"/>
      <c r="LM304" s="279"/>
      <c r="LN304" s="279"/>
      <c r="LO304" s="279"/>
      <c r="LP304" s="279"/>
      <c r="LQ304" s="279"/>
      <c r="LR304" s="279"/>
      <c r="LS304" s="279"/>
      <c r="LT304" s="279"/>
      <c r="LU304" s="279"/>
      <c r="LV304" s="279"/>
      <c r="LW304" s="279"/>
      <c r="LX304" s="279"/>
      <c r="LY304" s="279"/>
      <c r="LZ304" s="279"/>
      <c r="MA304" s="279"/>
      <c r="MB304" s="279"/>
      <c r="MC304" s="279"/>
      <c r="MD304" s="279"/>
      <c r="ME304" s="279"/>
      <c r="MF304" s="279"/>
      <c r="MG304" s="279"/>
      <c r="MH304" s="279"/>
      <c r="MI304" s="279"/>
      <c r="MJ304" s="279"/>
      <c r="MK304" s="279"/>
      <c r="ML304" s="279"/>
      <c r="MM304" s="279"/>
      <c r="MN304" s="279"/>
      <c r="MO304" s="279"/>
      <c r="MP304" s="279"/>
      <c r="MQ304" s="279"/>
      <c r="MR304" s="279"/>
      <c r="MS304" s="279"/>
      <c r="MT304" s="279"/>
      <c r="MU304" s="279"/>
      <c r="MV304" s="279"/>
      <c r="MW304" s="279"/>
      <c r="MX304" s="279"/>
      <c r="MY304" s="279"/>
      <c r="MZ304" s="279"/>
      <c r="NA304" s="279"/>
      <c r="NB304" s="279"/>
      <c r="NC304" s="279"/>
      <c r="ND304" s="279"/>
      <c r="NE304" s="279"/>
      <c r="NF304" s="279"/>
      <c r="NG304" s="279"/>
      <c r="NH304" s="279"/>
      <c r="NI304" s="279"/>
      <c r="NJ304" s="279"/>
      <c r="NK304" s="279"/>
      <c r="NL304" s="279"/>
      <c r="NM304" s="279"/>
      <c r="NN304" s="279"/>
      <c r="NO304" s="279"/>
      <c r="NP304" s="279"/>
      <c r="NQ304" s="279"/>
      <c r="NR304" s="279"/>
      <c r="NS304" s="279"/>
      <c r="NT304" s="279"/>
      <c r="NU304" s="279"/>
      <c r="NV304" s="279"/>
      <c r="NW304" s="279"/>
      <c r="NX304" s="279"/>
      <c r="NY304" s="279"/>
      <c r="NZ304" s="279"/>
      <c r="OA304" s="279"/>
      <c r="OB304" s="279"/>
      <c r="OC304" s="279"/>
      <c r="OD304" s="279"/>
      <c r="OE304" s="279"/>
      <c r="OF304" s="279"/>
      <c r="OG304" s="279"/>
      <c r="OH304" s="279"/>
      <c r="OI304" s="279"/>
      <c r="OJ304" s="279"/>
      <c r="OK304" s="279"/>
      <c r="OL304" s="279"/>
      <c r="OM304" s="279"/>
      <c r="ON304" s="279"/>
      <c r="OO304" s="279"/>
      <c r="OP304" s="279"/>
      <c r="OQ304" s="279"/>
      <c r="OR304" s="279"/>
      <c r="OS304" s="279"/>
      <c r="OT304" s="279"/>
      <c r="OU304" s="279"/>
      <c r="OV304" s="279"/>
      <c r="OW304" s="279"/>
      <c r="OX304" s="279"/>
      <c r="OY304" s="279"/>
      <c r="OZ304" s="279"/>
      <c r="PA304" s="279"/>
      <c r="PB304" s="279"/>
      <c r="PC304" s="279"/>
      <c r="PD304" s="279"/>
      <c r="PE304" s="279"/>
      <c r="PF304" s="279"/>
      <c r="PG304" s="279"/>
      <c r="PH304" s="279"/>
      <c r="PI304" s="279"/>
      <c r="PJ304" s="279"/>
      <c r="PK304" s="279"/>
      <c r="PL304" s="279"/>
      <c r="PM304" s="279"/>
      <c r="PN304" s="279"/>
      <c r="PO304" s="279"/>
      <c r="PP304" s="279"/>
      <c r="PQ304" s="279"/>
      <c r="PR304" s="279"/>
      <c r="PS304" s="279"/>
      <c r="PT304" s="279"/>
      <c r="PU304" s="279"/>
      <c r="PV304" s="279"/>
      <c r="PW304" s="279"/>
      <c r="PX304" s="279"/>
      <c r="PY304" s="279"/>
      <c r="PZ304" s="279"/>
      <c r="QA304" s="279"/>
      <c r="QB304" s="279"/>
      <c r="QC304" s="279"/>
      <c r="QD304" s="279"/>
      <c r="QE304" s="279"/>
      <c r="QF304" s="279"/>
      <c r="QG304" s="279"/>
      <c r="QH304" s="279"/>
      <c r="QI304" s="279"/>
      <c r="QJ304" s="279"/>
      <c r="QK304" s="279"/>
      <c r="QL304" s="279"/>
      <c r="QM304" s="279"/>
      <c r="QN304" s="279"/>
      <c r="QO304" s="279"/>
      <c r="QP304" s="279"/>
      <c r="QQ304" s="279"/>
      <c r="QR304" s="279"/>
      <c r="QS304" s="279"/>
      <c r="QT304" s="279"/>
      <c r="QU304" s="279"/>
      <c r="QV304" s="279"/>
      <c r="QW304" s="279"/>
      <c r="QX304" s="279"/>
      <c r="QY304" s="279"/>
      <c r="QZ304" s="279"/>
      <c r="RA304" s="279"/>
      <c r="RB304" s="279"/>
      <c r="RC304" s="279"/>
      <c r="RD304" s="279"/>
      <c r="RE304" s="279"/>
      <c r="RF304" s="279"/>
      <c r="RG304" s="279"/>
      <c r="RH304" s="279"/>
      <c r="RI304" s="279"/>
      <c r="RJ304" s="279"/>
      <c r="RK304" s="279"/>
      <c r="RL304" s="279"/>
      <c r="RM304" s="279"/>
      <c r="RN304" s="279"/>
      <c r="RO304" s="279"/>
      <c r="RP304" s="279"/>
      <c r="RQ304" s="279"/>
      <c r="RR304" s="279"/>
      <c r="RS304" s="279"/>
      <c r="RT304" s="279"/>
      <c r="RU304" s="279"/>
      <c r="RV304" s="279"/>
      <c r="RW304" s="279"/>
      <c r="RX304" s="279"/>
      <c r="RY304" s="279"/>
      <c r="RZ304" s="279"/>
      <c r="SA304" s="279"/>
      <c r="SB304" s="279"/>
      <c r="SC304" s="279"/>
      <c r="SD304" s="279"/>
      <c r="SE304" s="279"/>
      <c r="SF304" s="279"/>
      <c r="SG304" s="279"/>
      <c r="SH304" s="279"/>
      <c r="SI304" s="279"/>
      <c r="SJ304" s="279"/>
      <c r="SK304" s="279"/>
      <c r="SL304" s="279"/>
      <c r="SM304" s="279"/>
      <c r="SN304" s="279"/>
      <c r="SO304" s="279"/>
      <c r="SP304" s="279"/>
      <c r="SQ304" s="279"/>
      <c r="SR304" s="279"/>
      <c r="SS304" s="279"/>
      <c r="ST304" s="279"/>
      <c r="SU304" s="279"/>
      <c r="SV304" s="279"/>
      <c r="SW304" s="279"/>
      <c r="SX304" s="279"/>
      <c r="SY304" s="279"/>
      <c r="SZ304" s="279"/>
      <c r="TA304" s="279"/>
      <c r="TB304" s="279"/>
      <c r="TC304" s="279"/>
      <c r="TD304" s="279"/>
      <c r="TE304" s="279"/>
      <c r="TF304" s="279"/>
      <c r="TG304" s="279"/>
      <c r="TH304" s="279"/>
      <c r="TI304" s="279"/>
      <c r="TJ304" s="279"/>
      <c r="TK304" s="279"/>
      <c r="TL304" s="279"/>
      <c r="TM304" s="279"/>
      <c r="TN304" s="279"/>
      <c r="TO304" s="279"/>
      <c r="TP304" s="279"/>
      <c r="TQ304" s="279"/>
      <c r="TR304" s="279"/>
      <c r="TS304" s="279"/>
      <c r="TT304" s="279"/>
      <c r="TU304" s="279"/>
      <c r="TV304" s="279"/>
      <c r="TW304" s="279"/>
      <c r="TX304" s="279"/>
      <c r="TY304" s="279"/>
      <c r="TZ304" s="279"/>
      <c r="UA304" s="279"/>
      <c r="UB304" s="279"/>
      <c r="UC304" s="279"/>
      <c r="UD304" s="279"/>
      <c r="UE304" s="279"/>
      <c r="UF304" s="279"/>
      <c r="UG304" s="279"/>
      <c r="UH304" s="279"/>
      <c r="UI304" s="279"/>
      <c r="UJ304" s="279"/>
      <c r="UK304" s="279"/>
      <c r="UL304" s="279"/>
      <c r="UM304" s="279"/>
      <c r="UN304" s="279"/>
      <c r="UO304" s="279"/>
      <c r="UP304" s="279"/>
      <c r="UQ304" s="279"/>
      <c r="UR304" s="279"/>
      <c r="US304" s="279"/>
      <c r="UT304" s="279"/>
      <c r="UU304" s="279"/>
      <c r="UV304" s="279"/>
      <c r="UW304" s="279"/>
      <c r="UX304" s="279"/>
      <c r="UY304" s="279"/>
      <c r="UZ304" s="279"/>
      <c r="VA304" s="279"/>
      <c r="VB304" s="279"/>
      <c r="VC304" s="279"/>
      <c r="VD304" s="279"/>
      <c r="VE304" s="279"/>
      <c r="VF304" s="279"/>
      <c r="VG304" s="279"/>
      <c r="VH304" s="279"/>
      <c r="VI304" s="279"/>
      <c r="VJ304" s="279"/>
      <c r="VK304" s="279"/>
      <c r="VL304" s="279"/>
      <c r="VM304" s="279"/>
      <c r="VN304" s="279"/>
      <c r="VO304" s="279"/>
      <c r="VP304" s="279"/>
      <c r="VQ304" s="279"/>
      <c r="VR304" s="279"/>
      <c r="VS304" s="279"/>
      <c r="VT304" s="279"/>
      <c r="VU304" s="279"/>
      <c r="VV304" s="279"/>
      <c r="VW304" s="279"/>
      <c r="VX304" s="279"/>
      <c r="VY304" s="279"/>
      <c r="VZ304" s="279"/>
      <c r="WA304" s="279"/>
      <c r="WB304" s="279"/>
      <c r="WC304" s="279"/>
      <c r="WD304" s="279"/>
      <c r="WE304" s="279"/>
      <c r="WF304" s="279"/>
      <c r="WG304" s="279"/>
      <c r="WH304" s="279"/>
      <c r="WI304" s="279"/>
      <c r="WJ304" s="279"/>
      <c r="WK304" s="279"/>
      <c r="WL304" s="279"/>
      <c r="WM304" s="279"/>
      <c r="WN304" s="279"/>
      <c r="WO304" s="279"/>
      <c r="WP304" s="279"/>
      <c r="WQ304" s="279"/>
      <c r="WR304" s="279"/>
      <c r="WS304" s="279"/>
      <c r="WT304" s="279"/>
      <c r="WU304" s="279"/>
      <c r="WV304" s="279"/>
      <c r="WW304" s="279"/>
      <c r="WX304" s="279"/>
      <c r="WY304" s="279"/>
      <c r="WZ304" s="279"/>
      <c r="XA304" s="279"/>
      <c r="XB304" s="279"/>
      <c r="XC304" s="279"/>
      <c r="XD304" s="279"/>
      <c r="XE304" s="279"/>
      <c r="XF304" s="279"/>
      <c r="XG304" s="279"/>
      <c r="XH304" s="279"/>
      <c r="XI304" s="279"/>
      <c r="XJ304" s="279"/>
      <c r="XK304" s="279"/>
      <c r="XL304" s="279"/>
      <c r="XM304" s="279"/>
      <c r="XN304" s="279"/>
      <c r="XO304" s="279"/>
      <c r="XP304" s="279"/>
      <c r="XQ304" s="279"/>
      <c r="XR304" s="279"/>
      <c r="XS304" s="279"/>
      <c r="XT304" s="279"/>
      <c r="XU304" s="279"/>
      <c r="XV304" s="279"/>
      <c r="XW304" s="279"/>
      <c r="XX304" s="279"/>
      <c r="XY304" s="279"/>
      <c r="XZ304" s="279"/>
      <c r="YA304" s="279"/>
      <c r="YB304" s="279"/>
      <c r="YC304" s="279"/>
      <c r="YD304" s="279"/>
      <c r="YE304" s="279"/>
      <c r="YF304" s="279"/>
      <c r="YG304" s="279"/>
      <c r="YH304" s="279"/>
      <c r="YI304" s="279"/>
      <c r="YJ304" s="279"/>
      <c r="YK304" s="279"/>
      <c r="YL304" s="279"/>
      <c r="YM304" s="279"/>
      <c r="YN304" s="279"/>
      <c r="YO304" s="279"/>
      <c r="YP304" s="279"/>
      <c r="YQ304" s="279"/>
      <c r="YR304" s="279"/>
      <c r="YS304" s="279"/>
      <c r="YT304" s="279"/>
      <c r="YU304" s="279"/>
      <c r="YV304" s="279"/>
      <c r="YW304" s="279"/>
      <c r="YX304" s="279"/>
      <c r="YY304" s="279"/>
      <c r="YZ304" s="279"/>
      <c r="ZA304" s="279"/>
      <c r="ZB304" s="279"/>
      <c r="ZC304" s="279"/>
      <c r="ZD304" s="279"/>
      <c r="ZE304" s="279"/>
      <c r="ZF304" s="279"/>
      <c r="ZG304" s="279"/>
      <c r="ZH304" s="279"/>
      <c r="ZI304" s="279"/>
      <c r="ZJ304" s="279"/>
      <c r="ZK304" s="279"/>
      <c r="ZL304" s="279"/>
      <c r="ZM304" s="279"/>
      <c r="ZN304" s="279"/>
      <c r="ZO304" s="279"/>
      <c r="ZP304" s="279"/>
      <c r="ZQ304" s="279"/>
      <c r="ZR304" s="279"/>
      <c r="ZS304" s="279"/>
      <c r="ZT304" s="279"/>
      <c r="ZU304" s="279"/>
      <c r="ZV304" s="279"/>
      <c r="ZW304" s="279"/>
      <c r="ZX304" s="279"/>
      <c r="ZY304" s="279"/>
      <c r="ZZ304" s="279"/>
      <c r="AAA304" s="279"/>
      <c r="AAB304" s="279"/>
      <c r="AAC304" s="279"/>
      <c r="AAD304" s="279"/>
      <c r="AAE304" s="279"/>
      <c r="AAF304" s="279"/>
      <c r="AAG304" s="279"/>
      <c r="AAH304" s="279"/>
      <c r="AAI304" s="279"/>
      <c r="AAJ304" s="279"/>
      <c r="AAK304" s="279"/>
      <c r="AAL304" s="279"/>
      <c r="AAM304" s="279"/>
      <c r="AAN304" s="279"/>
      <c r="AAO304" s="279"/>
      <c r="AAP304" s="279"/>
      <c r="AAQ304" s="279"/>
      <c r="AAR304" s="279"/>
      <c r="AAS304" s="279"/>
      <c r="AAT304" s="279"/>
      <c r="AAU304" s="279"/>
      <c r="AAV304" s="279"/>
      <c r="AAW304" s="279"/>
      <c r="AAX304" s="279"/>
      <c r="AAY304" s="279"/>
      <c r="AAZ304" s="279"/>
      <c r="ABA304" s="279"/>
      <c r="ABB304" s="279"/>
      <c r="ABC304" s="279"/>
      <c r="ABD304" s="279"/>
      <c r="ABE304" s="279"/>
      <c r="ABF304" s="279"/>
      <c r="ABG304" s="279"/>
      <c r="ABH304" s="279"/>
      <c r="ABI304" s="279"/>
      <c r="ABJ304" s="279"/>
      <c r="ABK304" s="279"/>
      <c r="ABL304" s="279"/>
      <c r="ABM304" s="279"/>
      <c r="ABN304" s="279"/>
      <c r="ABO304" s="279"/>
      <c r="ABP304" s="279"/>
      <c r="ABQ304" s="279"/>
      <c r="ABR304" s="279"/>
      <c r="ABS304" s="279"/>
      <c r="ABT304" s="279"/>
      <c r="ABU304" s="279"/>
      <c r="ABV304" s="279"/>
      <c r="ABW304" s="279"/>
      <c r="ABX304" s="279"/>
      <c r="ABY304" s="279"/>
      <c r="ABZ304" s="279"/>
      <c r="ACA304" s="279"/>
      <c r="ACB304" s="279"/>
      <c r="ACC304" s="279"/>
      <c r="ACD304" s="279"/>
      <c r="ACE304" s="279"/>
      <c r="ACF304" s="279"/>
      <c r="ACG304" s="279"/>
      <c r="ACH304" s="279"/>
      <c r="ACI304" s="279"/>
      <c r="ACJ304" s="279"/>
      <c r="ACK304" s="279"/>
      <c r="ACL304" s="279"/>
      <c r="ACM304" s="279"/>
      <c r="ACN304" s="279"/>
      <c r="ACO304" s="279"/>
      <c r="ACP304" s="279"/>
      <c r="ACQ304" s="279"/>
      <c r="ACR304" s="279"/>
      <c r="ACS304" s="279"/>
      <c r="ACT304" s="279"/>
      <c r="ACU304" s="279"/>
      <c r="ACV304" s="279"/>
      <c r="ACW304" s="279"/>
      <c r="ACX304" s="279"/>
      <c r="ACY304" s="279"/>
      <c r="ACZ304" s="279"/>
      <c r="ADA304" s="279"/>
      <c r="ADB304" s="279"/>
      <c r="ADC304" s="279"/>
      <c r="ADD304" s="279"/>
      <c r="ADE304" s="279"/>
      <c r="ADF304" s="279"/>
      <c r="ADG304" s="279"/>
      <c r="ADH304" s="279"/>
      <c r="ADI304" s="279"/>
      <c r="ADJ304" s="279"/>
      <c r="ADK304" s="279"/>
      <c r="ADL304" s="279"/>
      <c r="ADM304" s="279"/>
      <c r="ADN304" s="279"/>
      <c r="ADO304" s="279"/>
      <c r="ADP304" s="279"/>
      <c r="ADQ304" s="279"/>
      <c r="ADR304" s="279"/>
      <c r="ADS304" s="279"/>
      <c r="ADT304" s="279"/>
      <c r="ADU304" s="279"/>
      <c r="ADV304" s="279"/>
      <c r="ADW304" s="279"/>
      <c r="ADX304" s="279"/>
      <c r="ADY304" s="279"/>
      <c r="ADZ304" s="279"/>
      <c r="AEA304" s="279"/>
      <c r="AEB304" s="279"/>
      <c r="AEC304" s="279"/>
      <c r="AED304" s="279"/>
      <c r="AEE304" s="279"/>
      <c r="AEF304" s="279"/>
      <c r="AEG304" s="279"/>
      <c r="AEH304" s="279"/>
      <c r="AEI304" s="279"/>
      <c r="AEJ304" s="279"/>
      <c r="AEK304" s="279"/>
      <c r="AEL304" s="279"/>
      <c r="AEM304" s="279"/>
      <c r="AEN304" s="279"/>
      <c r="AEO304" s="279"/>
      <c r="AEP304" s="279"/>
      <c r="AEQ304" s="279"/>
      <c r="AER304" s="279"/>
      <c r="AES304" s="279"/>
      <c r="AET304" s="279"/>
      <c r="AEU304" s="279"/>
      <c r="AEV304" s="279"/>
      <c r="AEW304" s="279"/>
      <c r="AEX304" s="279"/>
      <c r="AEY304" s="279"/>
      <c r="AEZ304" s="279"/>
      <c r="AFA304" s="279"/>
      <c r="AFB304" s="279"/>
      <c r="AFC304" s="279"/>
      <c r="AFD304" s="279"/>
      <c r="AFE304" s="279"/>
      <c r="AFF304" s="279"/>
      <c r="AFG304" s="279"/>
      <c r="AFH304" s="279"/>
      <c r="AFI304" s="279"/>
      <c r="AFJ304" s="279"/>
      <c r="AFK304" s="279"/>
      <c r="AFL304" s="279"/>
      <c r="AFM304" s="279"/>
      <c r="AFN304" s="279"/>
      <c r="AFO304" s="279"/>
      <c r="AFP304" s="279"/>
      <c r="AFQ304" s="279"/>
      <c r="AFR304" s="279"/>
      <c r="AFS304" s="279"/>
      <c r="AFT304" s="279"/>
      <c r="AFU304" s="279"/>
      <c r="AFV304" s="279"/>
      <c r="AFW304" s="279"/>
      <c r="AFX304" s="279"/>
      <c r="AFY304" s="279"/>
      <c r="AFZ304" s="279"/>
      <c r="AGA304" s="279"/>
      <c r="AGB304" s="279"/>
      <c r="AGC304" s="279"/>
      <c r="AGD304" s="279"/>
      <c r="AGE304" s="279"/>
      <c r="AGF304" s="279"/>
      <c r="AGG304" s="279"/>
      <c r="AGH304" s="279"/>
      <c r="AGI304" s="279"/>
      <c r="AGJ304" s="279"/>
      <c r="AGK304" s="279"/>
      <c r="AGL304" s="279"/>
      <c r="AGM304" s="279"/>
      <c r="AGN304" s="279"/>
      <c r="AGO304" s="279"/>
      <c r="AGP304" s="279"/>
      <c r="AGQ304" s="279"/>
      <c r="AGR304" s="279"/>
      <c r="AGS304" s="279"/>
      <c r="AGT304" s="279"/>
      <c r="AGU304" s="279"/>
      <c r="AGV304" s="279"/>
      <c r="AGW304" s="279"/>
      <c r="AGX304" s="279"/>
      <c r="AGY304" s="279"/>
      <c r="AGZ304" s="279"/>
      <c r="AHA304" s="279"/>
      <c r="AHB304" s="279"/>
      <c r="AHC304" s="279"/>
      <c r="AHD304" s="279"/>
      <c r="AHE304" s="279"/>
      <c r="AHF304" s="279"/>
      <c r="AHG304" s="279"/>
      <c r="AHH304" s="279"/>
      <c r="AHI304" s="279"/>
      <c r="AHJ304" s="279"/>
      <c r="AHK304" s="279"/>
      <c r="AHL304" s="279"/>
      <c r="AHM304" s="279"/>
      <c r="AHN304" s="279"/>
      <c r="AHO304" s="279"/>
      <c r="AHP304" s="279"/>
      <c r="AHQ304" s="279"/>
      <c r="AHR304" s="279"/>
      <c r="AHS304" s="279"/>
      <c r="AHT304" s="279"/>
      <c r="AHU304" s="279"/>
      <c r="AHV304" s="279"/>
      <c r="AHW304" s="279"/>
      <c r="AHX304" s="279"/>
      <c r="AHY304" s="279"/>
      <c r="AHZ304" s="279"/>
      <c r="AIA304" s="279"/>
      <c r="AIB304" s="279"/>
      <c r="AIC304" s="279"/>
      <c r="AID304" s="279"/>
      <c r="AIE304" s="279"/>
      <c r="AIF304" s="279"/>
      <c r="AIG304" s="279"/>
      <c r="AIH304" s="279"/>
      <c r="AII304" s="279"/>
      <c r="AIJ304" s="279"/>
      <c r="AIK304" s="279"/>
      <c r="AIL304" s="279"/>
      <c r="AIM304" s="279"/>
      <c r="AIN304" s="279"/>
      <c r="AIO304" s="279"/>
      <c r="AIP304" s="279"/>
      <c r="AIQ304" s="279"/>
      <c r="AIR304" s="279"/>
      <c r="AIS304" s="279"/>
      <c r="AIT304" s="279"/>
      <c r="AIU304" s="279"/>
      <c r="AIV304" s="279"/>
      <c r="AIW304" s="279"/>
      <c r="AIX304" s="279"/>
      <c r="AIY304" s="279"/>
      <c r="AIZ304" s="279"/>
      <c r="AJA304" s="279"/>
      <c r="AJB304" s="279"/>
      <c r="AJC304" s="279"/>
      <c r="AJD304" s="279"/>
      <c r="AJE304" s="279"/>
      <c r="AJF304" s="279"/>
      <c r="AJG304" s="279"/>
      <c r="AJH304" s="279"/>
      <c r="AJI304" s="279"/>
      <c r="AJJ304" s="279"/>
      <c r="AJK304" s="279"/>
      <c r="AJL304" s="279"/>
      <c r="AJM304" s="279"/>
      <c r="AJN304" s="279"/>
      <c r="AJO304" s="279"/>
      <c r="AJP304" s="279"/>
      <c r="AJQ304" s="279"/>
      <c r="AJR304" s="279"/>
      <c r="AJS304" s="279"/>
      <c r="AJT304" s="279"/>
      <c r="AJU304" s="279"/>
      <c r="AJV304" s="279"/>
      <c r="AJW304" s="279"/>
      <c r="AJX304" s="279"/>
      <c r="AJY304" s="279"/>
      <c r="AJZ304" s="279"/>
      <c r="AKA304" s="279"/>
      <c r="AKB304" s="279"/>
      <c r="AKC304" s="279"/>
      <c r="AKD304" s="279"/>
      <c r="AKE304" s="279"/>
      <c r="AKF304" s="279"/>
      <c r="AKG304" s="279"/>
      <c r="AKH304" s="279"/>
      <c r="AKI304" s="279"/>
      <c r="AKJ304" s="279"/>
      <c r="AKK304" s="279"/>
      <c r="AKL304" s="279"/>
      <c r="AKM304" s="279"/>
      <c r="AKN304" s="279"/>
      <c r="AKO304" s="279"/>
      <c r="AKP304" s="279"/>
      <c r="AKQ304" s="279"/>
      <c r="AKR304" s="279"/>
      <c r="AKS304" s="279"/>
      <c r="AKT304" s="279"/>
      <c r="AKU304" s="279"/>
      <c r="AKV304" s="279"/>
      <c r="AKW304" s="279"/>
      <c r="AKX304" s="279"/>
      <c r="AKY304" s="279"/>
      <c r="AKZ304" s="279"/>
      <c r="ALA304" s="279"/>
      <c r="ALB304" s="279"/>
      <c r="ALC304" s="279"/>
      <c r="ALD304" s="279"/>
      <c r="ALE304" s="279"/>
      <c r="ALF304" s="279"/>
      <c r="ALG304" s="279"/>
      <c r="ALH304" s="279"/>
      <c r="ALI304" s="279"/>
      <c r="ALJ304" s="279"/>
      <c r="ALK304" s="279"/>
      <c r="ALL304" s="279"/>
      <c r="ALM304" s="279"/>
      <c r="ALN304" s="279"/>
      <c r="ALO304" s="279"/>
      <c r="ALP304" s="279"/>
      <c r="ALQ304" s="279"/>
      <c r="ALR304" s="279"/>
      <c r="ALS304" s="279"/>
      <c r="ALT304" s="279"/>
      <c r="ALU304" s="279"/>
      <c r="ALV304" s="279"/>
      <c r="ALW304" s="279"/>
    </row>
    <row r="305" spans="1:1011" ht="14.25" customHeight="1">
      <c r="A305" s="345">
        <v>301</v>
      </c>
      <c r="B305" s="333" t="s">
        <v>936</v>
      </c>
      <c r="C305" s="320" t="s">
        <v>727</v>
      </c>
      <c r="D305" s="286">
        <v>889.82</v>
      </c>
      <c r="E305" s="327">
        <v>997820.08</v>
      </c>
      <c r="F305" s="429"/>
      <c r="G305" s="399">
        <v>15</v>
      </c>
      <c r="H305" s="399"/>
      <c r="I305" s="399">
        <v>1928</v>
      </c>
      <c r="J305" s="399">
        <v>4</v>
      </c>
      <c r="K305" s="407" t="s">
        <v>712</v>
      </c>
      <c r="L305" s="407" t="s">
        <v>711</v>
      </c>
      <c r="M305" s="407" t="s">
        <v>706</v>
      </c>
      <c r="N305" s="401" t="s">
        <v>376</v>
      </c>
      <c r="O305" s="401" t="s">
        <v>376</v>
      </c>
      <c r="P305" s="401" t="s">
        <v>860</v>
      </c>
      <c r="Q305" s="401" t="s">
        <v>378</v>
      </c>
      <c r="R305" s="401" t="s">
        <v>376</v>
      </c>
      <c r="S305" s="401" t="s">
        <v>376</v>
      </c>
      <c r="T305" s="401" t="s">
        <v>376</v>
      </c>
      <c r="U305" s="401" t="s">
        <v>376</v>
      </c>
      <c r="V305" s="401" t="s">
        <v>376</v>
      </c>
      <c r="W305" s="401" t="s">
        <v>378</v>
      </c>
      <c r="X305" s="398" t="s">
        <v>376</v>
      </c>
      <c r="Y305" s="398" t="s">
        <v>376</v>
      </c>
      <c r="Z305" s="408" t="s">
        <v>1184</v>
      </c>
      <c r="AA305" s="398" t="s">
        <v>376</v>
      </c>
      <c r="AB305" s="408">
        <v>41855</v>
      </c>
      <c r="AC305" s="408">
        <v>41855</v>
      </c>
      <c r="AD305" s="398"/>
      <c r="AE305" s="402"/>
      <c r="AF305" s="397"/>
      <c r="AG305" s="398"/>
      <c r="AH305" s="305">
        <v>628.63</v>
      </c>
    </row>
    <row r="306" spans="1:1011" customFormat="1" ht="14.25" customHeight="1">
      <c r="A306" s="345">
        <v>302</v>
      </c>
      <c r="B306" s="340" t="s">
        <v>935</v>
      </c>
      <c r="C306" s="320" t="s">
        <v>727</v>
      </c>
      <c r="D306" s="286">
        <v>155.51</v>
      </c>
      <c r="E306" s="327">
        <v>155510</v>
      </c>
      <c r="F306" s="429"/>
      <c r="G306" s="399">
        <v>5</v>
      </c>
      <c r="H306" s="399"/>
      <c r="I306" s="399">
        <v>1853</v>
      </c>
      <c r="J306" s="399">
        <v>2</v>
      </c>
      <c r="K306" s="407" t="s">
        <v>715</v>
      </c>
      <c r="L306" s="407" t="s">
        <v>711</v>
      </c>
      <c r="M306" s="407" t="s">
        <v>720</v>
      </c>
      <c r="N306" s="401" t="s">
        <v>376</v>
      </c>
      <c r="O306" s="401" t="s">
        <v>376</v>
      </c>
      <c r="P306" s="401" t="s">
        <v>557</v>
      </c>
      <c r="Q306" s="401" t="s">
        <v>378</v>
      </c>
      <c r="R306" s="401" t="s">
        <v>376</v>
      </c>
      <c r="S306" s="401" t="s">
        <v>376</v>
      </c>
      <c r="T306" s="401" t="s">
        <v>376</v>
      </c>
      <c r="U306" s="401" t="s">
        <v>376</v>
      </c>
      <c r="V306" s="401" t="s">
        <v>376</v>
      </c>
      <c r="W306" s="401" t="s">
        <v>376</v>
      </c>
      <c r="X306" s="398" t="s">
        <v>376</v>
      </c>
      <c r="Y306" s="398" t="s">
        <v>376</v>
      </c>
      <c r="Z306" s="408">
        <v>43936</v>
      </c>
      <c r="AA306" s="398" t="s">
        <v>376</v>
      </c>
      <c r="AB306" s="408">
        <v>39933</v>
      </c>
      <c r="AC306" s="408">
        <v>39933</v>
      </c>
      <c r="AD306" s="398"/>
      <c r="AE306" s="402"/>
      <c r="AF306" s="397"/>
      <c r="AG306" s="398"/>
      <c r="AH306" s="305">
        <v>97.97</v>
      </c>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279"/>
      <c r="IB306" s="279"/>
      <c r="IC306" s="279"/>
      <c r="ID306" s="279"/>
      <c r="IE306" s="279"/>
      <c r="IF306" s="279"/>
      <c r="IG306" s="279"/>
      <c r="IH306" s="279"/>
      <c r="II306" s="279"/>
      <c r="IJ306" s="279"/>
      <c r="IK306" s="279"/>
      <c r="IL306" s="279"/>
      <c r="IM306" s="279"/>
      <c r="IN306" s="279"/>
      <c r="IO306" s="279"/>
      <c r="IP306" s="279"/>
      <c r="IQ306" s="279"/>
      <c r="IR306" s="279"/>
      <c r="IS306" s="279"/>
      <c r="IT306" s="279"/>
      <c r="IU306" s="279"/>
      <c r="IV306" s="279"/>
      <c r="IW306" s="279"/>
      <c r="IX306" s="279"/>
      <c r="IY306" s="279"/>
      <c r="IZ306" s="279"/>
      <c r="JA306" s="279"/>
      <c r="JB306" s="279"/>
      <c r="JC306" s="279"/>
      <c r="JD306" s="279"/>
      <c r="JE306" s="279"/>
      <c r="JF306" s="279"/>
      <c r="JG306" s="279"/>
      <c r="JH306" s="279"/>
      <c r="JI306" s="279"/>
      <c r="JJ306" s="279"/>
      <c r="JK306" s="279"/>
      <c r="JL306" s="279"/>
      <c r="JM306" s="279"/>
      <c r="JN306" s="279"/>
      <c r="JO306" s="279"/>
      <c r="JP306" s="279"/>
      <c r="JQ306" s="279"/>
      <c r="JR306" s="279"/>
      <c r="JS306" s="279"/>
      <c r="JT306" s="279"/>
      <c r="JU306" s="279"/>
      <c r="JV306" s="279"/>
      <c r="JW306" s="279"/>
      <c r="JX306" s="279"/>
      <c r="JY306" s="279"/>
      <c r="JZ306" s="279"/>
      <c r="KA306" s="279"/>
      <c r="KB306" s="279"/>
      <c r="KC306" s="279"/>
      <c r="KD306" s="279"/>
      <c r="KE306" s="279"/>
      <c r="KF306" s="279"/>
      <c r="KG306" s="279"/>
      <c r="KH306" s="279"/>
      <c r="KI306" s="279"/>
      <c r="KJ306" s="279"/>
      <c r="KK306" s="279"/>
      <c r="KL306" s="279"/>
      <c r="KM306" s="279"/>
      <c r="KN306" s="279"/>
      <c r="KO306" s="279"/>
      <c r="KP306" s="279"/>
      <c r="KQ306" s="279"/>
      <c r="KR306" s="279"/>
      <c r="KS306" s="279"/>
      <c r="KT306" s="279"/>
      <c r="KU306" s="279"/>
      <c r="KV306" s="279"/>
      <c r="KW306" s="279"/>
      <c r="KX306" s="279"/>
      <c r="KY306" s="279"/>
      <c r="KZ306" s="279"/>
      <c r="LA306" s="279"/>
      <c r="LB306" s="279"/>
      <c r="LC306" s="279"/>
      <c r="LD306" s="279"/>
      <c r="LE306" s="279"/>
      <c r="LF306" s="279"/>
      <c r="LG306" s="279"/>
      <c r="LH306" s="279"/>
      <c r="LI306" s="279"/>
      <c r="LJ306" s="279"/>
      <c r="LK306" s="279"/>
      <c r="LL306" s="279"/>
      <c r="LM306" s="279"/>
      <c r="LN306" s="279"/>
      <c r="LO306" s="279"/>
      <c r="LP306" s="279"/>
      <c r="LQ306" s="279"/>
      <c r="LR306" s="279"/>
      <c r="LS306" s="279"/>
      <c r="LT306" s="279"/>
      <c r="LU306" s="279"/>
      <c r="LV306" s="279"/>
      <c r="LW306" s="279"/>
      <c r="LX306" s="279"/>
      <c r="LY306" s="279"/>
      <c r="LZ306" s="279"/>
      <c r="MA306" s="279"/>
      <c r="MB306" s="279"/>
      <c r="MC306" s="279"/>
      <c r="MD306" s="279"/>
      <c r="ME306" s="279"/>
      <c r="MF306" s="279"/>
      <c r="MG306" s="279"/>
      <c r="MH306" s="279"/>
      <c r="MI306" s="279"/>
      <c r="MJ306" s="279"/>
      <c r="MK306" s="279"/>
      <c r="ML306" s="279"/>
      <c r="MM306" s="279"/>
      <c r="MN306" s="279"/>
      <c r="MO306" s="279"/>
      <c r="MP306" s="279"/>
      <c r="MQ306" s="279"/>
      <c r="MR306" s="279"/>
      <c r="MS306" s="279"/>
      <c r="MT306" s="279"/>
      <c r="MU306" s="279"/>
      <c r="MV306" s="279"/>
      <c r="MW306" s="279"/>
      <c r="MX306" s="279"/>
      <c r="MY306" s="279"/>
      <c r="MZ306" s="279"/>
      <c r="NA306" s="279"/>
      <c r="NB306" s="279"/>
      <c r="NC306" s="279"/>
      <c r="ND306" s="279"/>
      <c r="NE306" s="279"/>
      <c r="NF306" s="279"/>
      <c r="NG306" s="279"/>
      <c r="NH306" s="279"/>
      <c r="NI306" s="279"/>
      <c r="NJ306" s="279"/>
      <c r="NK306" s="279"/>
      <c r="NL306" s="279"/>
      <c r="NM306" s="279"/>
      <c r="NN306" s="279"/>
      <c r="NO306" s="279"/>
      <c r="NP306" s="279"/>
      <c r="NQ306" s="279"/>
      <c r="NR306" s="279"/>
      <c r="NS306" s="279"/>
      <c r="NT306" s="279"/>
      <c r="NU306" s="279"/>
      <c r="NV306" s="279"/>
      <c r="NW306" s="279"/>
      <c r="NX306" s="279"/>
      <c r="NY306" s="279"/>
      <c r="NZ306" s="279"/>
      <c r="OA306" s="279"/>
      <c r="OB306" s="279"/>
      <c r="OC306" s="279"/>
      <c r="OD306" s="279"/>
      <c r="OE306" s="279"/>
      <c r="OF306" s="279"/>
      <c r="OG306" s="279"/>
      <c r="OH306" s="279"/>
      <c r="OI306" s="279"/>
      <c r="OJ306" s="279"/>
      <c r="OK306" s="279"/>
      <c r="OL306" s="279"/>
      <c r="OM306" s="279"/>
      <c r="ON306" s="279"/>
      <c r="OO306" s="279"/>
      <c r="OP306" s="279"/>
      <c r="OQ306" s="279"/>
      <c r="OR306" s="279"/>
      <c r="OS306" s="279"/>
      <c r="OT306" s="279"/>
      <c r="OU306" s="279"/>
      <c r="OV306" s="279"/>
      <c r="OW306" s="279"/>
      <c r="OX306" s="279"/>
      <c r="OY306" s="279"/>
      <c r="OZ306" s="279"/>
      <c r="PA306" s="279"/>
      <c r="PB306" s="279"/>
      <c r="PC306" s="279"/>
      <c r="PD306" s="279"/>
      <c r="PE306" s="279"/>
      <c r="PF306" s="279"/>
      <c r="PG306" s="279"/>
      <c r="PH306" s="279"/>
      <c r="PI306" s="279"/>
      <c r="PJ306" s="279"/>
      <c r="PK306" s="279"/>
      <c r="PL306" s="279"/>
      <c r="PM306" s="279"/>
      <c r="PN306" s="279"/>
      <c r="PO306" s="279"/>
      <c r="PP306" s="279"/>
      <c r="PQ306" s="279"/>
      <c r="PR306" s="279"/>
      <c r="PS306" s="279"/>
      <c r="PT306" s="279"/>
      <c r="PU306" s="279"/>
      <c r="PV306" s="279"/>
      <c r="PW306" s="279"/>
      <c r="PX306" s="279"/>
      <c r="PY306" s="279"/>
      <c r="PZ306" s="279"/>
      <c r="QA306" s="279"/>
      <c r="QB306" s="279"/>
      <c r="QC306" s="279"/>
      <c r="QD306" s="279"/>
      <c r="QE306" s="279"/>
      <c r="QF306" s="279"/>
      <c r="QG306" s="279"/>
      <c r="QH306" s="279"/>
      <c r="QI306" s="279"/>
      <c r="QJ306" s="279"/>
      <c r="QK306" s="279"/>
      <c r="QL306" s="279"/>
      <c r="QM306" s="279"/>
      <c r="QN306" s="279"/>
      <c r="QO306" s="279"/>
      <c r="QP306" s="279"/>
      <c r="QQ306" s="279"/>
      <c r="QR306" s="279"/>
      <c r="QS306" s="279"/>
      <c r="QT306" s="279"/>
      <c r="QU306" s="279"/>
      <c r="QV306" s="279"/>
      <c r="QW306" s="279"/>
      <c r="QX306" s="279"/>
      <c r="QY306" s="279"/>
      <c r="QZ306" s="279"/>
      <c r="RA306" s="279"/>
      <c r="RB306" s="279"/>
      <c r="RC306" s="279"/>
      <c r="RD306" s="279"/>
      <c r="RE306" s="279"/>
      <c r="RF306" s="279"/>
      <c r="RG306" s="279"/>
      <c r="RH306" s="279"/>
      <c r="RI306" s="279"/>
      <c r="RJ306" s="279"/>
      <c r="RK306" s="279"/>
      <c r="RL306" s="279"/>
      <c r="RM306" s="279"/>
      <c r="RN306" s="279"/>
      <c r="RO306" s="279"/>
      <c r="RP306" s="279"/>
      <c r="RQ306" s="279"/>
      <c r="RR306" s="279"/>
      <c r="RS306" s="279"/>
      <c r="RT306" s="279"/>
      <c r="RU306" s="279"/>
      <c r="RV306" s="279"/>
      <c r="RW306" s="279"/>
      <c r="RX306" s="279"/>
      <c r="RY306" s="279"/>
      <c r="RZ306" s="279"/>
      <c r="SA306" s="279"/>
      <c r="SB306" s="279"/>
      <c r="SC306" s="279"/>
      <c r="SD306" s="279"/>
      <c r="SE306" s="279"/>
      <c r="SF306" s="279"/>
      <c r="SG306" s="279"/>
      <c r="SH306" s="279"/>
      <c r="SI306" s="279"/>
      <c r="SJ306" s="279"/>
      <c r="SK306" s="279"/>
      <c r="SL306" s="279"/>
      <c r="SM306" s="279"/>
      <c r="SN306" s="279"/>
      <c r="SO306" s="279"/>
      <c r="SP306" s="279"/>
      <c r="SQ306" s="279"/>
      <c r="SR306" s="279"/>
      <c r="SS306" s="279"/>
      <c r="ST306" s="279"/>
      <c r="SU306" s="279"/>
      <c r="SV306" s="279"/>
      <c r="SW306" s="279"/>
      <c r="SX306" s="279"/>
      <c r="SY306" s="279"/>
      <c r="SZ306" s="279"/>
      <c r="TA306" s="279"/>
      <c r="TB306" s="279"/>
      <c r="TC306" s="279"/>
      <c r="TD306" s="279"/>
      <c r="TE306" s="279"/>
      <c r="TF306" s="279"/>
      <c r="TG306" s="279"/>
      <c r="TH306" s="279"/>
      <c r="TI306" s="279"/>
      <c r="TJ306" s="279"/>
      <c r="TK306" s="279"/>
      <c r="TL306" s="279"/>
      <c r="TM306" s="279"/>
      <c r="TN306" s="279"/>
      <c r="TO306" s="279"/>
      <c r="TP306" s="279"/>
      <c r="TQ306" s="279"/>
      <c r="TR306" s="279"/>
      <c r="TS306" s="279"/>
      <c r="TT306" s="279"/>
      <c r="TU306" s="279"/>
      <c r="TV306" s="279"/>
      <c r="TW306" s="279"/>
      <c r="TX306" s="279"/>
      <c r="TY306" s="279"/>
      <c r="TZ306" s="279"/>
      <c r="UA306" s="279"/>
      <c r="UB306" s="279"/>
      <c r="UC306" s="279"/>
      <c r="UD306" s="279"/>
      <c r="UE306" s="279"/>
      <c r="UF306" s="279"/>
      <c r="UG306" s="279"/>
      <c r="UH306" s="279"/>
      <c r="UI306" s="279"/>
      <c r="UJ306" s="279"/>
      <c r="UK306" s="279"/>
      <c r="UL306" s="279"/>
      <c r="UM306" s="279"/>
      <c r="UN306" s="279"/>
      <c r="UO306" s="279"/>
      <c r="UP306" s="279"/>
      <c r="UQ306" s="279"/>
      <c r="UR306" s="279"/>
      <c r="US306" s="279"/>
      <c r="UT306" s="279"/>
      <c r="UU306" s="279"/>
      <c r="UV306" s="279"/>
      <c r="UW306" s="279"/>
      <c r="UX306" s="279"/>
      <c r="UY306" s="279"/>
      <c r="UZ306" s="279"/>
      <c r="VA306" s="279"/>
      <c r="VB306" s="279"/>
      <c r="VC306" s="279"/>
      <c r="VD306" s="279"/>
      <c r="VE306" s="279"/>
      <c r="VF306" s="279"/>
      <c r="VG306" s="279"/>
      <c r="VH306" s="279"/>
      <c r="VI306" s="279"/>
      <c r="VJ306" s="279"/>
      <c r="VK306" s="279"/>
      <c r="VL306" s="279"/>
      <c r="VM306" s="279"/>
      <c r="VN306" s="279"/>
      <c r="VO306" s="279"/>
      <c r="VP306" s="279"/>
      <c r="VQ306" s="279"/>
      <c r="VR306" s="279"/>
      <c r="VS306" s="279"/>
      <c r="VT306" s="279"/>
      <c r="VU306" s="279"/>
      <c r="VV306" s="279"/>
      <c r="VW306" s="279"/>
      <c r="VX306" s="279"/>
      <c r="VY306" s="279"/>
      <c r="VZ306" s="279"/>
      <c r="WA306" s="279"/>
      <c r="WB306" s="279"/>
      <c r="WC306" s="279"/>
      <c r="WD306" s="279"/>
      <c r="WE306" s="279"/>
      <c r="WF306" s="279"/>
      <c r="WG306" s="279"/>
      <c r="WH306" s="279"/>
      <c r="WI306" s="279"/>
      <c r="WJ306" s="279"/>
      <c r="WK306" s="279"/>
      <c r="WL306" s="279"/>
      <c r="WM306" s="279"/>
      <c r="WN306" s="279"/>
      <c r="WO306" s="279"/>
      <c r="WP306" s="279"/>
      <c r="WQ306" s="279"/>
      <c r="WR306" s="279"/>
      <c r="WS306" s="279"/>
      <c r="WT306" s="279"/>
      <c r="WU306" s="279"/>
      <c r="WV306" s="279"/>
      <c r="WW306" s="279"/>
      <c r="WX306" s="279"/>
      <c r="WY306" s="279"/>
      <c r="WZ306" s="279"/>
      <c r="XA306" s="279"/>
      <c r="XB306" s="279"/>
      <c r="XC306" s="279"/>
      <c r="XD306" s="279"/>
      <c r="XE306" s="279"/>
      <c r="XF306" s="279"/>
      <c r="XG306" s="279"/>
      <c r="XH306" s="279"/>
      <c r="XI306" s="279"/>
      <c r="XJ306" s="279"/>
      <c r="XK306" s="279"/>
      <c r="XL306" s="279"/>
      <c r="XM306" s="279"/>
      <c r="XN306" s="279"/>
      <c r="XO306" s="279"/>
      <c r="XP306" s="279"/>
      <c r="XQ306" s="279"/>
      <c r="XR306" s="279"/>
      <c r="XS306" s="279"/>
      <c r="XT306" s="279"/>
      <c r="XU306" s="279"/>
      <c r="XV306" s="279"/>
      <c r="XW306" s="279"/>
      <c r="XX306" s="279"/>
      <c r="XY306" s="279"/>
      <c r="XZ306" s="279"/>
      <c r="YA306" s="279"/>
      <c r="YB306" s="279"/>
      <c r="YC306" s="279"/>
      <c r="YD306" s="279"/>
      <c r="YE306" s="279"/>
      <c r="YF306" s="279"/>
      <c r="YG306" s="279"/>
      <c r="YH306" s="279"/>
      <c r="YI306" s="279"/>
      <c r="YJ306" s="279"/>
      <c r="YK306" s="279"/>
      <c r="YL306" s="279"/>
      <c r="YM306" s="279"/>
      <c r="YN306" s="279"/>
      <c r="YO306" s="279"/>
      <c r="YP306" s="279"/>
      <c r="YQ306" s="279"/>
      <c r="YR306" s="279"/>
      <c r="YS306" s="279"/>
      <c r="YT306" s="279"/>
      <c r="YU306" s="279"/>
      <c r="YV306" s="279"/>
      <c r="YW306" s="279"/>
      <c r="YX306" s="279"/>
      <c r="YY306" s="279"/>
      <c r="YZ306" s="279"/>
      <c r="ZA306" s="279"/>
      <c r="ZB306" s="279"/>
      <c r="ZC306" s="279"/>
      <c r="ZD306" s="279"/>
      <c r="ZE306" s="279"/>
      <c r="ZF306" s="279"/>
      <c r="ZG306" s="279"/>
      <c r="ZH306" s="279"/>
      <c r="ZI306" s="279"/>
      <c r="ZJ306" s="279"/>
      <c r="ZK306" s="279"/>
      <c r="ZL306" s="279"/>
      <c r="ZM306" s="279"/>
      <c r="ZN306" s="279"/>
      <c r="ZO306" s="279"/>
      <c r="ZP306" s="279"/>
      <c r="ZQ306" s="279"/>
      <c r="ZR306" s="279"/>
      <c r="ZS306" s="279"/>
      <c r="ZT306" s="279"/>
      <c r="ZU306" s="279"/>
      <c r="ZV306" s="279"/>
      <c r="ZW306" s="279"/>
      <c r="ZX306" s="279"/>
      <c r="ZY306" s="279"/>
      <c r="ZZ306" s="279"/>
      <c r="AAA306" s="279"/>
      <c r="AAB306" s="279"/>
      <c r="AAC306" s="279"/>
      <c r="AAD306" s="279"/>
      <c r="AAE306" s="279"/>
      <c r="AAF306" s="279"/>
      <c r="AAG306" s="279"/>
      <c r="AAH306" s="279"/>
      <c r="AAI306" s="279"/>
      <c r="AAJ306" s="279"/>
      <c r="AAK306" s="279"/>
      <c r="AAL306" s="279"/>
      <c r="AAM306" s="279"/>
      <c r="AAN306" s="279"/>
      <c r="AAO306" s="279"/>
      <c r="AAP306" s="279"/>
      <c r="AAQ306" s="279"/>
      <c r="AAR306" s="279"/>
      <c r="AAS306" s="279"/>
      <c r="AAT306" s="279"/>
      <c r="AAU306" s="279"/>
      <c r="AAV306" s="279"/>
      <c r="AAW306" s="279"/>
      <c r="AAX306" s="279"/>
      <c r="AAY306" s="279"/>
      <c r="AAZ306" s="279"/>
      <c r="ABA306" s="279"/>
      <c r="ABB306" s="279"/>
      <c r="ABC306" s="279"/>
      <c r="ABD306" s="279"/>
      <c r="ABE306" s="279"/>
      <c r="ABF306" s="279"/>
      <c r="ABG306" s="279"/>
      <c r="ABH306" s="279"/>
      <c r="ABI306" s="279"/>
      <c r="ABJ306" s="279"/>
      <c r="ABK306" s="279"/>
      <c r="ABL306" s="279"/>
      <c r="ABM306" s="279"/>
      <c r="ABN306" s="279"/>
      <c r="ABO306" s="279"/>
      <c r="ABP306" s="279"/>
      <c r="ABQ306" s="279"/>
      <c r="ABR306" s="279"/>
      <c r="ABS306" s="279"/>
      <c r="ABT306" s="279"/>
      <c r="ABU306" s="279"/>
      <c r="ABV306" s="279"/>
      <c r="ABW306" s="279"/>
      <c r="ABX306" s="279"/>
      <c r="ABY306" s="279"/>
      <c r="ABZ306" s="279"/>
      <c r="ACA306" s="279"/>
      <c r="ACB306" s="279"/>
      <c r="ACC306" s="279"/>
      <c r="ACD306" s="279"/>
      <c r="ACE306" s="279"/>
      <c r="ACF306" s="279"/>
      <c r="ACG306" s="279"/>
      <c r="ACH306" s="279"/>
      <c r="ACI306" s="279"/>
      <c r="ACJ306" s="279"/>
      <c r="ACK306" s="279"/>
      <c r="ACL306" s="279"/>
      <c r="ACM306" s="279"/>
      <c r="ACN306" s="279"/>
      <c r="ACO306" s="279"/>
      <c r="ACP306" s="279"/>
      <c r="ACQ306" s="279"/>
      <c r="ACR306" s="279"/>
      <c r="ACS306" s="279"/>
      <c r="ACT306" s="279"/>
      <c r="ACU306" s="279"/>
      <c r="ACV306" s="279"/>
      <c r="ACW306" s="279"/>
      <c r="ACX306" s="279"/>
      <c r="ACY306" s="279"/>
      <c r="ACZ306" s="279"/>
      <c r="ADA306" s="279"/>
      <c r="ADB306" s="279"/>
      <c r="ADC306" s="279"/>
      <c r="ADD306" s="279"/>
      <c r="ADE306" s="279"/>
      <c r="ADF306" s="279"/>
      <c r="ADG306" s="279"/>
      <c r="ADH306" s="279"/>
      <c r="ADI306" s="279"/>
      <c r="ADJ306" s="279"/>
      <c r="ADK306" s="279"/>
      <c r="ADL306" s="279"/>
      <c r="ADM306" s="279"/>
      <c r="ADN306" s="279"/>
      <c r="ADO306" s="279"/>
      <c r="ADP306" s="279"/>
      <c r="ADQ306" s="279"/>
      <c r="ADR306" s="279"/>
      <c r="ADS306" s="279"/>
      <c r="ADT306" s="279"/>
      <c r="ADU306" s="279"/>
      <c r="ADV306" s="279"/>
      <c r="ADW306" s="279"/>
      <c r="ADX306" s="279"/>
      <c r="ADY306" s="279"/>
      <c r="ADZ306" s="279"/>
      <c r="AEA306" s="279"/>
      <c r="AEB306" s="279"/>
      <c r="AEC306" s="279"/>
      <c r="AED306" s="279"/>
      <c r="AEE306" s="279"/>
      <c r="AEF306" s="279"/>
      <c r="AEG306" s="279"/>
      <c r="AEH306" s="279"/>
      <c r="AEI306" s="279"/>
      <c r="AEJ306" s="279"/>
      <c r="AEK306" s="279"/>
      <c r="AEL306" s="279"/>
      <c r="AEM306" s="279"/>
      <c r="AEN306" s="279"/>
      <c r="AEO306" s="279"/>
      <c r="AEP306" s="279"/>
      <c r="AEQ306" s="279"/>
      <c r="AER306" s="279"/>
      <c r="AES306" s="279"/>
      <c r="AET306" s="279"/>
      <c r="AEU306" s="279"/>
      <c r="AEV306" s="279"/>
      <c r="AEW306" s="279"/>
      <c r="AEX306" s="279"/>
      <c r="AEY306" s="279"/>
      <c r="AEZ306" s="279"/>
      <c r="AFA306" s="279"/>
      <c r="AFB306" s="279"/>
      <c r="AFC306" s="279"/>
      <c r="AFD306" s="279"/>
      <c r="AFE306" s="279"/>
      <c r="AFF306" s="279"/>
      <c r="AFG306" s="279"/>
      <c r="AFH306" s="279"/>
      <c r="AFI306" s="279"/>
      <c r="AFJ306" s="279"/>
      <c r="AFK306" s="279"/>
      <c r="AFL306" s="279"/>
      <c r="AFM306" s="279"/>
      <c r="AFN306" s="279"/>
      <c r="AFO306" s="279"/>
      <c r="AFP306" s="279"/>
      <c r="AFQ306" s="279"/>
      <c r="AFR306" s="279"/>
      <c r="AFS306" s="279"/>
      <c r="AFT306" s="279"/>
      <c r="AFU306" s="279"/>
      <c r="AFV306" s="279"/>
      <c r="AFW306" s="279"/>
      <c r="AFX306" s="279"/>
      <c r="AFY306" s="279"/>
      <c r="AFZ306" s="279"/>
      <c r="AGA306" s="279"/>
      <c r="AGB306" s="279"/>
      <c r="AGC306" s="279"/>
      <c r="AGD306" s="279"/>
      <c r="AGE306" s="279"/>
      <c r="AGF306" s="279"/>
      <c r="AGG306" s="279"/>
      <c r="AGH306" s="279"/>
      <c r="AGI306" s="279"/>
      <c r="AGJ306" s="279"/>
      <c r="AGK306" s="279"/>
      <c r="AGL306" s="279"/>
      <c r="AGM306" s="279"/>
      <c r="AGN306" s="279"/>
      <c r="AGO306" s="279"/>
      <c r="AGP306" s="279"/>
      <c r="AGQ306" s="279"/>
      <c r="AGR306" s="279"/>
      <c r="AGS306" s="279"/>
      <c r="AGT306" s="279"/>
      <c r="AGU306" s="279"/>
      <c r="AGV306" s="279"/>
      <c r="AGW306" s="279"/>
      <c r="AGX306" s="279"/>
      <c r="AGY306" s="279"/>
      <c r="AGZ306" s="279"/>
      <c r="AHA306" s="279"/>
      <c r="AHB306" s="279"/>
      <c r="AHC306" s="279"/>
      <c r="AHD306" s="279"/>
      <c r="AHE306" s="279"/>
      <c r="AHF306" s="279"/>
      <c r="AHG306" s="279"/>
      <c r="AHH306" s="279"/>
      <c r="AHI306" s="279"/>
      <c r="AHJ306" s="279"/>
      <c r="AHK306" s="279"/>
      <c r="AHL306" s="279"/>
      <c r="AHM306" s="279"/>
      <c r="AHN306" s="279"/>
      <c r="AHO306" s="279"/>
      <c r="AHP306" s="279"/>
      <c r="AHQ306" s="279"/>
      <c r="AHR306" s="279"/>
      <c r="AHS306" s="279"/>
      <c r="AHT306" s="279"/>
      <c r="AHU306" s="279"/>
      <c r="AHV306" s="279"/>
      <c r="AHW306" s="279"/>
      <c r="AHX306" s="279"/>
      <c r="AHY306" s="279"/>
      <c r="AHZ306" s="279"/>
      <c r="AIA306" s="279"/>
      <c r="AIB306" s="279"/>
      <c r="AIC306" s="279"/>
      <c r="AID306" s="279"/>
      <c r="AIE306" s="279"/>
      <c r="AIF306" s="279"/>
      <c r="AIG306" s="279"/>
      <c r="AIH306" s="279"/>
      <c r="AII306" s="279"/>
      <c r="AIJ306" s="279"/>
      <c r="AIK306" s="279"/>
      <c r="AIL306" s="279"/>
      <c r="AIM306" s="279"/>
      <c r="AIN306" s="279"/>
      <c r="AIO306" s="279"/>
      <c r="AIP306" s="279"/>
      <c r="AIQ306" s="279"/>
      <c r="AIR306" s="279"/>
      <c r="AIS306" s="279"/>
      <c r="AIT306" s="279"/>
      <c r="AIU306" s="279"/>
      <c r="AIV306" s="279"/>
      <c r="AIW306" s="279"/>
      <c r="AIX306" s="279"/>
      <c r="AIY306" s="279"/>
      <c r="AIZ306" s="279"/>
      <c r="AJA306" s="279"/>
      <c r="AJB306" s="279"/>
      <c r="AJC306" s="279"/>
      <c r="AJD306" s="279"/>
      <c r="AJE306" s="279"/>
      <c r="AJF306" s="279"/>
      <c r="AJG306" s="279"/>
      <c r="AJH306" s="279"/>
      <c r="AJI306" s="279"/>
      <c r="AJJ306" s="279"/>
      <c r="AJK306" s="279"/>
      <c r="AJL306" s="279"/>
      <c r="AJM306" s="279"/>
      <c r="AJN306" s="279"/>
      <c r="AJO306" s="279"/>
      <c r="AJP306" s="279"/>
      <c r="AJQ306" s="279"/>
      <c r="AJR306" s="279"/>
      <c r="AJS306" s="279"/>
      <c r="AJT306" s="279"/>
      <c r="AJU306" s="279"/>
      <c r="AJV306" s="279"/>
      <c r="AJW306" s="279"/>
      <c r="AJX306" s="279"/>
      <c r="AJY306" s="279"/>
      <c r="AJZ306" s="279"/>
      <c r="AKA306" s="279"/>
      <c r="AKB306" s="279"/>
      <c r="AKC306" s="279"/>
      <c r="AKD306" s="279"/>
      <c r="AKE306" s="279"/>
      <c r="AKF306" s="279"/>
      <c r="AKG306" s="279"/>
      <c r="AKH306" s="279"/>
      <c r="AKI306" s="279"/>
      <c r="AKJ306" s="279"/>
      <c r="AKK306" s="279"/>
      <c r="AKL306" s="279"/>
      <c r="AKM306" s="279"/>
      <c r="AKN306" s="279"/>
      <c r="AKO306" s="279"/>
      <c r="AKP306" s="279"/>
      <c r="AKQ306" s="279"/>
      <c r="AKR306" s="279"/>
      <c r="AKS306" s="279"/>
      <c r="AKT306" s="279"/>
      <c r="AKU306" s="279"/>
      <c r="AKV306" s="279"/>
      <c r="AKW306" s="279"/>
      <c r="AKX306" s="279"/>
      <c r="AKY306" s="279"/>
      <c r="AKZ306" s="279"/>
      <c r="ALA306" s="279"/>
      <c r="ALB306" s="279"/>
      <c r="ALC306" s="279"/>
      <c r="ALD306" s="279"/>
      <c r="ALE306" s="279"/>
      <c r="ALF306" s="279"/>
      <c r="ALG306" s="279"/>
      <c r="ALH306" s="279"/>
      <c r="ALI306" s="279"/>
      <c r="ALJ306" s="279"/>
      <c r="ALK306" s="279"/>
      <c r="ALL306" s="279"/>
      <c r="ALM306" s="279"/>
      <c r="ALN306" s="279"/>
      <c r="ALO306" s="279"/>
      <c r="ALP306" s="279"/>
      <c r="ALQ306" s="279"/>
      <c r="ALR306" s="279"/>
      <c r="ALS306" s="279"/>
      <c r="ALT306" s="279"/>
      <c r="ALU306" s="279"/>
      <c r="ALV306" s="279"/>
      <c r="ALW306" s="279"/>
    </row>
    <row r="307" spans="1:1011" customFormat="1" ht="14.25" customHeight="1">
      <c r="A307" s="345">
        <v>303</v>
      </c>
      <c r="B307" s="331" t="s">
        <v>934</v>
      </c>
      <c r="C307" s="320" t="s">
        <v>727</v>
      </c>
      <c r="D307" s="286">
        <v>104.12</v>
      </c>
      <c r="E307" s="327">
        <v>104120</v>
      </c>
      <c r="F307" s="429"/>
      <c r="G307" s="399">
        <v>2</v>
      </c>
      <c r="H307" s="399"/>
      <c r="I307" s="399">
        <v>1900</v>
      </c>
      <c r="J307" s="399">
        <v>3</v>
      </c>
      <c r="K307" s="407" t="s">
        <v>712</v>
      </c>
      <c r="L307" s="407" t="s">
        <v>711</v>
      </c>
      <c r="M307" s="407" t="s">
        <v>706</v>
      </c>
      <c r="N307" s="401" t="s">
        <v>376</v>
      </c>
      <c r="O307" s="401" t="s">
        <v>376</v>
      </c>
      <c r="P307" s="401" t="s">
        <v>557</v>
      </c>
      <c r="Q307" s="401" t="s">
        <v>376</v>
      </c>
      <c r="R307" s="401" t="s">
        <v>376</v>
      </c>
      <c r="S307" s="401" t="s">
        <v>376</v>
      </c>
      <c r="T307" s="401" t="s">
        <v>376</v>
      </c>
      <c r="U307" s="401" t="s">
        <v>376</v>
      </c>
      <c r="V307" s="401" t="s">
        <v>376</v>
      </c>
      <c r="W307" s="401" t="s">
        <v>378</v>
      </c>
      <c r="X307" s="398" t="s">
        <v>376</v>
      </c>
      <c r="Y307" s="398" t="s">
        <v>376</v>
      </c>
      <c r="Z307" s="408" t="s">
        <v>1184</v>
      </c>
      <c r="AA307" s="398" t="s">
        <v>376</v>
      </c>
      <c r="AB307" s="408">
        <v>41880</v>
      </c>
      <c r="AC307" s="408">
        <v>41880</v>
      </c>
      <c r="AD307" s="398"/>
      <c r="AE307" s="402"/>
      <c r="AF307" s="397"/>
      <c r="AG307" s="398"/>
      <c r="AH307" s="305">
        <v>65.599999999999994</v>
      </c>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279"/>
      <c r="IB307" s="279"/>
      <c r="IC307" s="279"/>
      <c r="ID307" s="279"/>
      <c r="IE307" s="279"/>
      <c r="IF307" s="279"/>
      <c r="IG307" s="279"/>
      <c r="IH307" s="279"/>
      <c r="II307" s="279"/>
      <c r="IJ307" s="279"/>
      <c r="IK307" s="279"/>
      <c r="IL307" s="279"/>
      <c r="IM307" s="279"/>
      <c r="IN307" s="279"/>
      <c r="IO307" s="279"/>
      <c r="IP307" s="279"/>
      <c r="IQ307" s="279"/>
      <c r="IR307" s="279"/>
      <c r="IS307" s="279"/>
      <c r="IT307" s="279"/>
      <c r="IU307" s="279"/>
      <c r="IV307" s="279"/>
      <c r="IW307" s="279"/>
      <c r="IX307" s="279"/>
      <c r="IY307" s="279"/>
      <c r="IZ307" s="279"/>
      <c r="JA307" s="279"/>
      <c r="JB307" s="279"/>
      <c r="JC307" s="279"/>
      <c r="JD307" s="279"/>
      <c r="JE307" s="279"/>
      <c r="JF307" s="279"/>
      <c r="JG307" s="279"/>
      <c r="JH307" s="279"/>
      <c r="JI307" s="279"/>
      <c r="JJ307" s="279"/>
      <c r="JK307" s="279"/>
      <c r="JL307" s="279"/>
      <c r="JM307" s="279"/>
      <c r="JN307" s="279"/>
      <c r="JO307" s="279"/>
      <c r="JP307" s="279"/>
      <c r="JQ307" s="279"/>
      <c r="JR307" s="279"/>
      <c r="JS307" s="279"/>
      <c r="JT307" s="279"/>
      <c r="JU307" s="279"/>
      <c r="JV307" s="279"/>
      <c r="JW307" s="279"/>
      <c r="JX307" s="279"/>
      <c r="JY307" s="279"/>
      <c r="JZ307" s="279"/>
      <c r="KA307" s="279"/>
      <c r="KB307" s="279"/>
      <c r="KC307" s="279"/>
      <c r="KD307" s="279"/>
      <c r="KE307" s="279"/>
      <c r="KF307" s="279"/>
      <c r="KG307" s="279"/>
      <c r="KH307" s="279"/>
      <c r="KI307" s="279"/>
      <c r="KJ307" s="279"/>
      <c r="KK307" s="279"/>
      <c r="KL307" s="279"/>
      <c r="KM307" s="279"/>
      <c r="KN307" s="279"/>
      <c r="KO307" s="279"/>
      <c r="KP307" s="279"/>
      <c r="KQ307" s="279"/>
      <c r="KR307" s="279"/>
      <c r="KS307" s="279"/>
      <c r="KT307" s="279"/>
      <c r="KU307" s="279"/>
      <c r="KV307" s="279"/>
      <c r="KW307" s="279"/>
      <c r="KX307" s="279"/>
      <c r="KY307" s="279"/>
      <c r="KZ307" s="279"/>
      <c r="LA307" s="279"/>
      <c r="LB307" s="279"/>
      <c r="LC307" s="279"/>
      <c r="LD307" s="279"/>
      <c r="LE307" s="279"/>
      <c r="LF307" s="279"/>
      <c r="LG307" s="279"/>
      <c r="LH307" s="279"/>
      <c r="LI307" s="279"/>
      <c r="LJ307" s="279"/>
      <c r="LK307" s="279"/>
      <c r="LL307" s="279"/>
      <c r="LM307" s="279"/>
      <c r="LN307" s="279"/>
      <c r="LO307" s="279"/>
      <c r="LP307" s="279"/>
      <c r="LQ307" s="279"/>
      <c r="LR307" s="279"/>
      <c r="LS307" s="279"/>
      <c r="LT307" s="279"/>
      <c r="LU307" s="279"/>
      <c r="LV307" s="279"/>
      <c r="LW307" s="279"/>
      <c r="LX307" s="279"/>
      <c r="LY307" s="279"/>
      <c r="LZ307" s="279"/>
      <c r="MA307" s="279"/>
      <c r="MB307" s="279"/>
      <c r="MC307" s="279"/>
      <c r="MD307" s="279"/>
      <c r="ME307" s="279"/>
      <c r="MF307" s="279"/>
      <c r="MG307" s="279"/>
      <c r="MH307" s="279"/>
      <c r="MI307" s="279"/>
      <c r="MJ307" s="279"/>
      <c r="MK307" s="279"/>
      <c r="ML307" s="279"/>
      <c r="MM307" s="279"/>
      <c r="MN307" s="279"/>
      <c r="MO307" s="279"/>
      <c r="MP307" s="279"/>
      <c r="MQ307" s="279"/>
      <c r="MR307" s="279"/>
      <c r="MS307" s="279"/>
      <c r="MT307" s="279"/>
      <c r="MU307" s="279"/>
      <c r="MV307" s="279"/>
      <c r="MW307" s="279"/>
      <c r="MX307" s="279"/>
      <c r="MY307" s="279"/>
      <c r="MZ307" s="279"/>
      <c r="NA307" s="279"/>
      <c r="NB307" s="279"/>
      <c r="NC307" s="279"/>
      <c r="ND307" s="279"/>
      <c r="NE307" s="279"/>
      <c r="NF307" s="279"/>
      <c r="NG307" s="279"/>
      <c r="NH307" s="279"/>
      <c r="NI307" s="279"/>
      <c r="NJ307" s="279"/>
      <c r="NK307" s="279"/>
      <c r="NL307" s="279"/>
      <c r="NM307" s="279"/>
      <c r="NN307" s="279"/>
      <c r="NO307" s="279"/>
      <c r="NP307" s="279"/>
      <c r="NQ307" s="279"/>
      <c r="NR307" s="279"/>
      <c r="NS307" s="279"/>
      <c r="NT307" s="279"/>
      <c r="NU307" s="279"/>
      <c r="NV307" s="279"/>
      <c r="NW307" s="279"/>
      <c r="NX307" s="279"/>
      <c r="NY307" s="279"/>
      <c r="NZ307" s="279"/>
      <c r="OA307" s="279"/>
      <c r="OB307" s="279"/>
      <c r="OC307" s="279"/>
      <c r="OD307" s="279"/>
      <c r="OE307" s="279"/>
      <c r="OF307" s="279"/>
      <c r="OG307" s="279"/>
      <c r="OH307" s="279"/>
      <c r="OI307" s="279"/>
      <c r="OJ307" s="279"/>
      <c r="OK307" s="279"/>
      <c r="OL307" s="279"/>
      <c r="OM307" s="279"/>
      <c r="ON307" s="279"/>
      <c r="OO307" s="279"/>
      <c r="OP307" s="279"/>
      <c r="OQ307" s="279"/>
      <c r="OR307" s="279"/>
      <c r="OS307" s="279"/>
      <c r="OT307" s="279"/>
      <c r="OU307" s="279"/>
      <c r="OV307" s="279"/>
      <c r="OW307" s="279"/>
      <c r="OX307" s="279"/>
      <c r="OY307" s="279"/>
      <c r="OZ307" s="279"/>
      <c r="PA307" s="279"/>
      <c r="PB307" s="279"/>
      <c r="PC307" s="279"/>
      <c r="PD307" s="279"/>
      <c r="PE307" s="279"/>
      <c r="PF307" s="279"/>
      <c r="PG307" s="279"/>
      <c r="PH307" s="279"/>
      <c r="PI307" s="279"/>
      <c r="PJ307" s="279"/>
      <c r="PK307" s="279"/>
      <c r="PL307" s="279"/>
      <c r="PM307" s="279"/>
      <c r="PN307" s="279"/>
      <c r="PO307" s="279"/>
      <c r="PP307" s="279"/>
      <c r="PQ307" s="279"/>
      <c r="PR307" s="279"/>
      <c r="PS307" s="279"/>
      <c r="PT307" s="279"/>
      <c r="PU307" s="279"/>
      <c r="PV307" s="279"/>
      <c r="PW307" s="279"/>
      <c r="PX307" s="279"/>
      <c r="PY307" s="279"/>
      <c r="PZ307" s="279"/>
      <c r="QA307" s="279"/>
      <c r="QB307" s="279"/>
      <c r="QC307" s="279"/>
      <c r="QD307" s="279"/>
      <c r="QE307" s="279"/>
      <c r="QF307" s="279"/>
      <c r="QG307" s="279"/>
      <c r="QH307" s="279"/>
      <c r="QI307" s="279"/>
      <c r="QJ307" s="279"/>
      <c r="QK307" s="279"/>
      <c r="QL307" s="279"/>
      <c r="QM307" s="279"/>
      <c r="QN307" s="279"/>
      <c r="QO307" s="279"/>
      <c r="QP307" s="279"/>
      <c r="QQ307" s="279"/>
      <c r="QR307" s="279"/>
      <c r="QS307" s="279"/>
      <c r="QT307" s="279"/>
      <c r="QU307" s="279"/>
      <c r="QV307" s="279"/>
      <c r="QW307" s="279"/>
      <c r="QX307" s="279"/>
      <c r="QY307" s="279"/>
      <c r="QZ307" s="279"/>
      <c r="RA307" s="279"/>
      <c r="RB307" s="279"/>
      <c r="RC307" s="279"/>
      <c r="RD307" s="279"/>
      <c r="RE307" s="279"/>
      <c r="RF307" s="279"/>
      <c r="RG307" s="279"/>
      <c r="RH307" s="279"/>
      <c r="RI307" s="279"/>
      <c r="RJ307" s="279"/>
      <c r="RK307" s="279"/>
      <c r="RL307" s="279"/>
      <c r="RM307" s="279"/>
      <c r="RN307" s="279"/>
      <c r="RO307" s="279"/>
      <c r="RP307" s="279"/>
      <c r="RQ307" s="279"/>
      <c r="RR307" s="279"/>
      <c r="RS307" s="279"/>
      <c r="RT307" s="279"/>
      <c r="RU307" s="279"/>
      <c r="RV307" s="279"/>
      <c r="RW307" s="279"/>
      <c r="RX307" s="279"/>
      <c r="RY307" s="279"/>
      <c r="RZ307" s="279"/>
      <c r="SA307" s="279"/>
      <c r="SB307" s="279"/>
      <c r="SC307" s="279"/>
      <c r="SD307" s="279"/>
      <c r="SE307" s="279"/>
      <c r="SF307" s="279"/>
      <c r="SG307" s="279"/>
      <c r="SH307" s="279"/>
      <c r="SI307" s="279"/>
      <c r="SJ307" s="279"/>
      <c r="SK307" s="279"/>
      <c r="SL307" s="279"/>
      <c r="SM307" s="279"/>
      <c r="SN307" s="279"/>
      <c r="SO307" s="279"/>
      <c r="SP307" s="279"/>
      <c r="SQ307" s="279"/>
      <c r="SR307" s="279"/>
      <c r="SS307" s="279"/>
      <c r="ST307" s="279"/>
      <c r="SU307" s="279"/>
      <c r="SV307" s="279"/>
      <c r="SW307" s="279"/>
      <c r="SX307" s="279"/>
      <c r="SY307" s="279"/>
      <c r="SZ307" s="279"/>
      <c r="TA307" s="279"/>
      <c r="TB307" s="279"/>
      <c r="TC307" s="279"/>
      <c r="TD307" s="279"/>
      <c r="TE307" s="279"/>
      <c r="TF307" s="279"/>
      <c r="TG307" s="279"/>
      <c r="TH307" s="279"/>
      <c r="TI307" s="279"/>
      <c r="TJ307" s="279"/>
      <c r="TK307" s="279"/>
      <c r="TL307" s="279"/>
      <c r="TM307" s="279"/>
      <c r="TN307" s="279"/>
      <c r="TO307" s="279"/>
      <c r="TP307" s="279"/>
      <c r="TQ307" s="279"/>
      <c r="TR307" s="279"/>
      <c r="TS307" s="279"/>
      <c r="TT307" s="279"/>
      <c r="TU307" s="279"/>
      <c r="TV307" s="279"/>
      <c r="TW307" s="279"/>
      <c r="TX307" s="279"/>
      <c r="TY307" s="279"/>
      <c r="TZ307" s="279"/>
      <c r="UA307" s="279"/>
      <c r="UB307" s="279"/>
      <c r="UC307" s="279"/>
      <c r="UD307" s="279"/>
      <c r="UE307" s="279"/>
      <c r="UF307" s="279"/>
      <c r="UG307" s="279"/>
      <c r="UH307" s="279"/>
      <c r="UI307" s="279"/>
      <c r="UJ307" s="279"/>
      <c r="UK307" s="279"/>
      <c r="UL307" s="279"/>
      <c r="UM307" s="279"/>
      <c r="UN307" s="279"/>
      <c r="UO307" s="279"/>
      <c r="UP307" s="279"/>
      <c r="UQ307" s="279"/>
      <c r="UR307" s="279"/>
      <c r="US307" s="279"/>
      <c r="UT307" s="279"/>
      <c r="UU307" s="279"/>
      <c r="UV307" s="279"/>
      <c r="UW307" s="279"/>
      <c r="UX307" s="279"/>
      <c r="UY307" s="279"/>
      <c r="UZ307" s="279"/>
      <c r="VA307" s="279"/>
      <c r="VB307" s="279"/>
      <c r="VC307" s="279"/>
      <c r="VD307" s="279"/>
      <c r="VE307" s="279"/>
      <c r="VF307" s="279"/>
      <c r="VG307" s="279"/>
      <c r="VH307" s="279"/>
      <c r="VI307" s="279"/>
      <c r="VJ307" s="279"/>
      <c r="VK307" s="279"/>
      <c r="VL307" s="279"/>
      <c r="VM307" s="279"/>
      <c r="VN307" s="279"/>
      <c r="VO307" s="279"/>
      <c r="VP307" s="279"/>
      <c r="VQ307" s="279"/>
      <c r="VR307" s="279"/>
      <c r="VS307" s="279"/>
      <c r="VT307" s="279"/>
      <c r="VU307" s="279"/>
      <c r="VV307" s="279"/>
      <c r="VW307" s="279"/>
      <c r="VX307" s="279"/>
      <c r="VY307" s="279"/>
      <c r="VZ307" s="279"/>
      <c r="WA307" s="279"/>
      <c r="WB307" s="279"/>
      <c r="WC307" s="279"/>
      <c r="WD307" s="279"/>
      <c r="WE307" s="279"/>
      <c r="WF307" s="279"/>
      <c r="WG307" s="279"/>
      <c r="WH307" s="279"/>
      <c r="WI307" s="279"/>
      <c r="WJ307" s="279"/>
      <c r="WK307" s="279"/>
      <c r="WL307" s="279"/>
      <c r="WM307" s="279"/>
      <c r="WN307" s="279"/>
      <c r="WO307" s="279"/>
      <c r="WP307" s="279"/>
      <c r="WQ307" s="279"/>
      <c r="WR307" s="279"/>
      <c r="WS307" s="279"/>
      <c r="WT307" s="279"/>
      <c r="WU307" s="279"/>
      <c r="WV307" s="279"/>
      <c r="WW307" s="279"/>
      <c r="WX307" s="279"/>
      <c r="WY307" s="279"/>
      <c r="WZ307" s="279"/>
      <c r="XA307" s="279"/>
      <c r="XB307" s="279"/>
      <c r="XC307" s="279"/>
      <c r="XD307" s="279"/>
      <c r="XE307" s="279"/>
      <c r="XF307" s="279"/>
      <c r="XG307" s="279"/>
      <c r="XH307" s="279"/>
      <c r="XI307" s="279"/>
      <c r="XJ307" s="279"/>
      <c r="XK307" s="279"/>
      <c r="XL307" s="279"/>
      <c r="XM307" s="279"/>
      <c r="XN307" s="279"/>
      <c r="XO307" s="279"/>
      <c r="XP307" s="279"/>
      <c r="XQ307" s="279"/>
      <c r="XR307" s="279"/>
      <c r="XS307" s="279"/>
      <c r="XT307" s="279"/>
      <c r="XU307" s="279"/>
      <c r="XV307" s="279"/>
      <c r="XW307" s="279"/>
      <c r="XX307" s="279"/>
      <c r="XY307" s="279"/>
      <c r="XZ307" s="279"/>
      <c r="YA307" s="279"/>
      <c r="YB307" s="279"/>
      <c r="YC307" s="279"/>
      <c r="YD307" s="279"/>
      <c r="YE307" s="279"/>
      <c r="YF307" s="279"/>
      <c r="YG307" s="279"/>
      <c r="YH307" s="279"/>
      <c r="YI307" s="279"/>
      <c r="YJ307" s="279"/>
      <c r="YK307" s="279"/>
      <c r="YL307" s="279"/>
      <c r="YM307" s="279"/>
      <c r="YN307" s="279"/>
      <c r="YO307" s="279"/>
      <c r="YP307" s="279"/>
      <c r="YQ307" s="279"/>
      <c r="YR307" s="279"/>
      <c r="YS307" s="279"/>
      <c r="YT307" s="279"/>
      <c r="YU307" s="279"/>
      <c r="YV307" s="279"/>
      <c r="YW307" s="279"/>
      <c r="YX307" s="279"/>
      <c r="YY307" s="279"/>
      <c r="YZ307" s="279"/>
      <c r="ZA307" s="279"/>
      <c r="ZB307" s="279"/>
      <c r="ZC307" s="279"/>
      <c r="ZD307" s="279"/>
      <c r="ZE307" s="279"/>
      <c r="ZF307" s="279"/>
      <c r="ZG307" s="279"/>
      <c r="ZH307" s="279"/>
      <c r="ZI307" s="279"/>
      <c r="ZJ307" s="279"/>
      <c r="ZK307" s="279"/>
      <c r="ZL307" s="279"/>
      <c r="ZM307" s="279"/>
      <c r="ZN307" s="279"/>
      <c r="ZO307" s="279"/>
      <c r="ZP307" s="279"/>
      <c r="ZQ307" s="279"/>
      <c r="ZR307" s="279"/>
      <c r="ZS307" s="279"/>
      <c r="ZT307" s="279"/>
      <c r="ZU307" s="279"/>
      <c r="ZV307" s="279"/>
      <c r="ZW307" s="279"/>
      <c r="ZX307" s="279"/>
      <c r="ZY307" s="279"/>
      <c r="ZZ307" s="279"/>
      <c r="AAA307" s="279"/>
      <c r="AAB307" s="279"/>
      <c r="AAC307" s="279"/>
      <c r="AAD307" s="279"/>
      <c r="AAE307" s="279"/>
      <c r="AAF307" s="279"/>
      <c r="AAG307" s="279"/>
      <c r="AAH307" s="279"/>
      <c r="AAI307" s="279"/>
      <c r="AAJ307" s="279"/>
      <c r="AAK307" s="279"/>
      <c r="AAL307" s="279"/>
      <c r="AAM307" s="279"/>
      <c r="AAN307" s="279"/>
      <c r="AAO307" s="279"/>
      <c r="AAP307" s="279"/>
      <c r="AAQ307" s="279"/>
      <c r="AAR307" s="279"/>
      <c r="AAS307" s="279"/>
      <c r="AAT307" s="279"/>
      <c r="AAU307" s="279"/>
      <c r="AAV307" s="279"/>
      <c r="AAW307" s="279"/>
      <c r="AAX307" s="279"/>
      <c r="AAY307" s="279"/>
      <c r="AAZ307" s="279"/>
      <c r="ABA307" s="279"/>
      <c r="ABB307" s="279"/>
      <c r="ABC307" s="279"/>
      <c r="ABD307" s="279"/>
      <c r="ABE307" s="279"/>
      <c r="ABF307" s="279"/>
      <c r="ABG307" s="279"/>
      <c r="ABH307" s="279"/>
      <c r="ABI307" s="279"/>
      <c r="ABJ307" s="279"/>
      <c r="ABK307" s="279"/>
      <c r="ABL307" s="279"/>
      <c r="ABM307" s="279"/>
      <c r="ABN307" s="279"/>
      <c r="ABO307" s="279"/>
      <c r="ABP307" s="279"/>
      <c r="ABQ307" s="279"/>
      <c r="ABR307" s="279"/>
      <c r="ABS307" s="279"/>
      <c r="ABT307" s="279"/>
      <c r="ABU307" s="279"/>
      <c r="ABV307" s="279"/>
      <c r="ABW307" s="279"/>
      <c r="ABX307" s="279"/>
      <c r="ABY307" s="279"/>
      <c r="ABZ307" s="279"/>
      <c r="ACA307" s="279"/>
      <c r="ACB307" s="279"/>
      <c r="ACC307" s="279"/>
      <c r="ACD307" s="279"/>
      <c r="ACE307" s="279"/>
      <c r="ACF307" s="279"/>
      <c r="ACG307" s="279"/>
      <c r="ACH307" s="279"/>
      <c r="ACI307" s="279"/>
      <c r="ACJ307" s="279"/>
      <c r="ACK307" s="279"/>
      <c r="ACL307" s="279"/>
      <c r="ACM307" s="279"/>
      <c r="ACN307" s="279"/>
      <c r="ACO307" s="279"/>
      <c r="ACP307" s="279"/>
      <c r="ACQ307" s="279"/>
      <c r="ACR307" s="279"/>
      <c r="ACS307" s="279"/>
      <c r="ACT307" s="279"/>
      <c r="ACU307" s="279"/>
      <c r="ACV307" s="279"/>
      <c r="ACW307" s="279"/>
      <c r="ACX307" s="279"/>
      <c r="ACY307" s="279"/>
      <c r="ACZ307" s="279"/>
      <c r="ADA307" s="279"/>
      <c r="ADB307" s="279"/>
      <c r="ADC307" s="279"/>
      <c r="ADD307" s="279"/>
      <c r="ADE307" s="279"/>
      <c r="ADF307" s="279"/>
      <c r="ADG307" s="279"/>
      <c r="ADH307" s="279"/>
      <c r="ADI307" s="279"/>
      <c r="ADJ307" s="279"/>
      <c r="ADK307" s="279"/>
      <c r="ADL307" s="279"/>
      <c r="ADM307" s="279"/>
      <c r="ADN307" s="279"/>
      <c r="ADO307" s="279"/>
      <c r="ADP307" s="279"/>
      <c r="ADQ307" s="279"/>
      <c r="ADR307" s="279"/>
      <c r="ADS307" s="279"/>
      <c r="ADT307" s="279"/>
      <c r="ADU307" s="279"/>
      <c r="ADV307" s="279"/>
      <c r="ADW307" s="279"/>
      <c r="ADX307" s="279"/>
      <c r="ADY307" s="279"/>
      <c r="ADZ307" s="279"/>
      <c r="AEA307" s="279"/>
      <c r="AEB307" s="279"/>
      <c r="AEC307" s="279"/>
      <c r="AED307" s="279"/>
      <c r="AEE307" s="279"/>
      <c r="AEF307" s="279"/>
      <c r="AEG307" s="279"/>
      <c r="AEH307" s="279"/>
      <c r="AEI307" s="279"/>
      <c r="AEJ307" s="279"/>
      <c r="AEK307" s="279"/>
      <c r="AEL307" s="279"/>
      <c r="AEM307" s="279"/>
      <c r="AEN307" s="279"/>
      <c r="AEO307" s="279"/>
      <c r="AEP307" s="279"/>
      <c r="AEQ307" s="279"/>
      <c r="AER307" s="279"/>
      <c r="AES307" s="279"/>
      <c r="AET307" s="279"/>
      <c r="AEU307" s="279"/>
      <c r="AEV307" s="279"/>
      <c r="AEW307" s="279"/>
      <c r="AEX307" s="279"/>
      <c r="AEY307" s="279"/>
      <c r="AEZ307" s="279"/>
      <c r="AFA307" s="279"/>
      <c r="AFB307" s="279"/>
      <c r="AFC307" s="279"/>
      <c r="AFD307" s="279"/>
      <c r="AFE307" s="279"/>
      <c r="AFF307" s="279"/>
      <c r="AFG307" s="279"/>
      <c r="AFH307" s="279"/>
      <c r="AFI307" s="279"/>
      <c r="AFJ307" s="279"/>
      <c r="AFK307" s="279"/>
      <c r="AFL307" s="279"/>
      <c r="AFM307" s="279"/>
      <c r="AFN307" s="279"/>
      <c r="AFO307" s="279"/>
      <c r="AFP307" s="279"/>
      <c r="AFQ307" s="279"/>
      <c r="AFR307" s="279"/>
      <c r="AFS307" s="279"/>
      <c r="AFT307" s="279"/>
      <c r="AFU307" s="279"/>
      <c r="AFV307" s="279"/>
      <c r="AFW307" s="279"/>
      <c r="AFX307" s="279"/>
      <c r="AFY307" s="279"/>
      <c r="AFZ307" s="279"/>
      <c r="AGA307" s="279"/>
      <c r="AGB307" s="279"/>
      <c r="AGC307" s="279"/>
      <c r="AGD307" s="279"/>
      <c r="AGE307" s="279"/>
      <c r="AGF307" s="279"/>
      <c r="AGG307" s="279"/>
      <c r="AGH307" s="279"/>
      <c r="AGI307" s="279"/>
      <c r="AGJ307" s="279"/>
      <c r="AGK307" s="279"/>
      <c r="AGL307" s="279"/>
      <c r="AGM307" s="279"/>
      <c r="AGN307" s="279"/>
      <c r="AGO307" s="279"/>
      <c r="AGP307" s="279"/>
      <c r="AGQ307" s="279"/>
      <c r="AGR307" s="279"/>
      <c r="AGS307" s="279"/>
      <c r="AGT307" s="279"/>
      <c r="AGU307" s="279"/>
      <c r="AGV307" s="279"/>
      <c r="AGW307" s="279"/>
      <c r="AGX307" s="279"/>
      <c r="AGY307" s="279"/>
      <c r="AGZ307" s="279"/>
      <c r="AHA307" s="279"/>
      <c r="AHB307" s="279"/>
      <c r="AHC307" s="279"/>
      <c r="AHD307" s="279"/>
      <c r="AHE307" s="279"/>
      <c r="AHF307" s="279"/>
      <c r="AHG307" s="279"/>
      <c r="AHH307" s="279"/>
      <c r="AHI307" s="279"/>
      <c r="AHJ307" s="279"/>
      <c r="AHK307" s="279"/>
      <c r="AHL307" s="279"/>
      <c r="AHM307" s="279"/>
      <c r="AHN307" s="279"/>
      <c r="AHO307" s="279"/>
      <c r="AHP307" s="279"/>
      <c r="AHQ307" s="279"/>
      <c r="AHR307" s="279"/>
      <c r="AHS307" s="279"/>
      <c r="AHT307" s="279"/>
      <c r="AHU307" s="279"/>
      <c r="AHV307" s="279"/>
      <c r="AHW307" s="279"/>
      <c r="AHX307" s="279"/>
      <c r="AHY307" s="279"/>
      <c r="AHZ307" s="279"/>
      <c r="AIA307" s="279"/>
      <c r="AIB307" s="279"/>
      <c r="AIC307" s="279"/>
      <c r="AID307" s="279"/>
      <c r="AIE307" s="279"/>
      <c r="AIF307" s="279"/>
      <c r="AIG307" s="279"/>
      <c r="AIH307" s="279"/>
      <c r="AII307" s="279"/>
      <c r="AIJ307" s="279"/>
      <c r="AIK307" s="279"/>
      <c r="AIL307" s="279"/>
      <c r="AIM307" s="279"/>
      <c r="AIN307" s="279"/>
      <c r="AIO307" s="279"/>
      <c r="AIP307" s="279"/>
      <c r="AIQ307" s="279"/>
      <c r="AIR307" s="279"/>
      <c r="AIS307" s="279"/>
      <c r="AIT307" s="279"/>
      <c r="AIU307" s="279"/>
      <c r="AIV307" s="279"/>
      <c r="AIW307" s="279"/>
      <c r="AIX307" s="279"/>
      <c r="AIY307" s="279"/>
      <c r="AIZ307" s="279"/>
      <c r="AJA307" s="279"/>
      <c r="AJB307" s="279"/>
      <c r="AJC307" s="279"/>
      <c r="AJD307" s="279"/>
      <c r="AJE307" s="279"/>
      <c r="AJF307" s="279"/>
      <c r="AJG307" s="279"/>
      <c r="AJH307" s="279"/>
      <c r="AJI307" s="279"/>
      <c r="AJJ307" s="279"/>
      <c r="AJK307" s="279"/>
      <c r="AJL307" s="279"/>
      <c r="AJM307" s="279"/>
      <c r="AJN307" s="279"/>
      <c r="AJO307" s="279"/>
      <c r="AJP307" s="279"/>
      <c r="AJQ307" s="279"/>
      <c r="AJR307" s="279"/>
      <c r="AJS307" s="279"/>
      <c r="AJT307" s="279"/>
      <c r="AJU307" s="279"/>
      <c r="AJV307" s="279"/>
      <c r="AJW307" s="279"/>
      <c r="AJX307" s="279"/>
      <c r="AJY307" s="279"/>
      <c r="AJZ307" s="279"/>
      <c r="AKA307" s="279"/>
      <c r="AKB307" s="279"/>
      <c r="AKC307" s="279"/>
      <c r="AKD307" s="279"/>
      <c r="AKE307" s="279"/>
      <c r="AKF307" s="279"/>
      <c r="AKG307" s="279"/>
      <c r="AKH307" s="279"/>
      <c r="AKI307" s="279"/>
      <c r="AKJ307" s="279"/>
      <c r="AKK307" s="279"/>
      <c r="AKL307" s="279"/>
      <c r="AKM307" s="279"/>
      <c r="AKN307" s="279"/>
      <c r="AKO307" s="279"/>
      <c r="AKP307" s="279"/>
      <c r="AKQ307" s="279"/>
      <c r="AKR307" s="279"/>
      <c r="AKS307" s="279"/>
      <c r="AKT307" s="279"/>
      <c r="AKU307" s="279"/>
      <c r="AKV307" s="279"/>
      <c r="AKW307" s="279"/>
      <c r="AKX307" s="279"/>
      <c r="AKY307" s="279"/>
      <c r="AKZ307" s="279"/>
      <c r="ALA307" s="279"/>
      <c r="ALB307" s="279"/>
      <c r="ALC307" s="279"/>
      <c r="ALD307" s="279"/>
      <c r="ALE307" s="279"/>
      <c r="ALF307" s="279"/>
      <c r="ALG307" s="279"/>
      <c r="ALH307" s="279"/>
      <c r="ALI307" s="279"/>
      <c r="ALJ307" s="279"/>
      <c r="ALK307" s="279"/>
      <c r="ALL307" s="279"/>
      <c r="ALM307" s="279"/>
      <c r="ALN307" s="279"/>
      <c r="ALO307" s="279"/>
      <c r="ALP307" s="279"/>
      <c r="ALQ307" s="279"/>
      <c r="ALR307" s="279"/>
      <c r="ALS307" s="279"/>
      <c r="ALT307" s="279"/>
      <c r="ALU307" s="279"/>
      <c r="ALV307" s="279"/>
      <c r="ALW307" s="279"/>
    </row>
    <row r="308" spans="1:1011" customFormat="1" ht="14.25" customHeight="1">
      <c r="A308" s="345">
        <v>304</v>
      </c>
      <c r="B308" s="331" t="s">
        <v>933</v>
      </c>
      <c r="C308" s="320" t="s">
        <v>727</v>
      </c>
      <c r="D308" s="286">
        <v>100.9</v>
      </c>
      <c r="E308" s="327">
        <v>100900</v>
      </c>
      <c r="F308" s="429"/>
      <c r="G308" s="399">
        <v>2</v>
      </c>
      <c r="H308" s="399"/>
      <c r="I308" s="399">
        <v>1900</v>
      </c>
      <c r="J308" s="399">
        <v>2</v>
      </c>
      <c r="K308" s="407" t="s">
        <v>715</v>
      </c>
      <c r="L308" s="407" t="s">
        <v>711</v>
      </c>
      <c r="M308" s="407" t="s">
        <v>710</v>
      </c>
      <c r="N308" s="401" t="s">
        <v>376</v>
      </c>
      <c r="O308" s="401" t="s">
        <v>376</v>
      </c>
      <c r="P308" s="401" t="s">
        <v>557</v>
      </c>
      <c r="Q308" s="401" t="s">
        <v>376</v>
      </c>
      <c r="R308" s="401" t="s">
        <v>376</v>
      </c>
      <c r="S308" s="401" t="s">
        <v>376</v>
      </c>
      <c r="T308" s="401" t="s">
        <v>376</v>
      </c>
      <c r="U308" s="401" t="s">
        <v>376</v>
      </c>
      <c r="V308" s="401" t="s">
        <v>376</v>
      </c>
      <c r="W308" s="401" t="s">
        <v>376</v>
      </c>
      <c r="X308" s="398" t="s">
        <v>376</v>
      </c>
      <c r="Y308" s="398" t="s">
        <v>376</v>
      </c>
      <c r="Z308" s="408" t="s">
        <v>1184</v>
      </c>
      <c r="AA308" s="398" t="s">
        <v>376</v>
      </c>
      <c r="AB308" s="408">
        <v>41880</v>
      </c>
      <c r="AC308" s="408">
        <v>41880</v>
      </c>
      <c r="AD308" s="398"/>
      <c r="AE308" s="402"/>
      <c r="AF308" s="397"/>
      <c r="AG308" s="398"/>
      <c r="AH308" s="305">
        <v>63.57</v>
      </c>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279"/>
      <c r="IB308" s="279"/>
      <c r="IC308" s="279"/>
      <c r="ID308" s="279"/>
      <c r="IE308" s="279"/>
      <c r="IF308" s="279"/>
      <c r="IG308" s="279"/>
      <c r="IH308" s="279"/>
      <c r="II308" s="279"/>
      <c r="IJ308" s="279"/>
      <c r="IK308" s="279"/>
      <c r="IL308" s="279"/>
      <c r="IM308" s="279"/>
      <c r="IN308" s="279"/>
      <c r="IO308" s="279"/>
      <c r="IP308" s="279"/>
      <c r="IQ308" s="279"/>
      <c r="IR308" s="279"/>
      <c r="IS308" s="279"/>
      <c r="IT308" s="279"/>
      <c r="IU308" s="279"/>
      <c r="IV308" s="279"/>
      <c r="IW308" s="279"/>
      <c r="IX308" s="279"/>
      <c r="IY308" s="279"/>
      <c r="IZ308" s="279"/>
      <c r="JA308" s="279"/>
      <c r="JB308" s="279"/>
      <c r="JC308" s="279"/>
      <c r="JD308" s="279"/>
      <c r="JE308" s="279"/>
      <c r="JF308" s="279"/>
      <c r="JG308" s="279"/>
      <c r="JH308" s="279"/>
      <c r="JI308" s="279"/>
      <c r="JJ308" s="279"/>
      <c r="JK308" s="279"/>
      <c r="JL308" s="279"/>
      <c r="JM308" s="279"/>
      <c r="JN308" s="279"/>
      <c r="JO308" s="279"/>
      <c r="JP308" s="279"/>
      <c r="JQ308" s="279"/>
      <c r="JR308" s="279"/>
      <c r="JS308" s="279"/>
      <c r="JT308" s="279"/>
      <c r="JU308" s="279"/>
      <c r="JV308" s="279"/>
      <c r="JW308" s="279"/>
      <c r="JX308" s="279"/>
      <c r="JY308" s="279"/>
      <c r="JZ308" s="279"/>
      <c r="KA308" s="279"/>
      <c r="KB308" s="279"/>
      <c r="KC308" s="279"/>
      <c r="KD308" s="279"/>
      <c r="KE308" s="279"/>
      <c r="KF308" s="279"/>
      <c r="KG308" s="279"/>
      <c r="KH308" s="279"/>
      <c r="KI308" s="279"/>
      <c r="KJ308" s="279"/>
      <c r="KK308" s="279"/>
      <c r="KL308" s="279"/>
      <c r="KM308" s="279"/>
      <c r="KN308" s="279"/>
      <c r="KO308" s="279"/>
      <c r="KP308" s="279"/>
      <c r="KQ308" s="279"/>
      <c r="KR308" s="279"/>
      <c r="KS308" s="279"/>
      <c r="KT308" s="279"/>
      <c r="KU308" s="279"/>
      <c r="KV308" s="279"/>
      <c r="KW308" s="279"/>
      <c r="KX308" s="279"/>
      <c r="KY308" s="279"/>
      <c r="KZ308" s="279"/>
      <c r="LA308" s="279"/>
      <c r="LB308" s="279"/>
      <c r="LC308" s="279"/>
      <c r="LD308" s="279"/>
      <c r="LE308" s="279"/>
      <c r="LF308" s="279"/>
      <c r="LG308" s="279"/>
      <c r="LH308" s="279"/>
      <c r="LI308" s="279"/>
      <c r="LJ308" s="279"/>
      <c r="LK308" s="279"/>
      <c r="LL308" s="279"/>
      <c r="LM308" s="279"/>
      <c r="LN308" s="279"/>
      <c r="LO308" s="279"/>
      <c r="LP308" s="279"/>
      <c r="LQ308" s="279"/>
      <c r="LR308" s="279"/>
      <c r="LS308" s="279"/>
      <c r="LT308" s="279"/>
      <c r="LU308" s="279"/>
      <c r="LV308" s="279"/>
      <c r="LW308" s="279"/>
      <c r="LX308" s="279"/>
      <c r="LY308" s="279"/>
      <c r="LZ308" s="279"/>
      <c r="MA308" s="279"/>
      <c r="MB308" s="279"/>
      <c r="MC308" s="279"/>
      <c r="MD308" s="279"/>
      <c r="ME308" s="279"/>
      <c r="MF308" s="279"/>
      <c r="MG308" s="279"/>
      <c r="MH308" s="279"/>
      <c r="MI308" s="279"/>
      <c r="MJ308" s="279"/>
      <c r="MK308" s="279"/>
      <c r="ML308" s="279"/>
      <c r="MM308" s="279"/>
      <c r="MN308" s="279"/>
      <c r="MO308" s="279"/>
      <c r="MP308" s="279"/>
      <c r="MQ308" s="279"/>
      <c r="MR308" s="279"/>
      <c r="MS308" s="279"/>
      <c r="MT308" s="279"/>
      <c r="MU308" s="279"/>
      <c r="MV308" s="279"/>
      <c r="MW308" s="279"/>
      <c r="MX308" s="279"/>
      <c r="MY308" s="279"/>
      <c r="MZ308" s="279"/>
      <c r="NA308" s="279"/>
      <c r="NB308" s="279"/>
      <c r="NC308" s="279"/>
      <c r="ND308" s="279"/>
      <c r="NE308" s="279"/>
      <c r="NF308" s="279"/>
      <c r="NG308" s="279"/>
      <c r="NH308" s="279"/>
      <c r="NI308" s="279"/>
      <c r="NJ308" s="279"/>
      <c r="NK308" s="279"/>
      <c r="NL308" s="279"/>
      <c r="NM308" s="279"/>
      <c r="NN308" s="279"/>
      <c r="NO308" s="279"/>
      <c r="NP308" s="279"/>
      <c r="NQ308" s="279"/>
      <c r="NR308" s="279"/>
      <c r="NS308" s="279"/>
      <c r="NT308" s="279"/>
      <c r="NU308" s="279"/>
      <c r="NV308" s="279"/>
      <c r="NW308" s="279"/>
      <c r="NX308" s="279"/>
      <c r="NY308" s="279"/>
      <c r="NZ308" s="279"/>
      <c r="OA308" s="279"/>
      <c r="OB308" s="279"/>
      <c r="OC308" s="279"/>
      <c r="OD308" s="279"/>
      <c r="OE308" s="279"/>
      <c r="OF308" s="279"/>
      <c r="OG308" s="279"/>
      <c r="OH308" s="279"/>
      <c r="OI308" s="279"/>
      <c r="OJ308" s="279"/>
      <c r="OK308" s="279"/>
      <c r="OL308" s="279"/>
      <c r="OM308" s="279"/>
      <c r="ON308" s="279"/>
      <c r="OO308" s="279"/>
      <c r="OP308" s="279"/>
      <c r="OQ308" s="279"/>
      <c r="OR308" s="279"/>
      <c r="OS308" s="279"/>
      <c r="OT308" s="279"/>
      <c r="OU308" s="279"/>
      <c r="OV308" s="279"/>
      <c r="OW308" s="279"/>
      <c r="OX308" s="279"/>
      <c r="OY308" s="279"/>
      <c r="OZ308" s="279"/>
      <c r="PA308" s="279"/>
      <c r="PB308" s="279"/>
      <c r="PC308" s="279"/>
      <c r="PD308" s="279"/>
      <c r="PE308" s="279"/>
      <c r="PF308" s="279"/>
      <c r="PG308" s="279"/>
      <c r="PH308" s="279"/>
      <c r="PI308" s="279"/>
      <c r="PJ308" s="279"/>
      <c r="PK308" s="279"/>
      <c r="PL308" s="279"/>
      <c r="PM308" s="279"/>
      <c r="PN308" s="279"/>
      <c r="PO308" s="279"/>
      <c r="PP308" s="279"/>
      <c r="PQ308" s="279"/>
      <c r="PR308" s="279"/>
      <c r="PS308" s="279"/>
      <c r="PT308" s="279"/>
      <c r="PU308" s="279"/>
      <c r="PV308" s="279"/>
      <c r="PW308" s="279"/>
      <c r="PX308" s="279"/>
      <c r="PY308" s="279"/>
      <c r="PZ308" s="279"/>
      <c r="QA308" s="279"/>
      <c r="QB308" s="279"/>
      <c r="QC308" s="279"/>
      <c r="QD308" s="279"/>
      <c r="QE308" s="279"/>
      <c r="QF308" s="279"/>
      <c r="QG308" s="279"/>
      <c r="QH308" s="279"/>
      <c r="QI308" s="279"/>
      <c r="QJ308" s="279"/>
      <c r="QK308" s="279"/>
      <c r="QL308" s="279"/>
      <c r="QM308" s="279"/>
      <c r="QN308" s="279"/>
      <c r="QO308" s="279"/>
      <c r="QP308" s="279"/>
      <c r="QQ308" s="279"/>
      <c r="QR308" s="279"/>
      <c r="QS308" s="279"/>
      <c r="QT308" s="279"/>
      <c r="QU308" s="279"/>
      <c r="QV308" s="279"/>
      <c r="QW308" s="279"/>
      <c r="QX308" s="279"/>
      <c r="QY308" s="279"/>
      <c r="QZ308" s="279"/>
      <c r="RA308" s="279"/>
      <c r="RB308" s="279"/>
      <c r="RC308" s="279"/>
      <c r="RD308" s="279"/>
      <c r="RE308" s="279"/>
      <c r="RF308" s="279"/>
      <c r="RG308" s="279"/>
      <c r="RH308" s="279"/>
      <c r="RI308" s="279"/>
      <c r="RJ308" s="279"/>
      <c r="RK308" s="279"/>
      <c r="RL308" s="279"/>
      <c r="RM308" s="279"/>
      <c r="RN308" s="279"/>
      <c r="RO308" s="279"/>
      <c r="RP308" s="279"/>
      <c r="RQ308" s="279"/>
      <c r="RR308" s="279"/>
      <c r="RS308" s="279"/>
      <c r="RT308" s="279"/>
      <c r="RU308" s="279"/>
      <c r="RV308" s="279"/>
      <c r="RW308" s="279"/>
      <c r="RX308" s="279"/>
      <c r="RY308" s="279"/>
      <c r="RZ308" s="279"/>
      <c r="SA308" s="279"/>
      <c r="SB308" s="279"/>
      <c r="SC308" s="279"/>
      <c r="SD308" s="279"/>
      <c r="SE308" s="279"/>
      <c r="SF308" s="279"/>
      <c r="SG308" s="279"/>
      <c r="SH308" s="279"/>
      <c r="SI308" s="279"/>
      <c r="SJ308" s="279"/>
      <c r="SK308" s="279"/>
      <c r="SL308" s="279"/>
      <c r="SM308" s="279"/>
      <c r="SN308" s="279"/>
      <c r="SO308" s="279"/>
      <c r="SP308" s="279"/>
      <c r="SQ308" s="279"/>
      <c r="SR308" s="279"/>
      <c r="SS308" s="279"/>
      <c r="ST308" s="279"/>
      <c r="SU308" s="279"/>
      <c r="SV308" s="279"/>
      <c r="SW308" s="279"/>
      <c r="SX308" s="279"/>
      <c r="SY308" s="279"/>
      <c r="SZ308" s="279"/>
      <c r="TA308" s="279"/>
      <c r="TB308" s="279"/>
      <c r="TC308" s="279"/>
      <c r="TD308" s="279"/>
      <c r="TE308" s="279"/>
      <c r="TF308" s="279"/>
      <c r="TG308" s="279"/>
      <c r="TH308" s="279"/>
      <c r="TI308" s="279"/>
      <c r="TJ308" s="279"/>
      <c r="TK308" s="279"/>
      <c r="TL308" s="279"/>
      <c r="TM308" s="279"/>
      <c r="TN308" s="279"/>
      <c r="TO308" s="279"/>
      <c r="TP308" s="279"/>
      <c r="TQ308" s="279"/>
      <c r="TR308" s="279"/>
      <c r="TS308" s="279"/>
      <c r="TT308" s="279"/>
      <c r="TU308" s="279"/>
      <c r="TV308" s="279"/>
      <c r="TW308" s="279"/>
      <c r="TX308" s="279"/>
      <c r="TY308" s="279"/>
      <c r="TZ308" s="279"/>
      <c r="UA308" s="279"/>
      <c r="UB308" s="279"/>
      <c r="UC308" s="279"/>
      <c r="UD308" s="279"/>
      <c r="UE308" s="279"/>
      <c r="UF308" s="279"/>
      <c r="UG308" s="279"/>
      <c r="UH308" s="279"/>
      <c r="UI308" s="279"/>
      <c r="UJ308" s="279"/>
      <c r="UK308" s="279"/>
      <c r="UL308" s="279"/>
      <c r="UM308" s="279"/>
      <c r="UN308" s="279"/>
      <c r="UO308" s="279"/>
      <c r="UP308" s="279"/>
      <c r="UQ308" s="279"/>
      <c r="UR308" s="279"/>
      <c r="US308" s="279"/>
      <c r="UT308" s="279"/>
      <c r="UU308" s="279"/>
      <c r="UV308" s="279"/>
      <c r="UW308" s="279"/>
      <c r="UX308" s="279"/>
      <c r="UY308" s="279"/>
      <c r="UZ308" s="279"/>
      <c r="VA308" s="279"/>
      <c r="VB308" s="279"/>
      <c r="VC308" s="279"/>
      <c r="VD308" s="279"/>
      <c r="VE308" s="279"/>
      <c r="VF308" s="279"/>
      <c r="VG308" s="279"/>
      <c r="VH308" s="279"/>
      <c r="VI308" s="279"/>
      <c r="VJ308" s="279"/>
      <c r="VK308" s="279"/>
      <c r="VL308" s="279"/>
      <c r="VM308" s="279"/>
      <c r="VN308" s="279"/>
      <c r="VO308" s="279"/>
      <c r="VP308" s="279"/>
      <c r="VQ308" s="279"/>
      <c r="VR308" s="279"/>
      <c r="VS308" s="279"/>
      <c r="VT308" s="279"/>
      <c r="VU308" s="279"/>
      <c r="VV308" s="279"/>
      <c r="VW308" s="279"/>
      <c r="VX308" s="279"/>
      <c r="VY308" s="279"/>
      <c r="VZ308" s="279"/>
      <c r="WA308" s="279"/>
      <c r="WB308" s="279"/>
      <c r="WC308" s="279"/>
      <c r="WD308" s="279"/>
      <c r="WE308" s="279"/>
      <c r="WF308" s="279"/>
      <c r="WG308" s="279"/>
      <c r="WH308" s="279"/>
      <c r="WI308" s="279"/>
      <c r="WJ308" s="279"/>
      <c r="WK308" s="279"/>
      <c r="WL308" s="279"/>
      <c r="WM308" s="279"/>
      <c r="WN308" s="279"/>
      <c r="WO308" s="279"/>
      <c r="WP308" s="279"/>
      <c r="WQ308" s="279"/>
      <c r="WR308" s="279"/>
      <c r="WS308" s="279"/>
      <c r="WT308" s="279"/>
      <c r="WU308" s="279"/>
      <c r="WV308" s="279"/>
      <c r="WW308" s="279"/>
      <c r="WX308" s="279"/>
      <c r="WY308" s="279"/>
      <c r="WZ308" s="279"/>
      <c r="XA308" s="279"/>
      <c r="XB308" s="279"/>
      <c r="XC308" s="279"/>
      <c r="XD308" s="279"/>
      <c r="XE308" s="279"/>
      <c r="XF308" s="279"/>
      <c r="XG308" s="279"/>
      <c r="XH308" s="279"/>
      <c r="XI308" s="279"/>
      <c r="XJ308" s="279"/>
      <c r="XK308" s="279"/>
      <c r="XL308" s="279"/>
      <c r="XM308" s="279"/>
      <c r="XN308" s="279"/>
      <c r="XO308" s="279"/>
      <c r="XP308" s="279"/>
      <c r="XQ308" s="279"/>
      <c r="XR308" s="279"/>
      <c r="XS308" s="279"/>
      <c r="XT308" s="279"/>
      <c r="XU308" s="279"/>
      <c r="XV308" s="279"/>
      <c r="XW308" s="279"/>
      <c r="XX308" s="279"/>
      <c r="XY308" s="279"/>
      <c r="XZ308" s="279"/>
      <c r="YA308" s="279"/>
      <c r="YB308" s="279"/>
      <c r="YC308" s="279"/>
      <c r="YD308" s="279"/>
      <c r="YE308" s="279"/>
      <c r="YF308" s="279"/>
      <c r="YG308" s="279"/>
      <c r="YH308" s="279"/>
      <c r="YI308" s="279"/>
      <c r="YJ308" s="279"/>
      <c r="YK308" s="279"/>
      <c r="YL308" s="279"/>
      <c r="YM308" s="279"/>
      <c r="YN308" s="279"/>
      <c r="YO308" s="279"/>
      <c r="YP308" s="279"/>
      <c r="YQ308" s="279"/>
      <c r="YR308" s="279"/>
      <c r="YS308" s="279"/>
      <c r="YT308" s="279"/>
      <c r="YU308" s="279"/>
      <c r="YV308" s="279"/>
      <c r="YW308" s="279"/>
      <c r="YX308" s="279"/>
      <c r="YY308" s="279"/>
      <c r="YZ308" s="279"/>
      <c r="ZA308" s="279"/>
      <c r="ZB308" s="279"/>
      <c r="ZC308" s="279"/>
      <c r="ZD308" s="279"/>
      <c r="ZE308" s="279"/>
      <c r="ZF308" s="279"/>
      <c r="ZG308" s="279"/>
      <c r="ZH308" s="279"/>
      <c r="ZI308" s="279"/>
      <c r="ZJ308" s="279"/>
      <c r="ZK308" s="279"/>
      <c r="ZL308" s="279"/>
      <c r="ZM308" s="279"/>
      <c r="ZN308" s="279"/>
      <c r="ZO308" s="279"/>
      <c r="ZP308" s="279"/>
      <c r="ZQ308" s="279"/>
      <c r="ZR308" s="279"/>
      <c r="ZS308" s="279"/>
      <c r="ZT308" s="279"/>
      <c r="ZU308" s="279"/>
      <c r="ZV308" s="279"/>
      <c r="ZW308" s="279"/>
      <c r="ZX308" s="279"/>
      <c r="ZY308" s="279"/>
      <c r="ZZ308" s="279"/>
      <c r="AAA308" s="279"/>
      <c r="AAB308" s="279"/>
      <c r="AAC308" s="279"/>
      <c r="AAD308" s="279"/>
      <c r="AAE308" s="279"/>
      <c r="AAF308" s="279"/>
      <c r="AAG308" s="279"/>
      <c r="AAH308" s="279"/>
      <c r="AAI308" s="279"/>
      <c r="AAJ308" s="279"/>
      <c r="AAK308" s="279"/>
      <c r="AAL308" s="279"/>
      <c r="AAM308" s="279"/>
      <c r="AAN308" s="279"/>
      <c r="AAO308" s="279"/>
      <c r="AAP308" s="279"/>
      <c r="AAQ308" s="279"/>
      <c r="AAR308" s="279"/>
      <c r="AAS308" s="279"/>
      <c r="AAT308" s="279"/>
      <c r="AAU308" s="279"/>
      <c r="AAV308" s="279"/>
      <c r="AAW308" s="279"/>
      <c r="AAX308" s="279"/>
      <c r="AAY308" s="279"/>
      <c r="AAZ308" s="279"/>
      <c r="ABA308" s="279"/>
      <c r="ABB308" s="279"/>
      <c r="ABC308" s="279"/>
      <c r="ABD308" s="279"/>
      <c r="ABE308" s="279"/>
      <c r="ABF308" s="279"/>
      <c r="ABG308" s="279"/>
      <c r="ABH308" s="279"/>
      <c r="ABI308" s="279"/>
      <c r="ABJ308" s="279"/>
      <c r="ABK308" s="279"/>
      <c r="ABL308" s="279"/>
      <c r="ABM308" s="279"/>
      <c r="ABN308" s="279"/>
      <c r="ABO308" s="279"/>
      <c r="ABP308" s="279"/>
      <c r="ABQ308" s="279"/>
      <c r="ABR308" s="279"/>
      <c r="ABS308" s="279"/>
      <c r="ABT308" s="279"/>
      <c r="ABU308" s="279"/>
      <c r="ABV308" s="279"/>
      <c r="ABW308" s="279"/>
      <c r="ABX308" s="279"/>
      <c r="ABY308" s="279"/>
      <c r="ABZ308" s="279"/>
      <c r="ACA308" s="279"/>
      <c r="ACB308" s="279"/>
      <c r="ACC308" s="279"/>
      <c r="ACD308" s="279"/>
      <c r="ACE308" s="279"/>
      <c r="ACF308" s="279"/>
      <c r="ACG308" s="279"/>
      <c r="ACH308" s="279"/>
      <c r="ACI308" s="279"/>
      <c r="ACJ308" s="279"/>
      <c r="ACK308" s="279"/>
      <c r="ACL308" s="279"/>
      <c r="ACM308" s="279"/>
      <c r="ACN308" s="279"/>
      <c r="ACO308" s="279"/>
      <c r="ACP308" s="279"/>
      <c r="ACQ308" s="279"/>
      <c r="ACR308" s="279"/>
      <c r="ACS308" s="279"/>
      <c r="ACT308" s="279"/>
      <c r="ACU308" s="279"/>
      <c r="ACV308" s="279"/>
      <c r="ACW308" s="279"/>
      <c r="ACX308" s="279"/>
      <c r="ACY308" s="279"/>
      <c r="ACZ308" s="279"/>
      <c r="ADA308" s="279"/>
      <c r="ADB308" s="279"/>
      <c r="ADC308" s="279"/>
      <c r="ADD308" s="279"/>
      <c r="ADE308" s="279"/>
      <c r="ADF308" s="279"/>
      <c r="ADG308" s="279"/>
      <c r="ADH308" s="279"/>
      <c r="ADI308" s="279"/>
      <c r="ADJ308" s="279"/>
      <c r="ADK308" s="279"/>
      <c r="ADL308" s="279"/>
      <c r="ADM308" s="279"/>
      <c r="ADN308" s="279"/>
      <c r="ADO308" s="279"/>
      <c r="ADP308" s="279"/>
      <c r="ADQ308" s="279"/>
      <c r="ADR308" s="279"/>
      <c r="ADS308" s="279"/>
      <c r="ADT308" s="279"/>
      <c r="ADU308" s="279"/>
      <c r="ADV308" s="279"/>
      <c r="ADW308" s="279"/>
      <c r="ADX308" s="279"/>
      <c r="ADY308" s="279"/>
      <c r="ADZ308" s="279"/>
      <c r="AEA308" s="279"/>
      <c r="AEB308" s="279"/>
      <c r="AEC308" s="279"/>
      <c r="AED308" s="279"/>
      <c r="AEE308" s="279"/>
      <c r="AEF308" s="279"/>
      <c r="AEG308" s="279"/>
      <c r="AEH308" s="279"/>
      <c r="AEI308" s="279"/>
      <c r="AEJ308" s="279"/>
      <c r="AEK308" s="279"/>
      <c r="AEL308" s="279"/>
      <c r="AEM308" s="279"/>
      <c r="AEN308" s="279"/>
      <c r="AEO308" s="279"/>
      <c r="AEP308" s="279"/>
      <c r="AEQ308" s="279"/>
      <c r="AER308" s="279"/>
      <c r="AES308" s="279"/>
      <c r="AET308" s="279"/>
      <c r="AEU308" s="279"/>
      <c r="AEV308" s="279"/>
      <c r="AEW308" s="279"/>
      <c r="AEX308" s="279"/>
      <c r="AEY308" s="279"/>
      <c r="AEZ308" s="279"/>
      <c r="AFA308" s="279"/>
      <c r="AFB308" s="279"/>
      <c r="AFC308" s="279"/>
      <c r="AFD308" s="279"/>
      <c r="AFE308" s="279"/>
      <c r="AFF308" s="279"/>
      <c r="AFG308" s="279"/>
      <c r="AFH308" s="279"/>
      <c r="AFI308" s="279"/>
      <c r="AFJ308" s="279"/>
      <c r="AFK308" s="279"/>
      <c r="AFL308" s="279"/>
      <c r="AFM308" s="279"/>
      <c r="AFN308" s="279"/>
      <c r="AFO308" s="279"/>
      <c r="AFP308" s="279"/>
      <c r="AFQ308" s="279"/>
      <c r="AFR308" s="279"/>
      <c r="AFS308" s="279"/>
      <c r="AFT308" s="279"/>
      <c r="AFU308" s="279"/>
      <c r="AFV308" s="279"/>
      <c r="AFW308" s="279"/>
      <c r="AFX308" s="279"/>
      <c r="AFY308" s="279"/>
      <c r="AFZ308" s="279"/>
      <c r="AGA308" s="279"/>
      <c r="AGB308" s="279"/>
      <c r="AGC308" s="279"/>
      <c r="AGD308" s="279"/>
      <c r="AGE308" s="279"/>
      <c r="AGF308" s="279"/>
      <c r="AGG308" s="279"/>
      <c r="AGH308" s="279"/>
      <c r="AGI308" s="279"/>
      <c r="AGJ308" s="279"/>
      <c r="AGK308" s="279"/>
      <c r="AGL308" s="279"/>
      <c r="AGM308" s="279"/>
      <c r="AGN308" s="279"/>
      <c r="AGO308" s="279"/>
      <c r="AGP308" s="279"/>
      <c r="AGQ308" s="279"/>
      <c r="AGR308" s="279"/>
      <c r="AGS308" s="279"/>
      <c r="AGT308" s="279"/>
      <c r="AGU308" s="279"/>
      <c r="AGV308" s="279"/>
      <c r="AGW308" s="279"/>
      <c r="AGX308" s="279"/>
      <c r="AGY308" s="279"/>
      <c r="AGZ308" s="279"/>
      <c r="AHA308" s="279"/>
      <c r="AHB308" s="279"/>
      <c r="AHC308" s="279"/>
      <c r="AHD308" s="279"/>
      <c r="AHE308" s="279"/>
      <c r="AHF308" s="279"/>
      <c r="AHG308" s="279"/>
      <c r="AHH308" s="279"/>
      <c r="AHI308" s="279"/>
      <c r="AHJ308" s="279"/>
      <c r="AHK308" s="279"/>
      <c r="AHL308" s="279"/>
      <c r="AHM308" s="279"/>
      <c r="AHN308" s="279"/>
      <c r="AHO308" s="279"/>
      <c r="AHP308" s="279"/>
      <c r="AHQ308" s="279"/>
      <c r="AHR308" s="279"/>
      <c r="AHS308" s="279"/>
      <c r="AHT308" s="279"/>
      <c r="AHU308" s="279"/>
      <c r="AHV308" s="279"/>
      <c r="AHW308" s="279"/>
      <c r="AHX308" s="279"/>
      <c r="AHY308" s="279"/>
      <c r="AHZ308" s="279"/>
      <c r="AIA308" s="279"/>
      <c r="AIB308" s="279"/>
      <c r="AIC308" s="279"/>
      <c r="AID308" s="279"/>
      <c r="AIE308" s="279"/>
      <c r="AIF308" s="279"/>
      <c r="AIG308" s="279"/>
      <c r="AIH308" s="279"/>
      <c r="AII308" s="279"/>
      <c r="AIJ308" s="279"/>
      <c r="AIK308" s="279"/>
      <c r="AIL308" s="279"/>
      <c r="AIM308" s="279"/>
      <c r="AIN308" s="279"/>
      <c r="AIO308" s="279"/>
      <c r="AIP308" s="279"/>
      <c r="AIQ308" s="279"/>
      <c r="AIR308" s="279"/>
      <c r="AIS308" s="279"/>
      <c r="AIT308" s="279"/>
      <c r="AIU308" s="279"/>
      <c r="AIV308" s="279"/>
      <c r="AIW308" s="279"/>
      <c r="AIX308" s="279"/>
      <c r="AIY308" s="279"/>
      <c r="AIZ308" s="279"/>
      <c r="AJA308" s="279"/>
      <c r="AJB308" s="279"/>
      <c r="AJC308" s="279"/>
      <c r="AJD308" s="279"/>
      <c r="AJE308" s="279"/>
      <c r="AJF308" s="279"/>
      <c r="AJG308" s="279"/>
      <c r="AJH308" s="279"/>
      <c r="AJI308" s="279"/>
      <c r="AJJ308" s="279"/>
      <c r="AJK308" s="279"/>
      <c r="AJL308" s="279"/>
      <c r="AJM308" s="279"/>
      <c r="AJN308" s="279"/>
      <c r="AJO308" s="279"/>
      <c r="AJP308" s="279"/>
      <c r="AJQ308" s="279"/>
      <c r="AJR308" s="279"/>
      <c r="AJS308" s="279"/>
      <c r="AJT308" s="279"/>
      <c r="AJU308" s="279"/>
      <c r="AJV308" s="279"/>
      <c r="AJW308" s="279"/>
      <c r="AJX308" s="279"/>
      <c r="AJY308" s="279"/>
      <c r="AJZ308" s="279"/>
      <c r="AKA308" s="279"/>
      <c r="AKB308" s="279"/>
      <c r="AKC308" s="279"/>
      <c r="AKD308" s="279"/>
      <c r="AKE308" s="279"/>
      <c r="AKF308" s="279"/>
      <c r="AKG308" s="279"/>
      <c r="AKH308" s="279"/>
      <c r="AKI308" s="279"/>
      <c r="AKJ308" s="279"/>
      <c r="AKK308" s="279"/>
      <c r="AKL308" s="279"/>
      <c r="AKM308" s="279"/>
      <c r="AKN308" s="279"/>
      <c r="AKO308" s="279"/>
      <c r="AKP308" s="279"/>
      <c r="AKQ308" s="279"/>
      <c r="AKR308" s="279"/>
      <c r="AKS308" s="279"/>
      <c r="AKT308" s="279"/>
      <c r="AKU308" s="279"/>
      <c r="AKV308" s="279"/>
      <c r="AKW308" s="279"/>
      <c r="AKX308" s="279"/>
      <c r="AKY308" s="279"/>
      <c r="AKZ308" s="279"/>
      <c r="ALA308" s="279"/>
      <c r="ALB308" s="279"/>
      <c r="ALC308" s="279"/>
      <c r="ALD308" s="279"/>
      <c r="ALE308" s="279"/>
      <c r="ALF308" s="279"/>
      <c r="ALG308" s="279"/>
      <c r="ALH308" s="279"/>
      <c r="ALI308" s="279"/>
      <c r="ALJ308" s="279"/>
      <c r="ALK308" s="279"/>
      <c r="ALL308" s="279"/>
      <c r="ALM308" s="279"/>
      <c r="ALN308" s="279"/>
      <c r="ALO308" s="279"/>
      <c r="ALP308" s="279"/>
      <c r="ALQ308" s="279"/>
      <c r="ALR308" s="279"/>
      <c r="ALS308" s="279"/>
      <c r="ALT308" s="279"/>
      <c r="ALU308" s="279"/>
      <c r="ALV308" s="279"/>
      <c r="ALW308" s="279"/>
    </row>
    <row r="309" spans="1:1011" customFormat="1" ht="14.25" customHeight="1">
      <c r="A309" s="345">
        <v>305</v>
      </c>
      <c r="B309" s="331" t="s">
        <v>932</v>
      </c>
      <c r="C309" s="320" t="s">
        <v>727</v>
      </c>
      <c r="D309" s="286">
        <v>35.68</v>
      </c>
      <c r="E309" s="327">
        <v>35680</v>
      </c>
      <c r="F309" s="429"/>
      <c r="G309" s="399">
        <v>1</v>
      </c>
      <c r="H309" s="399"/>
      <c r="I309" s="399">
        <v>1900</v>
      </c>
      <c r="J309" s="399">
        <v>1</v>
      </c>
      <c r="K309" s="407" t="s">
        <v>715</v>
      </c>
      <c r="L309" s="407" t="s">
        <v>711</v>
      </c>
      <c r="M309" s="407" t="s">
        <v>710</v>
      </c>
      <c r="N309" s="401" t="s">
        <v>376</v>
      </c>
      <c r="O309" s="401" t="s">
        <v>376</v>
      </c>
      <c r="P309" s="401" t="s">
        <v>718</v>
      </c>
      <c r="Q309" s="401" t="s">
        <v>376</v>
      </c>
      <c r="R309" s="401" t="s">
        <v>376</v>
      </c>
      <c r="S309" s="401" t="s">
        <v>376</v>
      </c>
      <c r="T309" s="401" t="s">
        <v>376</v>
      </c>
      <c r="U309" s="401" t="s">
        <v>376</v>
      </c>
      <c r="V309" s="401" t="s">
        <v>376</v>
      </c>
      <c r="W309" s="401" t="s">
        <v>376</v>
      </c>
      <c r="X309" s="398" t="s">
        <v>376</v>
      </c>
      <c r="Y309" s="398" t="s">
        <v>376</v>
      </c>
      <c r="Z309" s="408" t="s">
        <v>1184</v>
      </c>
      <c r="AA309" s="398" t="s">
        <v>376</v>
      </c>
      <c r="AB309" s="408">
        <v>41880</v>
      </c>
      <c r="AC309" s="408">
        <v>41880</v>
      </c>
      <c r="AD309" s="398"/>
      <c r="AE309" s="402"/>
      <c r="AF309" s="397"/>
      <c r="AG309" s="398"/>
      <c r="AH309" s="305">
        <v>22.48</v>
      </c>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279"/>
      <c r="IB309" s="279"/>
      <c r="IC309" s="279"/>
      <c r="ID309" s="279"/>
      <c r="IE309" s="279"/>
      <c r="IF309" s="279"/>
      <c r="IG309" s="279"/>
      <c r="IH309" s="279"/>
      <c r="II309" s="279"/>
      <c r="IJ309" s="279"/>
      <c r="IK309" s="279"/>
      <c r="IL309" s="279"/>
      <c r="IM309" s="279"/>
      <c r="IN309" s="279"/>
      <c r="IO309" s="279"/>
      <c r="IP309" s="279"/>
      <c r="IQ309" s="279"/>
      <c r="IR309" s="279"/>
      <c r="IS309" s="279"/>
      <c r="IT309" s="279"/>
      <c r="IU309" s="279"/>
      <c r="IV309" s="279"/>
      <c r="IW309" s="279"/>
      <c r="IX309" s="279"/>
      <c r="IY309" s="279"/>
      <c r="IZ309" s="279"/>
      <c r="JA309" s="279"/>
      <c r="JB309" s="279"/>
      <c r="JC309" s="279"/>
      <c r="JD309" s="279"/>
      <c r="JE309" s="279"/>
      <c r="JF309" s="279"/>
      <c r="JG309" s="279"/>
      <c r="JH309" s="279"/>
      <c r="JI309" s="279"/>
      <c r="JJ309" s="279"/>
      <c r="JK309" s="279"/>
      <c r="JL309" s="279"/>
      <c r="JM309" s="279"/>
      <c r="JN309" s="279"/>
      <c r="JO309" s="279"/>
      <c r="JP309" s="279"/>
      <c r="JQ309" s="279"/>
      <c r="JR309" s="279"/>
      <c r="JS309" s="279"/>
      <c r="JT309" s="279"/>
      <c r="JU309" s="279"/>
      <c r="JV309" s="279"/>
      <c r="JW309" s="279"/>
      <c r="JX309" s="279"/>
      <c r="JY309" s="279"/>
      <c r="JZ309" s="279"/>
      <c r="KA309" s="279"/>
      <c r="KB309" s="279"/>
      <c r="KC309" s="279"/>
      <c r="KD309" s="279"/>
      <c r="KE309" s="279"/>
      <c r="KF309" s="279"/>
      <c r="KG309" s="279"/>
      <c r="KH309" s="279"/>
      <c r="KI309" s="279"/>
      <c r="KJ309" s="279"/>
      <c r="KK309" s="279"/>
      <c r="KL309" s="279"/>
      <c r="KM309" s="279"/>
      <c r="KN309" s="279"/>
      <c r="KO309" s="279"/>
      <c r="KP309" s="279"/>
      <c r="KQ309" s="279"/>
      <c r="KR309" s="279"/>
      <c r="KS309" s="279"/>
      <c r="KT309" s="279"/>
      <c r="KU309" s="279"/>
      <c r="KV309" s="279"/>
      <c r="KW309" s="279"/>
      <c r="KX309" s="279"/>
      <c r="KY309" s="279"/>
      <c r="KZ309" s="279"/>
      <c r="LA309" s="279"/>
      <c r="LB309" s="279"/>
      <c r="LC309" s="279"/>
      <c r="LD309" s="279"/>
      <c r="LE309" s="279"/>
      <c r="LF309" s="279"/>
      <c r="LG309" s="279"/>
      <c r="LH309" s="279"/>
      <c r="LI309" s="279"/>
      <c r="LJ309" s="279"/>
      <c r="LK309" s="279"/>
      <c r="LL309" s="279"/>
      <c r="LM309" s="279"/>
      <c r="LN309" s="279"/>
      <c r="LO309" s="279"/>
      <c r="LP309" s="279"/>
      <c r="LQ309" s="279"/>
      <c r="LR309" s="279"/>
      <c r="LS309" s="279"/>
      <c r="LT309" s="279"/>
      <c r="LU309" s="279"/>
      <c r="LV309" s="279"/>
      <c r="LW309" s="279"/>
      <c r="LX309" s="279"/>
      <c r="LY309" s="279"/>
      <c r="LZ309" s="279"/>
      <c r="MA309" s="279"/>
      <c r="MB309" s="279"/>
      <c r="MC309" s="279"/>
      <c r="MD309" s="279"/>
      <c r="ME309" s="279"/>
      <c r="MF309" s="279"/>
      <c r="MG309" s="279"/>
      <c r="MH309" s="279"/>
      <c r="MI309" s="279"/>
      <c r="MJ309" s="279"/>
      <c r="MK309" s="279"/>
      <c r="ML309" s="279"/>
      <c r="MM309" s="279"/>
      <c r="MN309" s="279"/>
      <c r="MO309" s="279"/>
      <c r="MP309" s="279"/>
      <c r="MQ309" s="279"/>
      <c r="MR309" s="279"/>
      <c r="MS309" s="279"/>
      <c r="MT309" s="279"/>
      <c r="MU309" s="279"/>
      <c r="MV309" s="279"/>
      <c r="MW309" s="279"/>
      <c r="MX309" s="279"/>
      <c r="MY309" s="279"/>
      <c r="MZ309" s="279"/>
      <c r="NA309" s="279"/>
      <c r="NB309" s="279"/>
      <c r="NC309" s="279"/>
      <c r="ND309" s="279"/>
      <c r="NE309" s="279"/>
      <c r="NF309" s="279"/>
      <c r="NG309" s="279"/>
      <c r="NH309" s="279"/>
      <c r="NI309" s="279"/>
      <c r="NJ309" s="279"/>
      <c r="NK309" s="279"/>
      <c r="NL309" s="279"/>
      <c r="NM309" s="279"/>
      <c r="NN309" s="279"/>
      <c r="NO309" s="279"/>
      <c r="NP309" s="279"/>
      <c r="NQ309" s="279"/>
      <c r="NR309" s="279"/>
      <c r="NS309" s="279"/>
      <c r="NT309" s="279"/>
      <c r="NU309" s="279"/>
      <c r="NV309" s="279"/>
      <c r="NW309" s="279"/>
      <c r="NX309" s="279"/>
      <c r="NY309" s="279"/>
      <c r="NZ309" s="279"/>
      <c r="OA309" s="279"/>
      <c r="OB309" s="279"/>
      <c r="OC309" s="279"/>
      <c r="OD309" s="279"/>
      <c r="OE309" s="279"/>
      <c r="OF309" s="279"/>
      <c r="OG309" s="279"/>
      <c r="OH309" s="279"/>
      <c r="OI309" s="279"/>
      <c r="OJ309" s="279"/>
      <c r="OK309" s="279"/>
      <c r="OL309" s="279"/>
      <c r="OM309" s="279"/>
      <c r="ON309" s="279"/>
      <c r="OO309" s="279"/>
      <c r="OP309" s="279"/>
      <c r="OQ309" s="279"/>
      <c r="OR309" s="279"/>
      <c r="OS309" s="279"/>
      <c r="OT309" s="279"/>
      <c r="OU309" s="279"/>
      <c r="OV309" s="279"/>
      <c r="OW309" s="279"/>
      <c r="OX309" s="279"/>
      <c r="OY309" s="279"/>
      <c r="OZ309" s="279"/>
      <c r="PA309" s="279"/>
      <c r="PB309" s="279"/>
      <c r="PC309" s="279"/>
      <c r="PD309" s="279"/>
      <c r="PE309" s="279"/>
      <c r="PF309" s="279"/>
      <c r="PG309" s="279"/>
      <c r="PH309" s="279"/>
      <c r="PI309" s="279"/>
      <c r="PJ309" s="279"/>
      <c r="PK309" s="279"/>
      <c r="PL309" s="279"/>
      <c r="PM309" s="279"/>
      <c r="PN309" s="279"/>
      <c r="PO309" s="279"/>
      <c r="PP309" s="279"/>
      <c r="PQ309" s="279"/>
      <c r="PR309" s="279"/>
      <c r="PS309" s="279"/>
      <c r="PT309" s="279"/>
      <c r="PU309" s="279"/>
      <c r="PV309" s="279"/>
      <c r="PW309" s="279"/>
      <c r="PX309" s="279"/>
      <c r="PY309" s="279"/>
      <c r="PZ309" s="279"/>
      <c r="QA309" s="279"/>
      <c r="QB309" s="279"/>
      <c r="QC309" s="279"/>
      <c r="QD309" s="279"/>
      <c r="QE309" s="279"/>
      <c r="QF309" s="279"/>
      <c r="QG309" s="279"/>
      <c r="QH309" s="279"/>
      <c r="QI309" s="279"/>
      <c r="QJ309" s="279"/>
      <c r="QK309" s="279"/>
      <c r="QL309" s="279"/>
      <c r="QM309" s="279"/>
      <c r="QN309" s="279"/>
      <c r="QO309" s="279"/>
      <c r="QP309" s="279"/>
      <c r="QQ309" s="279"/>
      <c r="QR309" s="279"/>
      <c r="QS309" s="279"/>
      <c r="QT309" s="279"/>
      <c r="QU309" s="279"/>
      <c r="QV309" s="279"/>
      <c r="QW309" s="279"/>
      <c r="QX309" s="279"/>
      <c r="QY309" s="279"/>
      <c r="QZ309" s="279"/>
      <c r="RA309" s="279"/>
      <c r="RB309" s="279"/>
      <c r="RC309" s="279"/>
      <c r="RD309" s="279"/>
      <c r="RE309" s="279"/>
      <c r="RF309" s="279"/>
      <c r="RG309" s="279"/>
      <c r="RH309" s="279"/>
      <c r="RI309" s="279"/>
      <c r="RJ309" s="279"/>
      <c r="RK309" s="279"/>
      <c r="RL309" s="279"/>
      <c r="RM309" s="279"/>
      <c r="RN309" s="279"/>
      <c r="RO309" s="279"/>
      <c r="RP309" s="279"/>
      <c r="RQ309" s="279"/>
      <c r="RR309" s="279"/>
      <c r="RS309" s="279"/>
      <c r="RT309" s="279"/>
      <c r="RU309" s="279"/>
      <c r="RV309" s="279"/>
      <c r="RW309" s="279"/>
      <c r="RX309" s="279"/>
      <c r="RY309" s="279"/>
      <c r="RZ309" s="279"/>
      <c r="SA309" s="279"/>
      <c r="SB309" s="279"/>
      <c r="SC309" s="279"/>
      <c r="SD309" s="279"/>
      <c r="SE309" s="279"/>
      <c r="SF309" s="279"/>
      <c r="SG309" s="279"/>
      <c r="SH309" s="279"/>
      <c r="SI309" s="279"/>
      <c r="SJ309" s="279"/>
      <c r="SK309" s="279"/>
      <c r="SL309" s="279"/>
      <c r="SM309" s="279"/>
      <c r="SN309" s="279"/>
      <c r="SO309" s="279"/>
      <c r="SP309" s="279"/>
      <c r="SQ309" s="279"/>
      <c r="SR309" s="279"/>
      <c r="SS309" s="279"/>
      <c r="ST309" s="279"/>
      <c r="SU309" s="279"/>
      <c r="SV309" s="279"/>
      <c r="SW309" s="279"/>
      <c r="SX309" s="279"/>
      <c r="SY309" s="279"/>
      <c r="SZ309" s="279"/>
      <c r="TA309" s="279"/>
      <c r="TB309" s="279"/>
      <c r="TC309" s="279"/>
      <c r="TD309" s="279"/>
      <c r="TE309" s="279"/>
      <c r="TF309" s="279"/>
      <c r="TG309" s="279"/>
      <c r="TH309" s="279"/>
      <c r="TI309" s="279"/>
      <c r="TJ309" s="279"/>
      <c r="TK309" s="279"/>
      <c r="TL309" s="279"/>
      <c r="TM309" s="279"/>
      <c r="TN309" s="279"/>
      <c r="TO309" s="279"/>
      <c r="TP309" s="279"/>
      <c r="TQ309" s="279"/>
      <c r="TR309" s="279"/>
      <c r="TS309" s="279"/>
      <c r="TT309" s="279"/>
      <c r="TU309" s="279"/>
      <c r="TV309" s="279"/>
      <c r="TW309" s="279"/>
      <c r="TX309" s="279"/>
      <c r="TY309" s="279"/>
      <c r="TZ309" s="279"/>
      <c r="UA309" s="279"/>
      <c r="UB309" s="279"/>
      <c r="UC309" s="279"/>
      <c r="UD309" s="279"/>
      <c r="UE309" s="279"/>
      <c r="UF309" s="279"/>
      <c r="UG309" s="279"/>
      <c r="UH309" s="279"/>
      <c r="UI309" s="279"/>
      <c r="UJ309" s="279"/>
      <c r="UK309" s="279"/>
      <c r="UL309" s="279"/>
      <c r="UM309" s="279"/>
      <c r="UN309" s="279"/>
      <c r="UO309" s="279"/>
      <c r="UP309" s="279"/>
      <c r="UQ309" s="279"/>
      <c r="UR309" s="279"/>
      <c r="US309" s="279"/>
      <c r="UT309" s="279"/>
      <c r="UU309" s="279"/>
      <c r="UV309" s="279"/>
      <c r="UW309" s="279"/>
      <c r="UX309" s="279"/>
      <c r="UY309" s="279"/>
      <c r="UZ309" s="279"/>
      <c r="VA309" s="279"/>
      <c r="VB309" s="279"/>
      <c r="VC309" s="279"/>
      <c r="VD309" s="279"/>
      <c r="VE309" s="279"/>
      <c r="VF309" s="279"/>
      <c r="VG309" s="279"/>
      <c r="VH309" s="279"/>
      <c r="VI309" s="279"/>
      <c r="VJ309" s="279"/>
      <c r="VK309" s="279"/>
      <c r="VL309" s="279"/>
      <c r="VM309" s="279"/>
      <c r="VN309" s="279"/>
      <c r="VO309" s="279"/>
      <c r="VP309" s="279"/>
      <c r="VQ309" s="279"/>
      <c r="VR309" s="279"/>
      <c r="VS309" s="279"/>
      <c r="VT309" s="279"/>
      <c r="VU309" s="279"/>
      <c r="VV309" s="279"/>
      <c r="VW309" s="279"/>
      <c r="VX309" s="279"/>
      <c r="VY309" s="279"/>
      <c r="VZ309" s="279"/>
      <c r="WA309" s="279"/>
      <c r="WB309" s="279"/>
      <c r="WC309" s="279"/>
      <c r="WD309" s="279"/>
      <c r="WE309" s="279"/>
      <c r="WF309" s="279"/>
      <c r="WG309" s="279"/>
      <c r="WH309" s="279"/>
      <c r="WI309" s="279"/>
      <c r="WJ309" s="279"/>
      <c r="WK309" s="279"/>
      <c r="WL309" s="279"/>
      <c r="WM309" s="279"/>
      <c r="WN309" s="279"/>
      <c r="WO309" s="279"/>
      <c r="WP309" s="279"/>
      <c r="WQ309" s="279"/>
      <c r="WR309" s="279"/>
      <c r="WS309" s="279"/>
      <c r="WT309" s="279"/>
      <c r="WU309" s="279"/>
      <c r="WV309" s="279"/>
      <c r="WW309" s="279"/>
      <c r="WX309" s="279"/>
      <c r="WY309" s="279"/>
      <c r="WZ309" s="279"/>
      <c r="XA309" s="279"/>
      <c r="XB309" s="279"/>
      <c r="XC309" s="279"/>
      <c r="XD309" s="279"/>
      <c r="XE309" s="279"/>
      <c r="XF309" s="279"/>
      <c r="XG309" s="279"/>
      <c r="XH309" s="279"/>
      <c r="XI309" s="279"/>
      <c r="XJ309" s="279"/>
      <c r="XK309" s="279"/>
      <c r="XL309" s="279"/>
      <c r="XM309" s="279"/>
      <c r="XN309" s="279"/>
      <c r="XO309" s="279"/>
      <c r="XP309" s="279"/>
      <c r="XQ309" s="279"/>
      <c r="XR309" s="279"/>
      <c r="XS309" s="279"/>
      <c r="XT309" s="279"/>
      <c r="XU309" s="279"/>
      <c r="XV309" s="279"/>
      <c r="XW309" s="279"/>
      <c r="XX309" s="279"/>
      <c r="XY309" s="279"/>
      <c r="XZ309" s="279"/>
      <c r="YA309" s="279"/>
      <c r="YB309" s="279"/>
      <c r="YC309" s="279"/>
      <c r="YD309" s="279"/>
      <c r="YE309" s="279"/>
      <c r="YF309" s="279"/>
      <c r="YG309" s="279"/>
      <c r="YH309" s="279"/>
      <c r="YI309" s="279"/>
      <c r="YJ309" s="279"/>
      <c r="YK309" s="279"/>
      <c r="YL309" s="279"/>
      <c r="YM309" s="279"/>
      <c r="YN309" s="279"/>
      <c r="YO309" s="279"/>
      <c r="YP309" s="279"/>
      <c r="YQ309" s="279"/>
      <c r="YR309" s="279"/>
      <c r="YS309" s="279"/>
      <c r="YT309" s="279"/>
      <c r="YU309" s="279"/>
      <c r="YV309" s="279"/>
      <c r="YW309" s="279"/>
      <c r="YX309" s="279"/>
      <c r="YY309" s="279"/>
      <c r="YZ309" s="279"/>
      <c r="ZA309" s="279"/>
      <c r="ZB309" s="279"/>
      <c r="ZC309" s="279"/>
      <c r="ZD309" s="279"/>
      <c r="ZE309" s="279"/>
      <c r="ZF309" s="279"/>
      <c r="ZG309" s="279"/>
      <c r="ZH309" s="279"/>
      <c r="ZI309" s="279"/>
      <c r="ZJ309" s="279"/>
      <c r="ZK309" s="279"/>
      <c r="ZL309" s="279"/>
      <c r="ZM309" s="279"/>
      <c r="ZN309" s="279"/>
      <c r="ZO309" s="279"/>
      <c r="ZP309" s="279"/>
      <c r="ZQ309" s="279"/>
      <c r="ZR309" s="279"/>
      <c r="ZS309" s="279"/>
      <c r="ZT309" s="279"/>
      <c r="ZU309" s="279"/>
      <c r="ZV309" s="279"/>
      <c r="ZW309" s="279"/>
      <c r="ZX309" s="279"/>
      <c r="ZY309" s="279"/>
      <c r="ZZ309" s="279"/>
      <c r="AAA309" s="279"/>
      <c r="AAB309" s="279"/>
      <c r="AAC309" s="279"/>
      <c r="AAD309" s="279"/>
      <c r="AAE309" s="279"/>
      <c r="AAF309" s="279"/>
      <c r="AAG309" s="279"/>
      <c r="AAH309" s="279"/>
      <c r="AAI309" s="279"/>
      <c r="AAJ309" s="279"/>
      <c r="AAK309" s="279"/>
      <c r="AAL309" s="279"/>
      <c r="AAM309" s="279"/>
      <c r="AAN309" s="279"/>
      <c r="AAO309" s="279"/>
      <c r="AAP309" s="279"/>
      <c r="AAQ309" s="279"/>
      <c r="AAR309" s="279"/>
      <c r="AAS309" s="279"/>
      <c r="AAT309" s="279"/>
      <c r="AAU309" s="279"/>
      <c r="AAV309" s="279"/>
      <c r="AAW309" s="279"/>
      <c r="AAX309" s="279"/>
      <c r="AAY309" s="279"/>
      <c r="AAZ309" s="279"/>
      <c r="ABA309" s="279"/>
      <c r="ABB309" s="279"/>
      <c r="ABC309" s="279"/>
      <c r="ABD309" s="279"/>
      <c r="ABE309" s="279"/>
      <c r="ABF309" s="279"/>
      <c r="ABG309" s="279"/>
      <c r="ABH309" s="279"/>
      <c r="ABI309" s="279"/>
      <c r="ABJ309" s="279"/>
      <c r="ABK309" s="279"/>
      <c r="ABL309" s="279"/>
      <c r="ABM309" s="279"/>
      <c r="ABN309" s="279"/>
      <c r="ABO309" s="279"/>
      <c r="ABP309" s="279"/>
      <c r="ABQ309" s="279"/>
      <c r="ABR309" s="279"/>
      <c r="ABS309" s="279"/>
      <c r="ABT309" s="279"/>
      <c r="ABU309" s="279"/>
      <c r="ABV309" s="279"/>
      <c r="ABW309" s="279"/>
      <c r="ABX309" s="279"/>
      <c r="ABY309" s="279"/>
      <c r="ABZ309" s="279"/>
      <c r="ACA309" s="279"/>
      <c r="ACB309" s="279"/>
      <c r="ACC309" s="279"/>
      <c r="ACD309" s="279"/>
      <c r="ACE309" s="279"/>
      <c r="ACF309" s="279"/>
      <c r="ACG309" s="279"/>
      <c r="ACH309" s="279"/>
      <c r="ACI309" s="279"/>
      <c r="ACJ309" s="279"/>
      <c r="ACK309" s="279"/>
      <c r="ACL309" s="279"/>
      <c r="ACM309" s="279"/>
      <c r="ACN309" s="279"/>
      <c r="ACO309" s="279"/>
      <c r="ACP309" s="279"/>
      <c r="ACQ309" s="279"/>
      <c r="ACR309" s="279"/>
      <c r="ACS309" s="279"/>
      <c r="ACT309" s="279"/>
      <c r="ACU309" s="279"/>
      <c r="ACV309" s="279"/>
      <c r="ACW309" s="279"/>
      <c r="ACX309" s="279"/>
      <c r="ACY309" s="279"/>
      <c r="ACZ309" s="279"/>
      <c r="ADA309" s="279"/>
      <c r="ADB309" s="279"/>
      <c r="ADC309" s="279"/>
      <c r="ADD309" s="279"/>
      <c r="ADE309" s="279"/>
      <c r="ADF309" s="279"/>
      <c r="ADG309" s="279"/>
      <c r="ADH309" s="279"/>
      <c r="ADI309" s="279"/>
      <c r="ADJ309" s="279"/>
      <c r="ADK309" s="279"/>
      <c r="ADL309" s="279"/>
      <c r="ADM309" s="279"/>
      <c r="ADN309" s="279"/>
      <c r="ADO309" s="279"/>
      <c r="ADP309" s="279"/>
      <c r="ADQ309" s="279"/>
      <c r="ADR309" s="279"/>
      <c r="ADS309" s="279"/>
      <c r="ADT309" s="279"/>
      <c r="ADU309" s="279"/>
      <c r="ADV309" s="279"/>
      <c r="ADW309" s="279"/>
      <c r="ADX309" s="279"/>
      <c r="ADY309" s="279"/>
      <c r="ADZ309" s="279"/>
      <c r="AEA309" s="279"/>
      <c r="AEB309" s="279"/>
      <c r="AEC309" s="279"/>
      <c r="AED309" s="279"/>
      <c r="AEE309" s="279"/>
      <c r="AEF309" s="279"/>
      <c r="AEG309" s="279"/>
      <c r="AEH309" s="279"/>
      <c r="AEI309" s="279"/>
      <c r="AEJ309" s="279"/>
      <c r="AEK309" s="279"/>
      <c r="AEL309" s="279"/>
      <c r="AEM309" s="279"/>
      <c r="AEN309" s="279"/>
      <c r="AEO309" s="279"/>
      <c r="AEP309" s="279"/>
      <c r="AEQ309" s="279"/>
      <c r="AER309" s="279"/>
      <c r="AES309" s="279"/>
      <c r="AET309" s="279"/>
      <c r="AEU309" s="279"/>
      <c r="AEV309" s="279"/>
      <c r="AEW309" s="279"/>
      <c r="AEX309" s="279"/>
      <c r="AEY309" s="279"/>
      <c r="AEZ309" s="279"/>
      <c r="AFA309" s="279"/>
      <c r="AFB309" s="279"/>
      <c r="AFC309" s="279"/>
      <c r="AFD309" s="279"/>
      <c r="AFE309" s="279"/>
      <c r="AFF309" s="279"/>
      <c r="AFG309" s="279"/>
      <c r="AFH309" s="279"/>
      <c r="AFI309" s="279"/>
      <c r="AFJ309" s="279"/>
      <c r="AFK309" s="279"/>
      <c r="AFL309" s="279"/>
      <c r="AFM309" s="279"/>
      <c r="AFN309" s="279"/>
      <c r="AFO309" s="279"/>
      <c r="AFP309" s="279"/>
      <c r="AFQ309" s="279"/>
      <c r="AFR309" s="279"/>
      <c r="AFS309" s="279"/>
      <c r="AFT309" s="279"/>
      <c r="AFU309" s="279"/>
      <c r="AFV309" s="279"/>
      <c r="AFW309" s="279"/>
      <c r="AFX309" s="279"/>
      <c r="AFY309" s="279"/>
      <c r="AFZ309" s="279"/>
      <c r="AGA309" s="279"/>
      <c r="AGB309" s="279"/>
      <c r="AGC309" s="279"/>
      <c r="AGD309" s="279"/>
      <c r="AGE309" s="279"/>
      <c r="AGF309" s="279"/>
      <c r="AGG309" s="279"/>
      <c r="AGH309" s="279"/>
      <c r="AGI309" s="279"/>
      <c r="AGJ309" s="279"/>
      <c r="AGK309" s="279"/>
      <c r="AGL309" s="279"/>
      <c r="AGM309" s="279"/>
      <c r="AGN309" s="279"/>
      <c r="AGO309" s="279"/>
      <c r="AGP309" s="279"/>
      <c r="AGQ309" s="279"/>
      <c r="AGR309" s="279"/>
      <c r="AGS309" s="279"/>
      <c r="AGT309" s="279"/>
      <c r="AGU309" s="279"/>
      <c r="AGV309" s="279"/>
      <c r="AGW309" s="279"/>
      <c r="AGX309" s="279"/>
      <c r="AGY309" s="279"/>
      <c r="AGZ309" s="279"/>
      <c r="AHA309" s="279"/>
      <c r="AHB309" s="279"/>
      <c r="AHC309" s="279"/>
      <c r="AHD309" s="279"/>
      <c r="AHE309" s="279"/>
      <c r="AHF309" s="279"/>
      <c r="AHG309" s="279"/>
      <c r="AHH309" s="279"/>
      <c r="AHI309" s="279"/>
      <c r="AHJ309" s="279"/>
      <c r="AHK309" s="279"/>
      <c r="AHL309" s="279"/>
      <c r="AHM309" s="279"/>
      <c r="AHN309" s="279"/>
      <c r="AHO309" s="279"/>
      <c r="AHP309" s="279"/>
      <c r="AHQ309" s="279"/>
      <c r="AHR309" s="279"/>
      <c r="AHS309" s="279"/>
      <c r="AHT309" s="279"/>
      <c r="AHU309" s="279"/>
      <c r="AHV309" s="279"/>
      <c r="AHW309" s="279"/>
      <c r="AHX309" s="279"/>
      <c r="AHY309" s="279"/>
      <c r="AHZ309" s="279"/>
      <c r="AIA309" s="279"/>
      <c r="AIB309" s="279"/>
      <c r="AIC309" s="279"/>
      <c r="AID309" s="279"/>
      <c r="AIE309" s="279"/>
      <c r="AIF309" s="279"/>
      <c r="AIG309" s="279"/>
      <c r="AIH309" s="279"/>
      <c r="AII309" s="279"/>
      <c r="AIJ309" s="279"/>
      <c r="AIK309" s="279"/>
      <c r="AIL309" s="279"/>
      <c r="AIM309" s="279"/>
      <c r="AIN309" s="279"/>
      <c r="AIO309" s="279"/>
      <c r="AIP309" s="279"/>
      <c r="AIQ309" s="279"/>
      <c r="AIR309" s="279"/>
      <c r="AIS309" s="279"/>
      <c r="AIT309" s="279"/>
      <c r="AIU309" s="279"/>
      <c r="AIV309" s="279"/>
      <c r="AIW309" s="279"/>
      <c r="AIX309" s="279"/>
      <c r="AIY309" s="279"/>
      <c r="AIZ309" s="279"/>
      <c r="AJA309" s="279"/>
      <c r="AJB309" s="279"/>
      <c r="AJC309" s="279"/>
      <c r="AJD309" s="279"/>
      <c r="AJE309" s="279"/>
      <c r="AJF309" s="279"/>
      <c r="AJG309" s="279"/>
      <c r="AJH309" s="279"/>
      <c r="AJI309" s="279"/>
      <c r="AJJ309" s="279"/>
      <c r="AJK309" s="279"/>
      <c r="AJL309" s="279"/>
      <c r="AJM309" s="279"/>
      <c r="AJN309" s="279"/>
      <c r="AJO309" s="279"/>
      <c r="AJP309" s="279"/>
      <c r="AJQ309" s="279"/>
      <c r="AJR309" s="279"/>
      <c r="AJS309" s="279"/>
      <c r="AJT309" s="279"/>
      <c r="AJU309" s="279"/>
      <c r="AJV309" s="279"/>
      <c r="AJW309" s="279"/>
      <c r="AJX309" s="279"/>
      <c r="AJY309" s="279"/>
      <c r="AJZ309" s="279"/>
      <c r="AKA309" s="279"/>
      <c r="AKB309" s="279"/>
      <c r="AKC309" s="279"/>
      <c r="AKD309" s="279"/>
      <c r="AKE309" s="279"/>
      <c r="AKF309" s="279"/>
      <c r="AKG309" s="279"/>
      <c r="AKH309" s="279"/>
      <c r="AKI309" s="279"/>
      <c r="AKJ309" s="279"/>
      <c r="AKK309" s="279"/>
      <c r="AKL309" s="279"/>
      <c r="AKM309" s="279"/>
      <c r="AKN309" s="279"/>
      <c r="AKO309" s="279"/>
      <c r="AKP309" s="279"/>
      <c r="AKQ309" s="279"/>
      <c r="AKR309" s="279"/>
      <c r="AKS309" s="279"/>
      <c r="AKT309" s="279"/>
      <c r="AKU309" s="279"/>
      <c r="AKV309" s="279"/>
      <c r="AKW309" s="279"/>
      <c r="AKX309" s="279"/>
      <c r="AKY309" s="279"/>
      <c r="AKZ309" s="279"/>
      <c r="ALA309" s="279"/>
      <c r="ALB309" s="279"/>
      <c r="ALC309" s="279"/>
      <c r="ALD309" s="279"/>
      <c r="ALE309" s="279"/>
      <c r="ALF309" s="279"/>
      <c r="ALG309" s="279"/>
      <c r="ALH309" s="279"/>
      <c r="ALI309" s="279"/>
      <c r="ALJ309" s="279"/>
      <c r="ALK309" s="279"/>
      <c r="ALL309" s="279"/>
      <c r="ALM309" s="279"/>
      <c r="ALN309" s="279"/>
      <c r="ALO309" s="279"/>
      <c r="ALP309" s="279"/>
      <c r="ALQ309" s="279"/>
      <c r="ALR309" s="279"/>
      <c r="ALS309" s="279"/>
      <c r="ALT309" s="279"/>
      <c r="ALU309" s="279"/>
      <c r="ALV309" s="279"/>
      <c r="ALW309" s="279"/>
    </row>
    <row r="310" spans="1:1011" customFormat="1" ht="14.25" customHeight="1">
      <c r="A310" s="345">
        <v>306</v>
      </c>
      <c r="B310" s="323" t="s">
        <v>931</v>
      </c>
      <c r="C310" s="320" t="s">
        <v>727</v>
      </c>
      <c r="D310" s="286">
        <v>246.28</v>
      </c>
      <c r="E310" s="327">
        <v>246280</v>
      </c>
      <c r="F310" s="429"/>
      <c r="G310" s="399">
        <v>5</v>
      </c>
      <c r="H310" s="399"/>
      <c r="I310" s="399">
        <v>1903</v>
      </c>
      <c r="J310" s="399">
        <v>3</v>
      </c>
      <c r="K310" s="407" t="s">
        <v>712</v>
      </c>
      <c r="L310" s="407" t="s">
        <v>711</v>
      </c>
      <c r="M310" s="407" t="s">
        <v>706</v>
      </c>
      <c r="N310" s="401" t="s">
        <v>376</v>
      </c>
      <c r="O310" s="401" t="s">
        <v>376</v>
      </c>
      <c r="P310" s="401" t="s">
        <v>557</v>
      </c>
      <c r="Q310" s="401" t="s">
        <v>378</v>
      </c>
      <c r="R310" s="401" t="s">
        <v>376</v>
      </c>
      <c r="S310" s="401" t="s">
        <v>376</v>
      </c>
      <c r="T310" s="401" t="s">
        <v>376</v>
      </c>
      <c r="U310" s="401" t="s">
        <v>376</v>
      </c>
      <c r="V310" s="401" t="s">
        <v>376</v>
      </c>
      <c r="W310" s="401" t="s">
        <v>376</v>
      </c>
      <c r="X310" s="398" t="s">
        <v>376</v>
      </c>
      <c r="Y310" s="398" t="s">
        <v>378</v>
      </c>
      <c r="Z310" s="408" t="s">
        <v>1184</v>
      </c>
      <c r="AA310" s="398" t="s">
        <v>376</v>
      </c>
      <c r="AB310" s="408">
        <v>41799</v>
      </c>
      <c r="AC310" s="408">
        <v>41799</v>
      </c>
      <c r="AD310" s="398"/>
      <c r="AE310" s="402"/>
      <c r="AF310" s="397"/>
      <c r="AG310" s="398"/>
      <c r="AH310" s="305">
        <v>155.16</v>
      </c>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279"/>
      <c r="IB310" s="279"/>
      <c r="IC310" s="279"/>
      <c r="ID310" s="279"/>
      <c r="IE310" s="279"/>
      <c r="IF310" s="279"/>
      <c r="IG310" s="279"/>
      <c r="IH310" s="279"/>
      <c r="II310" s="279"/>
      <c r="IJ310" s="279"/>
      <c r="IK310" s="279"/>
      <c r="IL310" s="279"/>
      <c r="IM310" s="279"/>
      <c r="IN310" s="279"/>
      <c r="IO310" s="279"/>
      <c r="IP310" s="279"/>
      <c r="IQ310" s="279"/>
      <c r="IR310" s="279"/>
      <c r="IS310" s="279"/>
      <c r="IT310" s="279"/>
      <c r="IU310" s="279"/>
      <c r="IV310" s="279"/>
      <c r="IW310" s="279"/>
      <c r="IX310" s="279"/>
      <c r="IY310" s="279"/>
      <c r="IZ310" s="279"/>
      <c r="JA310" s="279"/>
      <c r="JB310" s="279"/>
      <c r="JC310" s="279"/>
      <c r="JD310" s="279"/>
      <c r="JE310" s="279"/>
      <c r="JF310" s="279"/>
      <c r="JG310" s="279"/>
      <c r="JH310" s="279"/>
      <c r="JI310" s="279"/>
      <c r="JJ310" s="279"/>
      <c r="JK310" s="279"/>
      <c r="JL310" s="279"/>
      <c r="JM310" s="279"/>
      <c r="JN310" s="279"/>
      <c r="JO310" s="279"/>
      <c r="JP310" s="279"/>
      <c r="JQ310" s="279"/>
      <c r="JR310" s="279"/>
      <c r="JS310" s="279"/>
      <c r="JT310" s="279"/>
      <c r="JU310" s="279"/>
      <c r="JV310" s="279"/>
      <c r="JW310" s="279"/>
      <c r="JX310" s="279"/>
      <c r="JY310" s="279"/>
      <c r="JZ310" s="279"/>
      <c r="KA310" s="279"/>
      <c r="KB310" s="279"/>
      <c r="KC310" s="279"/>
      <c r="KD310" s="279"/>
      <c r="KE310" s="279"/>
      <c r="KF310" s="279"/>
      <c r="KG310" s="279"/>
      <c r="KH310" s="279"/>
      <c r="KI310" s="279"/>
      <c r="KJ310" s="279"/>
      <c r="KK310" s="279"/>
      <c r="KL310" s="279"/>
      <c r="KM310" s="279"/>
      <c r="KN310" s="279"/>
      <c r="KO310" s="279"/>
      <c r="KP310" s="279"/>
      <c r="KQ310" s="279"/>
      <c r="KR310" s="279"/>
      <c r="KS310" s="279"/>
      <c r="KT310" s="279"/>
      <c r="KU310" s="279"/>
      <c r="KV310" s="279"/>
      <c r="KW310" s="279"/>
      <c r="KX310" s="279"/>
      <c r="KY310" s="279"/>
      <c r="KZ310" s="279"/>
      <c r="LA310" s="279"/>
      <c r="LB310" s="279"/>
      <c r="LC310" s="279"/>
      <c r="LD310" s="279"/>
      <c r="LE310" s="279"/>
      <c r="LF310" s="279"/>
      <c r="LG310" s="279"/>
      <c r="LH310" s="279"/>
      <c r="LI310" s="279"/>
      <c r="LJ310" s="279"/>
      <c r="LK310" s="279"/>
      <c r="LL310" s="279"/>
      <c r="LM310" s="279"/>
      <c r="LN310" s="279"/>
      <c r="LO310" s="279"/>
      <c r="LP310" s="279"/>
      <c r="LQ310" s="279"/>
      <c r="LR310" s="279"/>
      <c r="LS310" s="279"/>
      <c r="LT310" s="279"/>
      <c r="LU310" s="279"/>
      <c r="LV310" s="279"/>
      <c r="LW310" s="279"/>
      <c r="LX310" s="279"/>
      <c r="LY310" s="279"/>
      <c r="LZ310" s="279"/>
      <c r="MA310" s="279"/>
      <c r="MB310" s="279"/>
      <c r="MC310" s="279"/>
      <c r="MD310" s="279"/>
      <c r="ME310" s="279"/>
      <c r="MF310" s="279"/>
      <c r="MG310" s="279"/>
      <c r="MH310" s="279"/>
      <c r="MI310" s="279"/>
      <c r="MJ310" s="279"/>
      <c r="MK310" s="279"/>
      <c r="ML310" s="279"/>
      <c r="MM310" s="279"/>
      <c r="MN310" s="279"/>
      <c r="MO310" s="279"/>
      <c r="MP310" s="279"/>
      <c r="MQ310" s="279"/>
      <c r="MR310" s="279"/>
      <c r="MS310" s="279"/>
      <c r="MT310" s="279"/>
      <c r="MU310" s="279"/>
      <c r="MV310" s="279"/>
      <c r="MW310" s="279"/>
      <c r="MX310" s="279"/>
      <c r="MY310" s="279"/>
      <c r="MZ310" s="279"/>
      <c r="NA310" s="279"/>
      <c r="NB310" s="279"/>
      <c r="NC310" s="279"/>
      <c r="ND310" s="279"/>
      <c r="NE310" s="279"/>
      <c r="NF310" s="279"/>
      <c r="NG310" s="279"/>
      <c r="NH310" s="279"/>
      <c r="NI310" s="279"/>
      <c r="NJ310" s="279"/>
      <c r="NK310" s="279"/>
      <c r="NL310" s="279"/>
      <c r="NM310" s="279"/>
      <c r="NN310" s="279"/>
      <c r="NO310" s="279"/>
      <c r="NP310" s="279"/>
      <c r="NQ310" s="279"/>
      <c r="NR310" s="279"/>
      <c r="NS310" s="279"/>
      <c r="NT310" s="279"/>
      <c r="NU310" s="279"/>
      <c r="NV310" s="279"/>
      <c r="NW310" s="279"/>
      <c r="NX310" s="279"/>
      <c r="NY310" s="279"/>
      <c r="NZ310" s="279"/>
      <c r="OA310" s="279"/>
      <c r="OB310" s="279"/>
      <c r="OC310" s="279"/>
      <c r="OD310" s="279"/>
      <c r="OE310" s="279"/>
      <c r="OF310" s="279"/>
      <c r="OG310" s="279"/>
      <c r="OH310" s="279"/>
      <c r="OI310" s="279"/>
      <c r="OJ310" s="279"/>
      <c r="OK310" s="279"/>
      <c r="OL310" s="279"/>
      <c r="OM310" s="279"/>
      <c r="ON310" s="279"/>
      <c r="OO310" s="279"/>
      <c r="OP310" s="279"/>
      <c r="OQ310" s="279"/>
      <c r="OR310" s="279"/>
      <c r="OS310" s="279"/>
      <c r="OT310" s="279"/>
      <c r="OU310" s="279"/>
      <c r="OV310" s="279"/>
      <c r="OW310" s="279"/>
      <c r="OX310" s="279"/>
      <c r="OY310" s="279"/>
      <c r="OZ310" s="279"/>
      <c r="PA310" s="279"/>
      <c r="PB310" s="279"/>
      <c r="PC310" s="279"/>
      <c r="PD310" s="279"/>
      <c r="PE310" s="279"/>
      <c r="PF310" s="279"/>
      <c r="PG310" s="279"/>
      <c r="PH310" s="279"/>
      <c r="PI310" s="279"/>
      <c r="PJ310" s="279"/>
      <c r="PK310" s="279"/>
      <c r="PL310" s="279"/>
      <c r="PM310" s="279"/>
      <c r="PN310" s="279"/>
      <c r="PO310" s="279"/>
      <c r="PP310" s="279"/>
      <c r="PQ310" s="279"/>
      <c r="PR310" s="279"/>
      <c r="PS310" s="279"/>
      <c r="PT310" s="279"/>
      <c r="PU310" s="279"/>
      <c r="PV310" s="279"/>
      <c r="PW310" s="279"/>
      <c r="PX310" s="279"/>
      <c r="PY310" s="279"/>
      <c r="PZ310" s="279"/>
      <c r="QA310" s="279"/>
      <c r="QB310" s="279"/>
      <c r="QC310" s="279"/>
      <c r="QD310" s="279"/>
      <c r="QE310" s="279"/>
      <c r="QF310" s="279"/>
      <c r="QG310" s="279"/>
      <c r="QH310" s="279"/>
      <c r="QI310" s="279"/>
      <c r="QJ310" s="279"/>
      <c r="QK310" s="279"/>
      <c r="QL310" s="279"/>
      <c r="QM310" s="279"/>
      <c r="QN310" s="279"/>
      <c r="QO310" s="279"/>
      <c r="QP310" s="279"/>
      <c r="QQ310" s="279"/>
      <c r="QR310" s="279"/>
      <c r="QS310" s="279"/>
      <c r="QT310" s="279"/>
      <c r="QU310" s="279"/>
      <c r="QV310" s="279"/>
      <c r="QW310" s="279"/>
      <c r="QX310" s="279"/>
      <c r="QY310" s="279"/>
      <c r="QZ310" s="279"/>
      <c r="RA310" s="279"/>
      <c r="RB310" s="279"/>
      <c r="RC310" s="279"/>
      <c r="RD310" s="279"/>
      <c r="RE310" s="279"/>
      <c r="RF310" s="279"/>
      <c r="RG310" s="279"/>
      <c r="RH310" s="279"/>
      <c r="RI310" s="279"/>
      <c r="RJ310" s="279"/>
      <c r="RK310" s="279"/>
      <c r="RL310" s="279"/>
      <c r="RM310" s="279"/>
      <c r="RN310" s="279"/>
      <c r="RO310" s="279"/>
      <c r="RP310" s="279"/>
      <c r="RQ310" s="279"/>
      <c r="RR310" s="279"/>
      <c r="RS310" s="279"/>
      <c r="RT310" s="279"/>
      <c r="RU310" s="279"/>
      <c r="RV310" s="279"/>
      <c r="RW310" s="279"/>
      <c r="RX310" s="279"/>
      <c r="RY310" s="279"/>
      <c r="RZ310" s="279"/>
      <c r="SA310" s="279"/>
      <c r="SB310" s="279"/>
      <c r="SC310" s="279"/>
      <c r="SD310" s="279"/>
      <c r="SE310" s="279"/>
      <c r="SF310" s="279"/>
      <c r="SG310" s="279"/>
      <c r="SH310" s="279"/>
      <c r="SI310" s="279"/>
      <c r="SJ310" s="279"/>
      <c r="SK310" s="279"/>
      <c r="SL310" s="279"/>
      <c r="SM310" s="279"/>
      <c r="SN310" s="279"/>
      <c r="SO310" s="279"/>
      <c r="SP310" s="279"/>
      <c r="SQ310" s="279"/>
      <c r="SR310" s="279"/>
      <c r="SS310" s="279"/>
      <c r="ST310" s="279"/>
      <c r="SU310" s="279"/>
      <c r="SV310" s="279"/>
      <c r="SW310" s="279"/>
      <c r="SX310" s="279"/>
      <c r="SY310" s="279"/>
      <c r="SZ310" s="279"/>
      <c r="TA310" s="279"/>
      <c r="TB310" s="279"/>
      <c r="TC310" s="279"/>
      <c r="TD310" s="279"/>
      <c r="TE310" s="279"/>
      <c r="TF310" s="279"/>
      <c r="TG310" s="279"/>
      <c r="TH310" s="279"/>
      <c r="TI310" s="279"/>
      <c r="TJ310" s="279"/>
      <c r="TK310" s="279"/>
      <c r="TL310" s="279"/>
      <c r="TM310" s="279"/>
      <c r="TN310" s="279"/>
      <c r="TO310" s="279"/>
      <c r="TP310" s="279"/>
      <c r="TQ310" s="279"/>
      <c r="TR310" s="279"/>
      <c r="TS310" s="279"/>
      <c r="TT310" s="279"/>
      <c r="TU310" s="279"/>
      <c r="TV310" s="279"/>
      <c r="TW310" s="279"/>
      <c r="TX310" s="279"/>
      <c r="TY310" s="279"/>
      <c r="TZ310" s="279"/>
      <c r="UA310" s="279"/>
      <c r="UB310" s="279"/>
      <c r="UC310" s="279"/>
      <c r="UD310" s="279"/>
      <c r="UE310" s="279"/>
      <c r="UF310" s="279"/>
      <c r="UG310" s="279"/>
      <c r="UH310" s="279"/>
      <c r="UI310" s="279"/>
      <c r="UJ310" s="279"/>
      <c r="UK310" s="279"/>
      <c r="UL310" s="279"/>
      <c r="UM310" s="279"/>
      <c r="UN310" s="279"/>
      <c r="UO310" s="279"/>
      <c r="UP310" s="279"/>
      <c r="UQ310" s="279"/>
      <c r="UR310" s="279"/>
      <c r="US310" s="279"/>
      <c r="UT310" s="279"/>
      <c r="UU310" s="279"/>
      <c r="UV310" s="279"/>
      <c r="UW310" s="279"/>
      <c r="UX310" s="279"/>
      <c r="UY310" s="279"/>
      <c r="UZ310" s="279"/>
      <c r="VA310" s="279"/>
      <c r="VB310" s="279"/>
      <c r="VC310" s="279"/>
      <c r="VD310" s="279"/>
      <c r="VE310" s="279"/>
      <c r="VF310" s="279"/>
      <c r="VG310" s="279"/>
      <c r="VH310" s="279"/>
      <c r="VI310" s="279"/>
      <c r="VJ310" s="279"/>
      <c r="VK310" s="279"/>
      <c r="VL310" s="279"/>
      <c r="VM310" s="279"/>
      <c r="VN310" s="279"/>
      <c r="VO310" s="279"/>
      <c r="VP310" s="279"/>
      <c r="VQ310" s="279"/>
      <c r="VR310" s="279"/>
      <c r="VS310" s="279"/>
      <c r="VT310" s="279"/>
      <c r="VU310" s="279"/>
      <c r="VV310" s="279"/>
      <c r="VW310" s="279"/>
      <c r="VX310" s="279"/>
      <c r="VY310" s="279"/>
      <c r="VZ310" s="279"/>
      <c r="WA310" s="279"/>
      <c r="WB310" s="279"/>
      <c r="WC310" s="279"/>
      <c r="WD310" s="279"/>
      <c r="WE310" s="279"/>
      <c r="WF310" s="279"/>
      <c r="WG310" s="279"/>
      <c r="WH310" s="279"/>
      <c r="WI310" s="279"/>
      <c r="WJ310" s="279"/>
      <c r="WK310" s="279"/>
      <c r="WL310" s="279"/>
      <c r="WM310" s="279"/>
      <c r="WN310" s="279"/>
      <c r="WO310" s="279"/>
      <c r="WP310" s="279"/>
      <c r="WQ310" s="279"/>
      <c r="WR310" s="279"/>
      <c r="WS310" s="279"/>
      <c r="WT310" s="279"/>
      <c r="WU310" s="279"/>
      <c r="WV310" s="279"/>
      <c r="WW310" s="279"/>
      <c r="WX310" s="279"/>
      <c r="WY310" s="279"/>
      <c r="WZ310" s="279"/>
      <c r="XA310" s="279"/>
      <c r="XB310" s="279"/>
      <c r="XC310" s="279"/>
      <c r="XD310" s="279"/>
      <c r="XE310" s="279"/>
      <c r="XF310" s="279"/>
      <c r="XG310" s="279"/>
      <c r="XH310" s="279"/>
      <c r="XI310" s="279"/>
      <c r="XJ310" s="279"/>
      <c r="XK310" s="279"/>
      <c r="XL310" s="279"/>
      <c r="XM310" s="279"/>
      <c r="XN310" s="279"/>
      <c r="XO310" s="279"/>
      <c r="XP310" s="279"/>
      <c r="XQ310" s="279"/>
      <c r="XR310" s="279"/>
      <c r="XS310" s="279"/>
      <c r="XT310" s="279"/>
      <c r="XU310" s="279"/>
      <c r="XV310" s="279"/>
      <c r="XW310" s="279"/>
      <c r="XX310" s="279"/>
      <c r="XY310" s="279"/>
      <c r="XZ310" s="279"/>
      <c r="YA310" s="279"/>
      <c r="YB310" s="279"/>
      <c r="YC310" s="279"/>
      <c r="YD310" s="279"/>
      <c r="YE310" s="279"/>
      <c r="YF310" s="279"/>
      <c r="YG310" s="279"/>
      <c r="YH310" s="279"/>
      <c r="YI310" s="279"/>
      <c r="YJ310" s="279"/>
      <c r="YK310" s="279"/>
      <c r="YL310" s="279"/>
      <c r="YM310" s="279"/>
      <c r="YN310" s="279"/>
      <c r="YO310" s="279"/>
      <c r="YP310" s="279"/>
      <c r="YQ310" s="279"/>
      <c r="YR310" s="279"/>
      <c r="YS310" s="279"/>
      <c r="YT310" s="279"/>
      <c r="YU310" s="279"/>
      <c r="YV310" s="279"/>
      <c r="YW310" s="279"/>
      <c r="YX310" s="279"/>
      <c r="YY310" s="279"/>
      <c r="YZ310" s="279"/>
      <c r="ZA310" s="279"/>
      <c r="ZB310" s="279"/>
      <c r="ZC310" s="279"/>
      <c r="ZD310" s="279"/>
      <c r="ZE310" s="279"/>
      <c r="ZF310" s="279"/>
      <c r="ZG310" s="279"/>
      <c r="ZH310" s="279"/>
      <c r="ZI310" s="279"/>
      <c r="ZJ310" s="279"/>
      <c r="ZK310" s="279"/>
      <c r="ZL310" s="279"/>
      <c r="ZM310" s="279"/>
      <c r="ZN310" s="279"/>
      <c r="ZO310" s="279"/>
      <c r="ZP310" s="279"/>
      <c r="ZQ310" s="279"/>
      <c r="ZR310" s="279"/>
      <c r="ZS310" s="279"/>
      <c r="ZT310" s="279"/>
      <c r="ZU310" s="279"/>
      <c r="ZV310" s="279"/>
      <c r="ZW310" s="279"/>
      <c r="ZX310" s="279"/>
      <c r="ZY310" s="279"/>
      <c r="ZZ310" s="279"/>
      <c r="AAA310" s="279"/>
      <c r="AAB310" s="279"/>
      <c r="AAC310" s="279"/>
      <c r="AAD310" s="279"/>
      <c r="AAE310" s="279"/>
      <c r="AAF310" s="279"/>
      <c r="AAG310" s="279"/>
      <c r="AAH310" s="279"/>
      <c r="AAI310" s="279"/>
      <c r="AAJ310" s="279"/>
      <c r="AAK310" s="279"/>
      <c r="AAL310" s="279"/>
      <c r="AAM310" s="279"/>
      <c r="AAN310" s="279"/>
      <c r="AAO310" s="279"/>
      <c r="AAP310" s="279"/>
      <c r="AAQ310" s="279"/>
      <c r="AAR310" s="279"/>
      <c r="AAS310" s="279"/>
      <c r="AAT310" s="279"/>
      <c r="AAU310" s="279"/>
      <c r="AAV310" s="279"/>
      <c r="AAW310" s="279"/>
      <c r="AAX310" s="279"/>
      <c r="AAY310" s="279"/>
      <c r="AAZ310" s="279"/>
      <c r="ABA310" s="279"/>
      <c r="ABB310" s="279"/>
      <c r="ABC310" s="279"/>
      <c r="ABD310" s="279"/>
      <c r="ABE310" s="279"/>
      <c r="ABF310" s="279"/>
      <c r="ABG310" s="279"/>
      <c r="ABH310" s="279"/>
      <c r="ABI310" s="279"/>
      <c r="ABJ310" s="279"/>
      <c r="ABK310" s="279"/>
      <c r="ABL310" s="279"/>
      <c r="ABM310" s="279"/>
      <c r="ABN310" s="279"/>
      <c r="ABO310" s="279"/>
      <c r="ABP310" s="279"/>
      <c r="ABQ310" s="279"/>
      <c r="ABR310" s="279"/>
      <c r="ABS310" s="279"/>
      <c r="ABT310" s="279"/>
      <c r="ABU310" s="279"/>
      <c r="ABV310" s="279"/>
      <c r="ABW310" s="279"/>
      <c r="ABX310" s="279"/>
      <c r="ABY310" s="279"/>
      <c r="ABZ310" s="279"/>
      <c r="ACA310" s="279"/>
      <c r="ACB310" s="279"/>
      <c r="ACC310" s="279"/>
      <c r="ACD310" s="279"/>
      <c r="ACE310" s="279"/>
      <c r="ACF310" s="279"/>
      <c r="ACG310" s="279"/>
      <c r="ACH310" s="279"/>
      <c r="ACI310" s="279"/>
      <c r="ACJ310" s="279"/>
      <c r="ACK310" s="279"/>
      <c r="ACL310" s="279"/>
      <c r="ACM310" s="279"/>
      <c r="ACN310" s="279"/>
      <c r="ACO310" s="279"/>
      <c r="ACP310" s="279"/>
      <c r="ACQ310" s="279"/>
      <c r="ACR310" s="279"/>
      <c r="ACS310" s="279"/>
      <c r="ACT310" s="279"/>
      <c r="ACU310" s="279"/>
      <c r="ACV310" s="279"/>
      <c r="ACW310" s="279"/>
      <c r="ACX310" s="279"/>
      <c r="ACY310" s="279"/>
      <c r="ACZ310" s="279"/>
      <c r="ADA310" s="279"/>
      <c r="ADB310" s="279"/>
      <c r="ADC310" s="279"/>
      <c r="ADD310" s="279"/>
      <c r="ADE310" s="279"/>
      <c r="ADF310" s="279"/>
      <c r="ADG310" s="279"/>
      <c r="ADH310" s="279"/>
      <c r="ADI310" s="279"/>
      <c r="ADJ310" s="279"/>
      <c r="ADK310" s="279"/>
      <c r="ADL310" s="279"/>
      <c r="ADM310" s="279"/>
      <c r="ADN310" s="279"/>
      <c r="ADO310" s="279"/>
      <c r="ADP310" s="279"/>
      <c r="ADQ310" s="279"/>
      <c r="ADR310" s="279"/>
      <c r="ADS310" s="279"/>
      <c r="ADT310" s="279"/>
      <c r="ADU310" s="279"/>
      <c r="ADV310" s="279"/>
      <c r="ADW310" s="279"/>
      <c r="ADX310" s="279"/>
      <c r="ADY310" s="279"/>
      <c r="ADZ310" s="279"/>
      <c r="AEA310" s="279"/>
      <c r="AEB310" s="279"/>
      <c r="AEC310" s="279"/>
      <c r="AED310" s="279"/>
      <c r="AEE310" s="279"/>
      <c r="AEF310" s="279"/>
      <c r="AEG310" s="279"/>
      <c r="AEH310" s="279"/>
      <c r="AEI310" s="279"/>
      <c r="AEJ310" s="279"/>
      <c r="AEK310" s="279"/>
      <c r="AEL310" s="279"/>
      <c r="AEM310" s="279"/>
      <c r="AEN310" s="279"/>
      <c r="AEO310" s="279"/>
      <c r="AEP310" s="279"/>
      <c r="AEQ310" s="279"/>
      <c r="AER310" s="279"/>
      <c r="AES310" s="279"/>
      <c r="AET310" s="279"/>
      <c r="AEU310" s="279"/>
      <c r="AEV310" s="279"/>
      <c r="AEW310" s="279"/>
      <c r="AEX310" s="279"/>
      <c r="AEY310" s="279"/>
      <c r="AEZ310" s="279"/>
      <c r="AFA310" s="279"/>
      <c r="AFB310" s="279"/>
      <c r="AFC310" s="279"/>
      <c r="AFD310" s="279"/>
      <c r="AFE310" s="279"/>
      <c r="AFF310" s="279"/>
      <c r="AFG310" s="279"/>
      <c r="AFH310" s="279"/>
      <c r="AFI310" s="279"/>
      <c r="AFJ310" s="279"/>
      <c r="AFK310" s="279"/>
      <c r="AFL310" s="279"/>
      <c r="AFM310" s="279"/>
      <c r="AFN310" s="279"/>
      <c r="AFO310" s="279"/>
      <c r="AFP310" s="279"/>
      <c r="AFQ310" s="279"/>
      <c r="AFR310" s="279"/>
      <c r="AFS310" s="279"/>
      <c r="AFT310" s="279"/>
      <c r="AFU310" s="279"/>
      <c r="AFV310" s="279"/>
      <c r="AFW310" s="279"/>
      <c r="AFX310" s="279"/>
      <c r="AFY310" s="279"/>
      <c r="AFZ310" s="279"/>
      <c r="AGA310" s="279"/>
      <c r="AGB310" s="279"/>
      <c r="AGC310" s="279"/>
      <c r="AGD310" s="279"/>
      <c r="AGE310" s="279"/>
      <c r="AGF310" s="279"/>
      <c r="AGG310" s="279"/>
      <c r="AGH310" s="279"/>
      <c r="AGI310" s="279"/>
      <c r="AGJ310" s="279"/>
      <c r="AGK310" s="279"/>
      <c r="AGL310" s="279"/>
      <c r="AGM310" s="279"/>
      <c r="AGN310" s="279"/>
      <c r="AGO310" s="279"/>
      <c r="AGP310" s="279"/>
      <c r="AGQ310" s="279"/>
      <c r="AGR310" s="279"/>
      <c r="AGS310" s="279"/>
      <c r="AGT310" s="279"/>
      <c r="AGU310" s="279"/>
      <c r="AGV310" s="279"/>
      <c r="AGW310" s="279"/>
      <c r="AGX310" s="279"/>
      <c r="AGY310" s="279"/>
      <c r="AGZ310" s="279"/>
      <c r="AHA310" s="279"/>
      <c r="AHB310" s="279"/>
      <c r="AHC310" s="279"/>
      <c r="AHD310" s="279"/>
      <c r="AHE310" s="279"/>
      <c r="AHF310" s="279"/>
      <c r="AHG310" s="279"/>
      <c r="AHH310" s="279"/>
      <c r="AHI310" s="279"/>
      <c r="AHJ310" s="279"/>
      <c r="AHK310" s="279"/>
      <c r="AHL310" s="279"/>
      <c r="AHM310" s="279"/>
      <c r="AHN310" s="279"/>
      <c r="AHO310" s="279"/>
      <c r="AHP310" s="279"/>
      <c r="AHQ310" s="279"/>
      <c r="AHR310" s="279"/>
      <c r="AHS310" s="279"/>
      <c r="AHT310" s="279"/>
      <c r="AHU310" s="279"/>
      <c r="AHV310" s="279"/>
      <c r="AHW310" s="279"/>
      <c r="AHX310" s="279"/>
      <c r="AHY310" s="279"/>
      <c r="AHZ310" s="279"/>
      <c r="AIA310" s="279"/>
      <c r="AIB310" s="279"/>
      <c r="AIC310" s="279"/>
      <c r="AID310" s="279"/>
      <c r="AIE310" s="279"/>
      <c r="AIF310" s="279"/>
      <c r="AIG310" s="279"/>
      <c r="AIH310" s="279"/>
      <c r="AII310" s="279"/>
      <c r="AIJ310" s="279"/>
      <c r="AIK310" s="279"/>
      <c r="AIL310" s="279"/>
      <c r="AIM310" s="279"/>
      <c r="AIN310" s="279"/>
      <c r="AIO310" s="279"/>
      <c r="AIP310" s="279"/>
      <c r="AIQ310" s="279"/>
      <c r="AIR310" s="279"/>
      <c r="AIS310" s="279"/>
      <c r="AIT310" s="279"/>
      <c r="AIU310" s="279"/>
      <c r="AIV310" s="279"/>
      <c r="AIW310" s="279"/>
      <c r="AIX310" s="279"/>
      <c r="AIY310" s="279"/>
      <c r="AIZ310" s="279"/>
      <c r="AJA310" s="279"/>
      <c r="AJB310" s="279"/>
      <c r="AJC310" s="279"/>
      <c r="AJD310" s="279"/>
      <c r="AJE310" s="279"/>
      <c r="AJF310" s="279"/>
      <c r="AJG310" s="279"/>
      <c r="AJH310" s="279"/>
      <c r="AJI310" s="279"/>
      <c r="AJJ310" s="279"/>
      <c r="AJK310" s="279"/>
      <c r="AJL310" s="279"/>
      <c r="AJM310" s="279"/>
      <c r="AJN310" s="279"/>
      <c r="AJO310" s="279"/>
      <c r="AJP310" s="279"/>
      <c r="AJQ310" s="279"/>
      <c r="AJR310" s="279"/>
      <c r="AJS310" s="279"/>
      <c r="AJT310" s="279"/>
      <c r="AJU310" s="279"/>
      <c r="AJV310" s="279"/>
      <c r="AJW310" s="279"/>
      <c r="AJX310" s="279"/>
      <c r="AJY310" s="279"/>
      <c r="AJZ310" s="279"/>
      <c r="AKA310" s="279"/>
      <c r="AKB310" s="279"/>
      <c r="AKC310" s="279"/>
      <c r="AKD310" s="279"/>
      <c r="AKE310" s="279"/>
      <c r="AKF310" s="279"/>
      <c r="AKG310" s="279"/>
      <c r="AKH310" s="279"/>
      <c r="AKI310" s="279"/>
      <c r="AKJ310" s="279"/>
      <c r="AKK310" s="279"/>
      <c r="AKL310" s="279"/>
      <c r="AKM310" s="279"/>
      <c r="AKN310" s="279"/>
      <c r="AKO310" s="279"/>
      <c r="AKP310" s="279"/>
      <c r="AKQ310" s="279"/>
      <c r="AKR310" s="279"/>
      <c r="AKS310" s="279"/>
      <c r="AKT310" s="279"/>
      <c r="AKU310" s="279"/>
      <c r="AKV310" s="279"/>
      <c r="AKW310" s="279"/>
      <c r="AKX310" s="279"/>
      <c r="AKY310" s="279"/>
      <c r="AKZ310" s="279"/>
      <c r="ALA310" s="279"/>
      <c r="ALB310" s="279"/>
      <c r="ALC310" s="279"/>
      <c r="ALD310" s="279"/>
      <c r="ALE310" s="279"/>
      <c r="ALF310" s="279"/>
      <c r="ALG310" s="279"/>
      <c r="ALH310" s="279"/>
      <c r="ALI310" s="279"/>
      <c r="ALJ310" s="279"/>
      <c r="ALK310" s="279"/>
      <c r="ALL310" s="279"/>
      <c r="ALM310" s="279"/>
      <c r="ALN310" s="279"/>
      <c r="ALO310" s="279"/>
      <c r="ALP310" s="279"/>
      <c r="ALQ310" s="279"/>
      <c r="ALR310" s="279"/>
      <c r="ALS310" s="279"/>
      <c r="ALT310" s="279"/>
      <c r="ALU310" s="279"/>
      <c r="ALV310" s="279"/>
      <c r="ALW310" s="279"/>
    </row>
    <row r="311" spans="1:1011" customFormat="1" ht="14.25" customHeight="1">
      <c r="A311" s="345">
        <v>307</v>
      </c>
      <c r="B311" s="323" t="s">
        <v>930</v>
      </c>
      <c r="C311" s="320" t="s">
        <v>727</v>
      </c>
      <c r="D311" s="286">
        <v>55.05</v>
      </c>
      <c r="E311" s="327">
        <v>55050</v>
      </c>
      <c r="F311" s="429"/>
      <c r="G311" s="399">
        <v>1</v>
      </c>
      <c r="H311" s="399"/>
      <c r="I311" s="399">
        <v>1903</v>
      </c>
      <c r="J311" s="399">
        <v>1</v>
      </c>
      <c r="K311" s="407" t="s">
        <v>715</v>
      </c>
      <c r="L311" s="407" t="s">
        <v>711</v>
      </c>
      <c r="M311" s="407" t="s">
        <v>720</v>
      </c>
      <c r="N311" s="401" t="s">
        <v>376</v>
      </c>
      <c r="O311" s="401" t="s">
        <v>376</v>
      </c>
      <c r="P311" s="401" t="s">
        <v>557</v>
      </c>
      <c r="Q311" s="401" t="s">
        <v>378</v>
      </c>
      <c r="R311" s="401" t="s">
        <v>376</v>
      </c>
      <c r="S311" s="401" t="s">
        <v>376</v>
      </c>
      <c r="T311" s="401" t="s">
        <v>376</v>
      </c>
      <c r="U311" s="401" t="s">
        <v>376</v>
      </c>
      <c r="V311" s="401" t="s">
        <v>376</v>
      </c>
      <c r="W311" s="401" t="s">
        <v>376</v>
      </c>
      <c r="X311" s="398" t="s">
        <v>376</v>
      </c>
      <c r="Y311" s="398" t="s">
        <v>378</v>
      </c>
      <c r="Z311" s="408" t="s">
        <v>1184</v>
      </c>
      <c r="AA311" s="398" t="s">
        <v>376</v>
      </c>
      <c r="AB311" s="408">
        <v>41799</v>
      </c>
      <c r="AC311" s="408">
        <v>41799</v>
      </c>
      <c r="AD311" s="398"/>
      <c r="AE311" s="402"/>
      <c r="AF311" s="397"/>
      <c r="AG311" s="398"/>
      <c r="AH311" s="305">
        <v>34.68</v>
      </c>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279"/>
      <c r="IB311" s="279"/>
      <c r="IC311" s="279"/>
      <c r="ID311" s="279"/>
      <c r="IE311" s="279"/>
      <c r="IF311" s="279"/>
      <c r="IG311" s="279"/>
      <c r="IH311" s="279"/>
      <c r="II311" s="279"/>
      <c r="IJ311" s="279"/>
      <c r="IK311" s="279"/>
      <c r="IL311" s="279"/>
      <c r="IM311" s="279"/>
      <c r="IN311" s="279"/>
      <c r="IO311" s="279"/>
      <c r="IP311" s="279"/>
      <c r="IQ311" s="279"/>
      <c r="IR311" s="279"/>
      <c r="IS311" s="279"/>
      <c r="IT311" s="279"/>
      <c r="IU311" s="279"/>
      <c r="IV311" s="279"/>
      <c r="IW311" s="279"/>
      <c r="IX311" s="279"/>
      <c r="IY311" s="279"/>
      <c r="IZ311" s="279"/>
      <c r="JA311" s="279"/>
      <c r="JB311" s="279"/>
      <c r="JC311" s="279"/>
      <c r="JD311" s="279"/>
      <c r="JE311" s="279"/>
      <c r="JF311" s="279"/>
      <c r="JG311" s="279"/>
      <c r="JH311" s="279"/>
      <c r="JI311" s="279"/>
      <c r="JJ311" s="279"/>
      <c r="JK311" s="279"/>
      <c r="JL311" s="279"/>
      <c r="JM311" s="279"/>
      <c r="JN311" s="279"/>
      <c r="JO311" s="279"/>
      <c r="JP311" s="279"/>
      <c r="JQ311" s="279"/>
      <c r="JR311" s="279"/>
      <c r="JS311" s="279"/>
      <c r="JT311" s="279"/>
      <c r="JU311" s="279"/>
      <c r="JV311" s="279"/>
      <c r="JW311" s="279"/>
      <c r="JX311" s="279"/>
      <c r="JY311" s="279"/>
      <c r="JZ311" s="279"/>
      <c r="KA311" s="279"/>
      <c r="KB311" s="279"/>
      <c r="KC311" s="279"/>
      <c r="KD311" s="279"/>
      <c r="KE311" s="279"/>
      <c r="KF311" s="279"/>
      <c r="KG311" s="279"/>
      <c r="KH311" s="279"/>
      <c r="KI311" s="279"/>
      <c r="KJ311" s="279"/>
      <c r="KK311" s="279"/>
      <c r="KL311" s="279"/>
      <c r="KM311" s="279"/>
      <c r="KN311" s="279"/>
      <c r="KO311" s="279"/>
      <c r="KP311" s="279"/>
      <c r="KQ311" s="279"/>
      <c r="KR311" s="279"/>
      <c r="KS311" s="279"/>
      <c r="KT311" s="279"/>
      <c r="KU311" s="279"/>
      <c r="KV311" s="279"/>
      <c r="KW311" s="279"/>
      <c r="KX311" s="279"/>
      <c r="KY311" s="279"/>
      <c r="KZ311" s="279"/>
      <c r="LA311" s="279"/>
      <c r="LB311" s="279"/>
      <c r="LC311" s="279"/>
      <c r="LD311" s="279"/>
      <c r="LE311" s="279"/>
      <c r="LF311" s="279"/>
      <c r="LG311" s="279"/>
      <c r="LH311" s="279"/>
      <c r="LI311" s="279"/>
      <c r="LJ311" s="279"/>
      <c r="LK311" s="279"/>
      <c r="LL311" s="279"/>
      <c r="LM311" s="279"/>
      <c r="LN311" s="279"/>
      <c r="LO311" s="279"/>
      <c r="LP311" s="279"/>
      <c r="LQ311" s="279"/>
      <c r="LR311" s="279"/>
      <c r="LS311" s="279"/>
      <c r="LT311" s="279"/>
      <c r="LU311" s="279"/>
      <c r="LV311" s="279"/>
      <c r="LW311" s="279"/>
      <c r="LX311" s="279"/>
      <c r="LY311" s="279"/>
      <c r="LZ311" s="279"/>
      <c r="MA311" s="279"/>
      <c r="MB311" s="279"/>
      <c r="MC311" s="279"/>
      <c r="MD311" s="279"/>
      <c r="ME311" s="279"/>
      <c r="MF311" s="279"/>
      <c r="MG311" s="279"/>
      <c r="MH311" s="279"/>
      <c r="MI311" s="279"/>
      <c r="MJ311" s="279"/>
      <c r="MK311" s="279"/>
      <c r="ML311" s="279"/>
      <c r="MM311" s="279"/>
      <c r="MN311" s="279"/>
      <c r="MO311" s="279"/>
      <c r="MP311" s="279"/>
      <c r="MQ311" s="279"/>
      <c r="MR311" s="279"/>
      <c r="MS311" s="279"/>
      <c r="MT311" s="279"/>
      <c r="MU311" s="279"/>
      <c r="MV311" s="279"/>
      <c r="MW311" s="279"/>
      <c r="MX311" s="279"/>
      <c r="MY311" s="279"/>
      <c r="MZ311" s="279"/>
      <c r="NA311" s="279"/>
      <c r="NB311" s="279"/>
      <c r="NC311" s="279"/>
      <c r="ND311" s="279"/>
      <c r="NE311" s="279"/>
      <c r="NF311" s="279"/>
      <c r="NG311" s="279"/>
      <c r="NH311" s="279"/>
      <c r="NI311" s="279"/>
      <c r="NJ311" s="279"/>
      <c r="NK311" s="279"/>
      <c r="NL311" s="279"/>
      <c r="NM311" s="279"/>
      <c r="NN311" s="279"/>
      <c r="NO311" s="279"/>
      <c r="NP311" s="279"/>
      <c r="NQ311" s="279"/>
      <c r="NR311" s="279"/>
      <c r="NS311" s="279"/>
      <c r="NT311" s="279"/>
      <c r="NU311" s="279"/>
      <c r="NV311" s="279"/>
      <c r="NW311" s="279"/>
      <c r="NX311" s="279"/>
      <c r="NY311" s="279"/>
      <c r="NZ311" s="279"/>
      <c r="OA311" s="279"/>
      <c r="OB311" s="279"/>
      <c r="OC311" s="279"/>
      <c r="OD311" s="279"/>
      <c r="OE311" s="279"/>
      <c r="OF311" s="279"/>
      <c r="OG311" s="279"/>
      <c r="OH311" s="279"/>
      <c r="OI311" s="279"/>
      <c r="OJ311" s="279"/>
      <c r="OK311" s="279"/>
      <c r="OL311" s="279"/>
      <c r="OM311" s="279"/>
      <c r="ON311" s="279"/>
      <c r="OO311" s="279"/>
      <c r="OP311" s="279"/>
      <c r="OQ311" s="279"/>
      <c r="OR311" s="279"/>
      <c r="OS311" s="279"/>
      <c r="OT311" s="279"/>
      <c r="OU311" s="279"/>
      <c r="OV311" s="279"/>
      <c r="OW311" s="279"/>
      <c r="OX311" s="279"/>
      <c r="OY311" s="279"/>
      <c r="OZ311" s="279"/>
      <c r="PA311" s="279"/>
      <c r="PB311" s="279"/>
      <c r="PC311" s="279"/>
      <c r="PD311" s="279"/>
      <c r="PE311" s="279"/>
      <c r="PF311" s="279"/>
      <c r="PG311" s="279"/>
      <c r="PH311" s="279"/>
      <c r="PI311" s="279"/>
      <c r="PJ311" s="279"/>
      <c r="PK311" s="279"/>
      <c r="PL311" s="279"/>
      <c r="PM311" s="279"/>
      <c r="PN311" s="279"/>
      <c r="PO311" s="279"/>
      <c r="PP311" s="279"/>
      <c r="PQ311" s="279"/>
      <c r="PR311" s="279"/>
      <c r="PS311" s="279"/>
      <c r="PT311" s="279"/>
      <c r="PU311" s="279"/>
      <c r="PV311" s="279"/>
      <c r="PW311" s="279"/>
      <c r="PX311" s="279"/>
      <c r="PY311" s="279"/>
      <c r="PZ311" s="279"/>
      <c r="QA311" s="279"/>
      <c r="QB311" s="279"/>
      <c r="QC311" s="279"/>
      <c r="QD311" s="279"/>
      <c r="QE311" s="279"/>
      <c r="QF311" s="279"/>
      <c r="QG311" s="279"/>
      <c r="QH311" s="279"/>
      <c r="QI311" s="279"/>
      <c r="QJ311" s="279"/>
      <c r="QK311" s="279"/>
      <c r="QL311" s="279"/>
      <c r="QM311" s="279"/>
      <c r="QN311" s="279"/>
      <c r="QO311" s="279"/>
      <c r="QP311" s="279"/>
      <c r="QQ311" s="279"/>
      <c r="QR311" s="279"/>
      <c r="QS311" s="279"/>
      <c r="QT311" s="279"/>
      <c r="QU311" s="279"/>
      <c r="QV311" s="279"/>
      <c r="QW311" s="279"/>
      <c r="QX311" s="279"/>
      <c r="QY311" s="279"/>
      <c r="QZ311" s="279"/>
      <c r="RA311" s="279"/>
      <c r="RB311" s="279"/>
      <c r="RC311" s="279"/>
      <c r="RD311" s="279"/>
      <c r="RE311" s="279"/>
      <c r="RF311" s="279"/>
      <c r="RG311" s="279"/>
      <c r="RH311" s="279"/>
      <c r="RI311" s="279"/>
      <c r="RJ311" s="279"/>
      <c r="RK311" s="279"/>
      <c r="RL311" s="279"/>
      <c r="RM311" s="279"/>
      <c r="RN311" s="279"/>
      <c r="RO311" s="279"/>
      <c r="RP311" s="279"/>
      <c r="RQ311" s="279"/>
      <c r="RR311" s="279"/>
      <c r="RS311" s="279"/>
      <c r="RT311" s="279"/>
      <c r="RU311" s="279"/>
      <c r="RV311" s="279"/>
      <c r="RW311" s="279"/>
      <c r="RX311" s="279"/>
      <c r="RY311" s="279"/>
      <c r="RZ311" s="279"/>
      <c r="SA311" s="279"/>
      <c r="SB311" s="279"/>
      <c r="SC311" s="279"/>
      <c r="SD311" s="279"/>
      <c r="SE311" s="279"/>
      <c r="SF311" s="279"/>
      <c r="SG311" s="279"/>
      <c r="SH311" s="279"/>
      <c r="SI311" s="279"/>
      <c r="SJ311" s="279"/>
      <c r="SK311" s="279"/>
      <c r="SL311" s="279"/>
      <c r="SM311" s="279"/>
      <c r="SN311" s="279"/>
      <c r="SO311" s="279"/>
      <c r="SP311" s="279"/>
      <c r="SQ311" s="279"/>
      <c r="SR311" s="279"/>
      <c r="SS311" s="279"/>
      <c r="ST311" s="279"/>
      <c r="SU311" s="279"/>
      <c r="SV311" s="279"/>
      <c r="SW311" s="279"/>
      <c r="SX311" s="279"/>
      <c r="SY311" s="279"/>
      <c r="SZ311" s="279"/>
      <c r="TA311" s="279"/>
      <c r="TB311" s="279"/>
      <c r="TC311" s="279"/>
      <c r="TD311" s="279"/>
      <c r="TE311" s="279"/>
      <c r="TF311" s="279"/>
      <c r="TG311" s="279"/>
      <c r="TH311" s="279"/>
      <c r="TI311" s="279"/>
      <c r="TJ311" s="279"/>
      <c r="TK311" s="279"/>
      <c r="TL311" s="279"/>
      <c r="TM311" s="279"/>
      <c r="TN311" s="279"/>
      <c r="TO311" s="279"/>
      <c r="TP311" s="279"/>
      <c r="TQ311" s="279"/>
      <c r="TR311" s="279"/>
      <c r="TS311" s="279"/>
      <c r="TT311" s="279"/>
      <c r="TU311" s="279"/>
      <c r="TV311" s="279"/>
      <c r="TW311" s="279"/>
      <c r="TX311" s="279"/>
      <c r="TY311" s="279"/>
      <c r="TZ311" s="279"/>
      <c r="UA311" s="279"/>
      <c r="UB311" s="279"/>
      <c r="UC311" s="279"/>
      <c r="UD311" s="279"/>
      <c r="UE311" s="279"/>
      <c r="UF311" s="279"/>
      <c r="UG311" s="279"/>
      <c r="UH311" s="279"/>
      <c r="UI311" s="279"/>
      <c r="UJ311" s="279"/>
      <c r="UK311" s="279"/>
      <c r="UL311" s="279"/>
      <c r="UM311" s="279"/>
      <c r="UN311" s="279"/>
      <c r="UO311" s="279"/>
      <c r="UP311" s="279"/>
      <c r="UQ311" s="279"/>
      <c r="UR311" s="279"/>
      <c r="US311" s="279"/>
      <c r="UT311" s="279"/>
      <c r="UU311" s="279"/>
      <c r="UV311" s="279"/>
      <c r="UW311" s="279"/>
      <c r="UX311" s="279"/>
      <c r="UY311" s="279"/>
      <c r="UZ311" s="279"/>
      <c r="VA311" s="279"/>
      <c r="VB311" s="279"/>
      <c r="VC311" s="279"/>
      <c r="VD311" s="279"/>
      <c r="VE311" s="279"/>
      <c r="VF311" s="279"/>
      <c r="VG311" s="279"/>
      <c r="VH311" s="279"/>
      <c r="VI311" s="279"/>
      <c r="VJ311" s="279"/>
      <c r="VK311" s="279"/>
      <c r="VL311" s="279"/>
      <c r="VM311" s="279"/>
      <c r="VN311" s="279"/>
      <c r="VO311" s="279"/>
      <c r="VP311" s="279"/>
      <c r="VQ311" s="279"/>
      <c r="VR311" s="279"/>
      <c r="VS311" s="279"/>
      <c r="VT311" s="279"/>
      <c r="VU311" s="279"/>
      <c r="VV311" s="279"/>
      <c r="VW311" s="279"/>
      <c r="VX311" s="279"/>
      <c r="VY311" s="279"/>
      <c r="VZ311" s="279"/>
      <c r="WA311" s="279"/>
      <c r="WB311" s="279"/>
      <c r="WC311" s="279"/>
      <c r="WD311" s="279"/>
      <c r="WE311" s="279"/>
      <c r="WF311" s="279"/>
      <c r="WG311" s="279"/>
      <c r="WH311" s="279"/>
      <c r="WI311" s="279"/>
      <c r="WJ311" s="279"/>
      <c r="WK311" s="279"/>
      <c r="WL311" s="279"/>
      <c r="WM311" s="279"/>
      <c r="WN311" s="279"/>
      <c r="WO311" s="279"/>
      <c r="WP311" s="279"/>
      <c r="WQ311" s="279"/>
      <c r="WR311" s="279"/>
      <c r="WS311" s="279"/>
      <c r="WT311" s="279"/>
      <c r="WU311" s="279"/>
      <c r="WV311" s="279"/>
      <c r="WW311" s="279"/>
      <c r="WX311" s="279"/>
      <c r="WY311" s="279"/>
      <c r="WZ311" s="279"/>
      <c r="XA311" s="279"/>
      <c r="XB311" s="279"/>
      <c r="XC311" s="279"/>
      <c r="XD311" s="279"/>
      <c r="XE311" s="279"/>
      <c r="XF311" s="279"/>
      <c r="XG311" s="279"/>
      <c r="XH311" s="279"/>
      <c r="XI311" s="279"/>
      <c r="XJ311" s="279"/>
      <c r="XK311" s="279"/>
      <c r="XL311" s="279"/>
      <c r="XM311" s="279"/>
      <c r="XN311" s="279"/>
      <c r="XO311" s="279"/>
      <c r="XP311" s="279"/>
      <c r="XQ311" s="279"/>
      <c r="XR311" s="279"/>
      <c r="XS311" s="279"/>
      <c r="XT311" s="279"/>
      <c r="XU311" s="279"/>
      <c r="XV311" s="279"/>
      <c r="XW311" s="279"/>
      <c r="XX311" s="279"/>
      <c r="XY311" s="279"/>
      <c r="XZ311" s="279"/>
      <c r="YA311" s="279"/>
      <c r="YB311" s="279"/>
      <c r="YC311" s="279"/>
      <c r="YD311" s="279"/>
      <c r="YE311" s="279"/>
      <c r="YF311" s="279"/>
      <c r="YG311" s="279"/>
      <c r="YH311" s="279"/>
      <c r="YI311" s="279"/>
      <c r="YJ311" s="279"/>
      <c r="YK311" s="279"/>
      <c r="YL311" s="279"/>
      <c r="YM311" s="279"/>
      <c r="YN311" s="279"/>
      <c r="YO311" s="279"/>
      <c r="YP311" s="279"/>
      <c r="YQ311" s="279"/>
      <c r="YR311" s="279"/>
      <c r="YS311" s="279"/>
      <c r="YT311" s="279"/>
      <c r="YU311" s="279"/>
      <c r="YV311" s="279"/>
      <c r="YW311" s="279"/>
      <c r="YX311" s="279"/>
      <c r="YY311" s="279"/>
      <c r="YZ311" s="279"/>
      <c r="ZA311" s="279"/>
      <c r="ZB311" s="279"/>
      <c r="ZC311" s="279"/>
      <c r="ZD311" s="279"/>
      <c r="ZE311" s="279"/>
      <c r="ZF311" s="279"/>
      <c r="ZG311" s="279"/>
      <c r="ZH311" s="279"/>
      <c r="ZI311" s="279"/>
      <c r="ZJ311" s="279"/>
      <c r="ZK311" s="279"/>
      <c r="ZL311" s="279"/>
      <c r="ZM311" s="279"/>
      <c r="ZN311" s="279"/>
      <c r="ZO311" s="279"/>
      <c r="ZP311" s="279"/>
      <c r="ZQ311" s="279"/>
      <c r="ZR311" s="279"/>
      <c r="ZS311" s="279"/>
      <c r="ZT311" s="279"/>
      <c r="ZU311" s="279"/>
      <c r="ZV311" s="279"/>
      <c r="ZW311" s="279"/>
      <c r="ZX311" s="279"/>
      <c r="ZY311" s="279"/>
      <c r="ZZ311" s="279"/>
      <c r="AAA311" s="279"/>
      <c r="AAB311" s="279"/>
      <c r="AAC311" s="279"/>
      <c r="AAD311" s="279"/>
      <c r="AAE311" s="279"/>
      <c r="AAF311" s="279"/>
      <c r="AAG311" s="279"/>
      <c r="AAH311" s="279"/>
      <c r="AAI311" s="279"/>
      <c r="AAJ311" s="279"/>
      <c r="AAK311" s="279"/>
      <c r="AAL311" s="279"/>
      <c r="AAM311" s="279"/>
      <c r="AAN311" s="279"/>
      <c r="AAO311" s="279"/>
      <c r="AAP311" s="279"/>
      <c r="AAQ311" s="279"/>
      <c r="AAR311" s="279"/>
      <c r="AAS311" s="279"/>
      <c r="AAT311" s="279"/>
      <c r="AAU311" s="279"/>
      <c r="AAV311" s="279"/>
      <c r="AAW311" s="279"/>
      <c r="AAX311" s="279"/>
      <c r="AAY311" s="279"/>
      <c r="AAZ311" s="279"/>
      <c r="ABA311" s="279"/>
      <c r="ABB311" s="279"/>
      <c r="ABC311" s="279"/>
      <c r="ABD311" s="279"/>
      <c r="ABE311" s="279"/>
      <c r="ABF311" s="279"/>
      <c r="ABG311" s="279"/>
      <c r="ABH311" s="279"/>
      <c r="ABI311" s="279"/>
      <c r="ABJ311" s="279"/>
      <c r="ABK311" s="279"/>
      <c r="ABL311" s="279"/>
      <c r="ABM311" s="279"/>
      <c r="ABN311" s="279"/>
      <c r="ABO311" s="279"/>
      <c r="ABP311" s="279"/>
      <c r="ABQ311" s="279"/>
      <c r="ABR311" s="279"/>
      <c r="ABS311" s="279"/>
      <c r="ABT311" s="279"/>
      <c r="ABU311" s="279"/>
      <c r="ABV311" s="279"/>
      <c r="ABW311" s="279"/>
      <c r="ABX311" s="279"/>
      <c r="ABY311" s="279"/>
      <c r="ABZ311" s="279"/>
      <c r="ACA311" s="279"/>
      <c r="ACB311" s="279"/>
      <c r="ACC311" s="279"/>
      <c r="ACD311" s="279"/>
      <c r="ACE311" s="279"/>
      <c r="ACF311" s="279"/>
      <c r="ACG311" s="279"/>
      <c r="ACH311" s="279"/>
      <c r="ACI311" s="279"/>
      <c r="ACJ311" s="279"/>
      <c r="ACK311" s="279"/>
      <c r="ACL311" s="279"/>
      <c r="ACM311" s="279"/>
      <c r="ACN311" s="279"/>
      <c r="ACO311" s="279"/>
      <c r="ACP311" s="279"/>
      <c r="ACQ311" s="279"/>
      <c r="ACR311" s="279"/>
      <c r="ACS311" s="279"/>
      <c r="ACT311" s="279"/>
      <c r="ACU311" s="279"/>
      <c r="ACV311" s="279"/>
      <c r="ACW311" s="279"/>
      <c r="ACX311" s="279"/>
      <c r="ACY311" s="279"/>
      <c r="ACZ311" s="279"/>
      <c r="ADA311" s="279"/>
      <c r="ADB311" s="279"/>
      <c r="ADC311" s="279"/>
      <c r="ADD311" s="279"/>
      <c r="ADE311" s="279"/>
      <c r="ADF311" s="279"/>
      <c r="ADG311" s="279"/>
      <c r="ADH311" s="279"/>
      <c r="ADI311" s="279"/>
      <c r="ADJ311" s="279"/>
      <c r="ADK311" s="279"/>
      <c r="ADL311" s="279"/>
      <c r="ADM311" s="279"/>
      <c r="ADN311" s="279"/>
      <c r="ADO311" s="279"/>
      <c r="ADP311" s="279"/>
      <c r="ADQ311" s="279"/>
      <c r="ADR311" s="279"/>
      <c r="ADS311" s="279"/>
      <c r="ADT311" s="279"/>
      <c r="ADU311" s="279"/>
      <c r="ADV311" s="279"/>
      <c r="ADW311" s="279"/>
      <c r="ADX311" s="279"/>
      <c r="ADY311" s="279"/>
      <c r="ADZ311" s="279"/>
      <c r="AEA311" s="279"/>
      <c r="AEB311" s="279"/>
      <c r="AEC311" s="279"/>
      <c r="AED311" s="279"/>
      <c r="AEE311" s="279"/>
      <c r="AEF311" s="279"/>
      <c r="AEG311" s="279"/>
      <c r="AEH311" s="279"/>
      <c r="AEI311" s="279"/>
      <c r="AEJ311" s="279"/>
      <c r="AEK311" s="279"/>
      <c r="AEL311" s="279"/>
      <c r="AEM311" s="279"/>
      <c r="AEN311" s="279"/>
      <c r="AEO311" s="279"/>
      <c r="AEP311" s="279"/>
      <c r="AEQ311" s="279"/>
      <c r="AER311" s="279"/>
      <c r="AES311" s="279"/>
      <c r="AET311" s="279"/>
      <c r="AEU311" s="279"/>
      <c r="AEV311" s="279"/>
      <c r="AEW311" s="279"/>
      <c r="AEX311" s="279"/>
      <c r="AEY311" s="279"/>
      <c r="AEZ311" s="279"/>
      <c r="AFA311" s="279"/>
      <c r="AFB311" s="279"/>
      <c r="AFC311" s="279"/>
      <c r="AFD311" s="279"/>
      <c r="AFE311" s="279"/>
      <c r="AFF311" s="279"/>
      <c r="AFG311" s="279"/>
      <c r="AFH311" s="279"/>
      <c r="AFI311" s="279"/>
      <c r="AFJ311" s="279"/>
      <c r="AFK311" s="279"/>
      <c r="AFL311" s="279"/>
      <c r="AFM311" s="279"/>
      <c r="AFN311" s="279"/>
      <c r="AFO311" s="279"/>
      <c r="AFP311" s="279"/>
      <c r="AFQ311" s="279"/>
      <c r="AFR311" s="279"/>
      <c r="AFS311" s="279"/>
      <c r="AFT311" s="279"/>
      <c r="AFU311" s="279"/>
      <c r="AFV311" s="279"/>
      <c r="AFW311" s="279"/>
      <c r="AFX311" s="279"/>
      <c r="AFY311" s="279"/>
      <c r="AFZ311" s="279"/>
      <c r="AGA311" s="279"/>
      <c r="AGB311" s="279"/>
      <c r="AGC311" s="279"/>
      <c r="AGD311" s="279"/>
      <c r="AGE311" s="279"/>
      <c r="AGF311" s="279"/>
      <c r="AGG311" s="279"/>
      <c r="AGH311" s="279"/>
      <c r="AGI311" s="279"/>
      <c r="AGJ311" s="279"/>
      <c r="AGK311" s="279"/>
      <c r="AGL311" s="279"/>
      <c r="AGM311" s="279"/>
      <c r="AGN311" s="279"/>
      <c r="AGO311" s="279"/>
      <c r="AGP311" s="279"/>
      <c r="AGQ311" s="279"/>
      <c r="AGR311" s="279"/>
      <c r="AGS311" s="279"/>
      <c r="AGT311" s="279"/>
      <c r="AGU311" s="279"/>
      <c r="AGV311" s="279"/>
      <c r="AGW311" s="279"/>
      <c r="AGX311" s="279"/>
      <c r="AGY311" s="279"/>
      <c r="AGZ311" s="279"/>
      <c r="AHA311" s="279"/>
      <c r="AHB311" s="279"/>
      <c r="AHC311" s="279"/>
      <c r="AHD311" s="279"/>
      <c r="AHE311" s="279"/>
      <c r="AHF311" s="279"/>
      <c r="AHG311" s="279"/>
      <c r="AHH311" s="279"/>
      <c r="AHI311" s="279"/>
      <c r="AHJ311" s="279"/>
      <c r="AHK311" s="279"/>
      <c r="AHL311" s="279"/>
      <c r="AHM311" s="279"/>
      <c r="AHN311" s="279"/>
      <c r="AHO311" s="279"/>
      <c r="AHP311" s="279"/>
      <c r="AHQ311" s="279"/>
      <c r="AHR311" s="279"/>
      <c r="AHS311" s="279"/>
      <c r="AHT311" s="279"/>
      <c r="AHU311" s="279"/>
      <c r="AHV311" s="279"/>
      <c r="AHW311" s="279"/>
      <c r="AHX311" s="279"/>
      <c r="AHY311" s="279"/>
      <c r="AHZ311" s="279"/>
      <c r="AIA311" s="279"/>
      <c r="AIB311" s="279"/>
      <c r="AIC311" s="279"/>
      <c r="AID311" s="279"/>
      <c r="AIE311" s="279"/>
      <c r="AIF311" s="279"/>
      <c r="AIG311" s="279"/>
      <c r="AIH311" s="279"/>
      <c r="AII311" s="279"/>
      <c r="AIJ311" s="279"/>
      <c r="AIK311" s="279"/>
      <c r="AIL311" s="279"/>
      <c r="AIM311" s="279"/>
      <c r="AIN311" s="279"/>
      <c r="AIO311" s="279"/>
      <c r="AIP311" s="279"/>
      <c r="AIQ311" s="279"/>
      <c r="AIR311" s="279"/>
      <c r="AIS311" s="279"/>
      <c r="AIT311" s="279"/>
      <c r="AIU311" s="279"/>
      <c r="AIV311" s="279"/>
      <c r="AIW311" s="279"/>
      <c r="AIX311" s="279"/>
      <c r="AIY311" s="279"/>
      <c r="AIZ311" s="279"/>
      <c r="AJA311" s="279"/>
      <c r="AJB311" s="279"/>
      <c r="AJC311" s="279"/>
      <c r="AJD311" s="279"/>
      <c r="AJE311" s="279"/>
      <c r="AJF311" s="279"/>
      <c r="AJG311" s="279"/>
      <c r="AJH311" s="279"/>
      <c r="AJI311" s="279"/>
      <c r="AJJ311" s="279"/>
      <c r="AJK311" s="279"/>
      <c r="AJL311" s="279"/>
      <c r="AJM311" s="279"/>
      <c r="AJN311" s="279"/>
      <c r="AJO311" s="279"/>
      <c r="AJP311" s="279"/>
      <c r="AJQ311" s="279"/>
      <c r="AJR311" s="279"/>
      <c r="AJS311" s="279"/>
      <c r="AJT311" s="279"/>
      <c r="AJU311" s="279"/>
      <c r="AJV311" s="279"/>
      <c r="AJW311" s="279"/>
      <c r="AJX311" s="279"/>
      <c r="AJY311" s="279"/>
      <c r="AJZ311" s="279"/>
      <c r="AKA311" s="279"/>
      <c r="AKB311" s="279"/>
      <c r="AKC311" s="279"/>
      <c r="AKD311" s="279"/>
      <c r="AKE311" s="279"/>
      <c r="AKF311" s="279"/>
      <c r="AKG311" s="279"/>
      <c r="AKH311" s="279"/>
      <c r="AKI311" s="279"/>
      <c r="AKJ311" s="279"/>
      <c r="AKK311" s="279"/>
      <c r="AKL311" s="279"/>
      <c r="AKM311" s="279"/>
      <c r="AKN311" s="279"/>
      <c r="AKO311" s="279"/>
      <c r="AKP311" s="279"/>
      <c r="AKQ311" s="279"/>
      <c r="AKR311" s="279"/>
      <c r="AKS311" s="279"/>
      <c r="AKT311" s="279"/>
      <c r="AKU311" s="279"/>
      <c r="AKV311" s="279"/>
      <c r="AKW311" s="279"/>
      <c r="AKX311" s="279"/>
      <c r="AKY311" s="279"/>
      <c r="AKZ311" s="279"/>
      <c r="ALA311" s="279"/>
      <c r="ALB311" s="279"/>
      <c r="ALC311" s="279"/>
      <c r="ALD311" s="279"/>
      <c r="ALE311" s="279"/>
      <c r="ALF311" s="279"/>
      <c r="ALG311" s="279"/>
      <c r="ALH311" s="279"/>
      <c r="ALI311" s="279"/>
      <c r="ALJ311" s="279"/>
      <c r="ALK311" s="279"/>
      <c r="ALL311" s="279"/>
      <c r="ALM311" s="279"/>
      <c r="ALN311" s="279"/>
      <c r="ALO311" s="279"/>
      <c r="ALP311" s="279"/>
      <c r="ALQ311" s="279"/>
      <c r="ALR311" s="279"/>
      <c r="ALS311" s="279"/>
      <c r="ALT311" s="279"/>
      <c r="ALU311" s="279"/>
      <c r="ALV311" s="279"/>
      <c r="ALW311" s="279"/>
    </row>
    <row r="312" spans="1:1011" ht="14.25" customHeight="1">
      <c r="A312" s="345">
        <v>308</v>
      </c>
      <c r="B312" s="323" t="s">
        <v>929</v>
      </c>
      <c r="C312" s="320" t="s">
        <v>727</v>
      </c>
      <c r="D312" s="380">
        <v>224.83</v>
      </c>
      <c r="E312" s="327">
        <v>270089.56</v>
      </c>
      <c r="F312" s="429"/>
      <c r="G312" s="399">
        <v>6</v>
      </c>
      <c r="H312" s="399"/>
      <c r="I312" s="399">
        <v>1903</v>
      </c>
      <c r="J312" s="399">
        <v>3</v>
      </c>
      <c r="K312" s="407" t="s">
        <v>712</v>
      </c>
      <c r="L312" s="407" t="s">
        <v>711</v>
      </c>
      <c r="M312" s="407" t="s">
        <v>720</v>
      </c>
      <c r="N312" s="401" t="s">
        <v>376</v>
      </c>
      <c r="O312" s="401" t="s">
        <v>376</v>
      </c>
      <c r="P312" s="401" t="s">
        <v>557</v>
      </c>
      <c r="Q312" s="401" t="s">
        <v>378</v>
      </c>
      <c r="R312" s="401" t="s">
        <v>376</v>
      </c>
      <c r="S312" s="401" t="s">
        <v>376</v>
      </c>
      <c r="T312" s="401" t="s">
        <v>376</v>
      </c>
      <c r="U312" s="401" t="s">
        <v>376</v>
      </c>
      <c r="V312" s="401" t="s">
        <v>376</v>
      </c>
      <c r="W312" s="401" t="s">
        <v>378</v>
      </c>
      <c r="X312" s="398" t="s">
        <v>376</v>
      </c>
      <c r="Y312" s="398" t="s">
        <v>376</v>
      </c>
      <c r="Z312" s="408" t="s">
        <v>1184</v>
      </c>
      <c r="AA312" s="398" t="s">
        <v>376</v>
      </c>
      <c r="AB312" s="408">
        <v>41862</v>
      </c>
      <c r="AC312" s="408">
        <v>41862</v>
      </c>
      <c r="AD312" s="398"/>
      <c r="AE312" s="402"/>
      <c r="AF312" s="397"/>
      <c r="AG312" s="398"/>
      <c r="AH312" s="305">
        <v>170.16</v>
      </c>
    </row>
    <row r="313" spans="1:1011" customFormat="1" ht="14.25" customHeight="1">
      <c r="A313" s="345">
        <v>309</v>
      </c>
      <c r="B313" s="323" t="s">
        <v>928</v>
      </c>
      <c r="C313" s="320" t="s">
        <v>727</v>
      </c>
      <c r="D313" s="286">
        <v>186.2</v>
      </c>
      <c r="E313" s="429">
        <v>186200</v>
      </c>
      <c r="F313" s="429"/>
      <c r="G313" s="399">
        <v>5</v>
      </c>
      <c r="H313" s="399"/>
      <c r="I313" s="399">
        <v>1860</v>
      </c>
      <c r="J313" s="399">
        <v>4</v>
      </c>
      <c r="K313" s="407" t="s">
        <v>712</v>
      </c>
      <c r="L313" s="407" t="s">
        <v>711</v>
      </c>
      <c r="M313" s="407" t="s">
        <v>710</v>
      </c>
      <c r="N313" s="401" t="s">
        <v>376</v>
      </c>
      <c r="O313" s="401" t="s">
        <v>376</v>
      </c>
      <c r="P313" s="401" t="s">
        <v>860</v>
      </c>
      <c r="Q313" s="401" t="s">
        <v>378</v>
      </c>
      <c r="R313" s="401" t="s">
        <v>376</v>
      </c>
      <c r="S313" s="401" t="s">
        <v>376</v>
      </c>
      <c r="T313" s="401" t="s">
        <v>376</v>
      </c>
      <c r="U313" s="401" t="s">
        <v>376</v>
      </c>
      <c r="V313" s="401" t="s">
        <v>376</v>
      </c>
      <c r="W313" s="401" t="s">
        <v>378</v>
      </c>
      <c r="X313" s="398" t="s">
        <v>376</v>
      </c>
      <c r="Y313" s="398" t="s">
        <v>376</v>
      </c>
      <c r="Z313" s="408" t="s">
        <v>1184</v>
      </c>
      <c r="AA313" s="398" t="s">
        <v>376</v>
      </c>
      <c r="AB313" s="408">
        <v>41806</v>
      </c>
      <c r="AC313" s="408">
        <v>41806</v>
      </c>
      <c r="AD313" s="398"/>
      <c r="AE313" s="402"/>
      <c r="AF313" s="397"/>
      <c r="AG313" s="398"/>
      <c r="AH313" s="305">
        <v>117.31</v>
      </c>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279"/>
      <c r="IB313" s="279"/>
      <c r="IC313" s="279"/>
      <c r="ID313" s="279"/>
      <c r="IE313" s="279"/>
      <c r="IF313" s="279"/>
      <c r="IG313" s="279"/>
      <c r="IH313" s="279"/>
      <c r="II313" s="279"/>
      <c r="IJ313" s="279"/>
      <c r="IK313" s="279"/>
      <c r="IL313" s="279"/>
      <c r="IM313" s="279"/>
      <c r="IN313" s="279"/>
      <c r="IO313" s="279"/>
      <c r="IP313" s="279"/>
      <c r="IQ313" s="279"/>
      <c r="IR313" s="279"/>
      <c r="IS313" s="279"/>
      <c r="IT313" s="279"/>
      <c r="IU313" s="279"/>
      <c r="IV313" s="279"/>
      <c r="IW313" s="279"/>
      <c r="IX313" s="279"/>
      <c r="IY313" s="279"/>
      <c r="IZ313" s="279"/>
      <c r="JA313" s="279"/>
      <c r="JB313" s="279"/>
      <c r="JC313" s="279"/>
      <c r="JD313" s="279"/>
      <c r="JE313" s="279"/>
      <c r="JF313" s="279"/>
      <c r="JG313" s="279"/>
      <c r="JH313" s="279"/>
      <c r="JI313" s="279"/>
      <c r="JJ313" s="279"/>
      <c r="JK313" s="279"/>
      <c r="JL313" s="279"/>
      <c r="JM313" s="279"/>
      <c r="JN313" s="279"/>
      <c r="JO313" s="279"/>
      <c r="JP313" s="279"/>
      <c r="JQ313" s="279"/>
      <c r="JR313" s="279"/>
      <c r="JS313" s="279"/>
      <c r="JT313" s="279"/>
      <c r="JU313" s="279"/>
      <c r="JV313" s="279"/>
      <c r="JW313" s="279"/>
      <c r="JX313" s="279"/>
      <c r="JY313" s="279"/>
      <c r="JZ313" s="279"/>
      <c r="KA313" s="279"/>
      <c r="KB313" s="279"/>
      <c r="KC313" s="279"/>
      <c r="KD313" s="279"/>
      <c r="KE313" s="279"/>
      <c r="KF313" s="279"/>
      <c r="KG313" s="279"/>
      <c r="KH313" s="279"/>
      <c r="KI313" s="279"/>
      <c r="KJ313" s="279"/>
      <c r="KK313" s="279"/>
      <c r="KL313" s="279"/>
      <c r="KM313" s="279"/>
      <c r="KN313" s="279"/>
      <c r="KO313" s="279"/>
      <c r="KP313" s="279"/>
      <c r="KQ313" s="279"/>
      <c r="KR313" s="279"/>
      <c r="KS313" s="279"/>
      <c r="KT313" s="279"/>
      <c r="KU313" s="279"/>
      <c r="KV313" s="279"/>
      <c r="KW313" s="279"/>
      <c r="KX313" s="279"/>
      <c r="KY313" s="279"/>
      <c r="KZ313" s="279"/>
      <c r="LA313" s="279"/>
      <c r="LB313" s="279"/>
      <c r="LC313" s="279"/>
      <c r="LD313" s="279"/>
      <c r="LE313" s="279"/>
      <c r="LF313" s="279"/>
      <c r="LG313" s="279"/>
      <c r="LH313" s="279"/>
      <c r="LI313" s="279"/>
      <c r="LJ313" s="279"/>
      <c r="LK313" s="279"/>
      <c r="LL313" s="279"/>
      <c r="LM313" s="279"/>
      <c r="LN313" s="279"/>
      <c r="LO313" s="279"/>
      <c r="LP313" s="279"/>
      <c r="LQ313" s="279"/>
      <c r="LR313" s="279"/>
      <c r="LS313" s="279"/>
      <c r="LT313" s="279"/>
      <c r="LU313" s="279"/>
      <c r="LV313" s="279"/>
      <c r="LW313" s="279"/>
      <c r="LX313" s="279"/>
      <c r="LY313" s="279"/>
      <c r="LZ313" s="279"/>
      <c r="MA313" s="279"/>
      <c r="MB313" s="279"/>
      <c r="MC313" s="279"/>
      <c r="MD313" s="279"/>
      <c r="ME313" s="279"/>
      <c r="MF313" s="279"/>
      <c r="MG313" s="279"/>
      <c r="MH313" s="279"/>
      <c r="MI313" s="279"/>
      <c r="MJ313" s="279"/>
      <c r="MK313" s="279"/>
      <c r="ML313" s="279"/>
      <c r="MM313" s="279"/>
      <c r="MN313" s="279"/>
      <c r="MO313" s="279"/>
      <c r="MP313" s="279"/>
      <c r="MQ313" s="279"/>
      <c r="MR313" s="279"/>
      <c r="MS313" s="279"/>
      <c r="MT313" s="279"/>
      <c r="MU313" s="279"/>
      <c r="MV313" s="279"/>
      <c r="MW313" s="279"/>
      <c r="MX313" s="279"/>
      <c r="MY313" s="279"/>
      <c r="MZ313" s="279"/>
      <c r="NA313" s="279"/>
      <c r="NB313" s="279"/>
      <c r="NC313" s="279"/>
      <c r="ND313" s="279"/>
      <c r="NE313" s="279"/>
      <c r="NF313" s="279"/>
      <c r="NG313" s="279"/>
      <c r="NH313" s="279"/>
      <c r="NI313" s="279"/>
      <c r="NJ313" s="279"/>
      <c r="NK313" s="279"/>
      <c r="NL313" s="279"/>
      <c r="NM313" s="279"/>
      <c r="NN313" s="279"/>
      <c r="NO313" s="279"/>
      <c r="NP313" s="279"/>
      <c r="NQ313" s="279"/>
      <c r="NR313" s="279"/>
      <c r="NS313" s="279"/>
      <c r="NT313" s="279"/>
      <c r="NU313" s="279"/>
      <c r="NV313" s="279"/>
      <c r="NW313" s="279"/>
      <c r="NX313" s="279"/>
      <c r="NY313" s="279"/>
      <c r="NZ313" s="279"/>
      <c r="OA313" s="279"/>
      <c r="OB313" s="279"/>
      <c r="OC313" s="279"/>
      <c r="OD313" s="279"/>
      <c r="OE313" s="279"/>
      <c r="OF313" s="279"/>
      <c r="OG313" s="279"/>
      <c r="OH313" s="279"/>
      <c r="OI313" s="279"/>
      <c r="OJ313" s="279"/>
      <c r="OK313" s="279"/>
      <c r="OL313" s="279"/>
      <c r="OM313" s="279"/>
      <c r="ON313" s="279"/>
      <c r="OO313" s="279"/>
      <c r="OP313" s="279"/>
      <c r="OQ313" s="279"/>
      <c r="OR313" s="279"/>
      <c r="OS313" s="279"/>
      <c r="OT313" s="279"/>
      <c r="OU313" s="279"/>
      <c r="OV313" s="279"/>
      <c r="OW313" s="279"/>
      <c r="OX313" s="279"/>
      <c r="OY313" s="279"/>
      <c r="OZ313" s="279"/>
      <c r="PA313" s="279"/>
      <c r="PB313" s="279"/>
      <c r="PC313" s="279"/>
      <c r="PD313" s="279"/>
      <c r="PE313" s="279"/>
      <c r="PF313" s="279"/>
      <c r="PG313" s="279"/>
      <c r="PH313" s="279"/>
      <c r="PI313" s="279"/>
      <c r="PJ313" s="279"/>
      <c r="PK313" s="279"/>
      <c r="PL313" s="279"/>
      <c r="PM313" s="279"/>
      <c r="PN313" s="279"/>
      <c r="PO313" s="279"/>
      <c r="PP313" s="279"/>
      <c r="PQ313" s="279"/>
      <c r="PR313" s="279"/>
      <c r="PS313" s="279"/>
      <c r="PT313" s="279"/>
      <c r="PU313" s="279"/>
      <c r="PV313" s="279"/>
      <c r="PW313" s="279"/>
      <c r="PX313" s="279"/>
      <c r="PY313" s="279"/>
      <c r="PZ313" s="279"/>
      <c r="QA313" s="279"/>
      <c r="QB313" s="279"/>
      <c r="QC313" s="279"/>
      <c r="QD313" s="279"/>
      <c r="QE313" s="279"/>
      <c r="QF313" s="279"/>
      <c r="QG313" s="279"/>
      <c r="QH313" s="279"/>
      <c r="QI313" s="279"/>
      <c r="QJ313" s="279"/>
      <c r="QK313" s="279"/>
      <c r="QL313" s="279"/>
      <c r="QM313" s="279"/>
      <c r="QN313" s="279"/>
      <c r="QO313" s="279"/>
      <c r="QP313" s="279"/>
      <c r="QQ313" s="279"/>
      <c r="QR313" s="279"/>
      <c r="QS313" s="279"/>
      <c r="QT313" s="279"/>
      <c r="QU313" s="279"/>
      <c r="QV313" s="279"/>
      <c r="QW313" s="279"/>
      <c r="QX313" s="279"/>
      <c r="QY313" s="279"/>
      <c r="QZ313" s="279"/>
      <c r="RA313" s="279"/>
      <c r="RB313" s="279"/>
      <c r="RC313" s="279"/>
      <c r="RD313" s="279"/>
      <c r="RE313" s="279"/>
      <c r="RF313" s="279"/>
      <c r="RG313" s="279"/>
      <c r="RH313" s="279"/>
      <c r="RI313" s="279"/>
      <c r="RJ313" s="279"/>
      <c r="RK313" s="279"/>
      <c r="RL313" s="279"/>
      <c r="RM313" s="279"/>
      <c r="RN313" s="279"/>
      <c r="RO313" s="279"/>
      <c r="RP313" s="279"/>
      <c r="RQ313" s="279"/>
      <c r="RR313" s="279"/>
      <c r="RS313" s="279"/>
      <c r="RT313" s="279"/>
      <c r="RU313" s="279"/>
      <c r="RV313" s="279"/>
      <c r="RW313" s="279"/>
      <c r="RX313" s="279"/>
      <c r="RY313" s="279"/>
      <c r="RZ313" s="279"/>
      <c r="SA313" s="279"/>
      <c r="SB313" s="279"/>
      <c r="SC313" s="279"/>
      <c r="SD313" s="279"/>
      <c r="SE313" s="279"/>
      <c r="SF313" s="279"/>
      <c r="SG313" s="279"/>
      <c r="SH313" s="279"/>
      <c r="SI313" s="279"/>
      <c r="SJ313" s="279"/>
      <c r="SK313" s="279"/>
      <c r="SL313" s="279"/>
      <c r="SM313" s="279"/>
      <c r="SN313" s="279"/>
      <c r="SO313" s="279"/>
      <c r="SP313" s="279"/>
      <c r="SQ313" s="279"/>
      <c r="SR313" s="279"/>
      <c r="SS313" s="279"/>
      <c r="ST313" s="279"/>
      <c r="SU313" s="279"/>
      <c r="SV313" s="279"/>
      <c r="SW313" s="279"/>
      <c r="SX313" s="279"/>
      <c r="SY313" s="279"/>
      <c r="SZ313" s="279"/>
      <c r="TA313" s="279"/>
      <c r="TB313" s="279"/>
      <c r="TC313" s="279"/>
      <c r="TD313" s="279"/>
      <c r="TE313" s="279"/>
      <c r="TF313" s="279"/>
      <c r="TG313" s="279"/>
      <c r="TH313" s="279"/>
      <c r="TI313" s="279"/>
      <c r="TJ313" s="279"/>
      <c r="TK313" s="279"/>
      <c r="TL313" s="279"/>
      <c r="TM313" s="279"/>
      <c r="TN313" s="279"/>
      <c r="TO313" s="279"/>
      <c r="TP313" s="279"/>
      <c r="TQ313" s="279"/>
      <c r="TR313" s="279"/>
      <c r="TS313" s="279"/>
      <c r="TT313" s="279"/>
      <c r="TU313" s="279"/>
      <c r="TV313" s="279"/>
      <c r="TW313" s="279"/>
      <c r="TX313" s="279"/>
      <c r="TY313" s="279"/>
      <c r="TZ313" s="279"/>
      <c r="UA313" s="279"/>
      <c r="UB313" s="279"/>
      <c r="UC313" s="279"/>
      <c r="UD313" s="279"/>
      <c r="UE313" s="279"/>
      <c r="UF313" s="279"/>
      <c r="UG313" s="279"/>
      <c r="UH313" s="279"/>
      <c r="UI313" s="279"/>
      <c r="UJ313" s="279"/>
      <c r="UK313" s="279"/>
      <c r="UL313" s="279"/>
      <c r="UM313" s="279"/>
      <c r="UN313" s="279"/>
      <c r="UO313" s="279"/>
      <c r="UP313" s="279"/>
      <c r="UQ313" s="279"/>
      <c r="UR313" s="279"/>
      <c r="US313" s="279"/>
      <c r="UT313" s="279"/>
      <c r="UU313" s="279"/>
      <c r="UV313" s="279"/>
      <c r="UW313" s="279"/>
      <c r="UX313" s="279"/>
      <c r="UY313" s="279"/>
      <c r="UZ313" s="279"/>
      <c r="VA313" s="279"/>
      <c r="VB313" s="279"/>
      <c r="VC313" s="279"/>
      <c r="VD313" s="279"/>
      <c r="VE313" s="279"/>
      <c r="VF313" s="279"/>
      <c r="VG313" s="279"/>
      <c r="VH313" s="279"/>
      <c r="VI313" s="279"/>
      <c r="VJ313" s="279"/>
      <c r="VK313" s="279"/>
      <c r="VL313" s="279"/>
      <c r="VM313" s="279"/>
      <c r="VN313" s="279"/>
      <c r="VO313" s="279"/>
      <c r="VP313" s="279"/>
      <c r="VQ313" s="279"/>
      <c r="VR313" s="279"/>
      <c r="VS313" s="279"/>
      <c r="VT313" s="279"/>
      <c r="VU313" s="279"/>
      <c r="VV313" s="279"/>
      <c r="VW313" s="279"/>
      <c r="VX313" s="279"/>
      <c r="VY313" s="279"/>
      <c r="VZ313" s="279"/>
      <c r="WA313" s="279"/>
      <c r="WB313" s="279"/>
      <c r="WC313" s="279"/>
      <c r="WD313" s="279"/>
      <c r="WE313" s="279"/>
      <c r="WF313" s="279"/>
      <c r="WG313" s="279"/>
      <c r="WH313" s="279"/>
      <c r="WI313" s="279"/>
      <c r="WJ313" s="279"/>
      <c r="WK313" s="279"/>
      <c r="WL313" s="279"/>
      <c r="WM313" s="279"/>
      <c r="WN313" s="279"/>
      <c r="WO313" s="279"/>
      <c r="WP313" s="279"/>
      <c r="WQ313" s="279"/>
      <c r="WR313" s="279"/>
      <c r="WS313" s="279"/>
      <c r="WT313" s="279"/>
      <c r="WU313" s="279"/>
      <c r="WV313" s="279"/>
      <c r="WW313" s="279"/>
      <c r="WX313" s="279"/>
      <c r="WY313" s="279"/>
      <c r="WZ313" s="279"/>
      <c r="XA313" s="279"/>
      <c r="XB313" s="279"/>
      <c r="XC313" s="279"/>
      <c r="XD313" s="279"/>
      <c r="XE313" s="279"/>
      <c r="XF313" s="279"/>
      <c r="XG313" s="279"/>
      <c r="XH313" s="279"/>
      <c r="XI313" s="279"/>
      <c r="XJ313" s="279"/>
      <c r="XK313" s="279"/>
      <c r="XL313" s="279"/>
      <c r="XM313" s="279"/>
      <c r="XN313" s="279"/>
      <c r="XO313" s="279"/>
      <c r="XP313" s="279"/>
      <c r="XQ313" s="279"/>
      <c r="XR313" s="279"/>
      <c r="XS313" s="279"/>
      <c r="XT313" s="279"/>
      <c r="XU313" s="279"/>
      <c r="XV313" s="279"/>
      <c r="XW313" s="279"/>
      <c r="XX313" s="279"/>
      <c r="XY313" s="279"/>
      <c r="XZ313" s="279"/>
      <c r="YA313" s="279"/>
      <c r="YB313" s="279"/>
      <c r="YC313" s="279"/>
      <c r="YD313" s="279"/>
      <c r="YE313" s="279"/>
      <c r="YF313" s="279"/>
      <c r="YG313" s="279"/>
      <c r="YH313" s="279"/>
      <c r="YI313" s="279"/>
      <c r="YJ313" s="279"/>
      <c r="YK313" s="279"/>
      <c r="YL313" s="279"/>
      <c r="YM313" s="279"/>
      <c r="YN313" s="279"/>
      <c r="YO313" s="279"/>
      <c r="YP313" s="279"/>
      <c r="YQ313" s="279"/>
      <c r="YR313" s="279"/>
      <c r="YS313" s="279"/>
      <c r="YT313" s="279"/>
      <c r="YU313" s="279"/>
      <c r="YV313" s="279"/>
      <c r="YW313" s="279"/>
      <c r="YX313" s="279"/>
      <c r="YY313" s="279"/>
      <c r="YZ313" s="279"/>
      <c r="ZA313" s="279"/>
      <c r="ZB313" s="279"/>
      <c r="ZC313" s="279"/>
      <c r="ZD313" s="279"/>
      <c r="ZE313" s="279"/>
      <c r="ZF313" s="279"/>
      <c r="ZG313" s="279"/>
      <c r="ZH313" s="279"/>
      <c r="ZI313" s="279"/>
      <c r="ZJ313" s="279"/>
      <c r="ZK313" s="279"/>
      <c r="ZL313" s="279"/>
      <c r="ZM313" s="279"/>
      <c r="ZN313" s="279"/>
      <c r="ZO313" s="279"/>
      <c r="ZP313" s="279"/>
      <c r="ZQ313" s="279"/>
      <c r="ZR313" s="279"/>
      <c r="ZS313" s="279"/>
      <c r="ZT313" s="279"/>
      <c r="ZU313" s="279"/>
      <c r="ZV313" s="279"/>
      <c r="ZW313" s="279"/>
      <c r="ZX313" s="279"/>
      <c r="ZY313" s="279"/>
      <c r="ZZ313" s="279"/>
      <c r="AAA313" s="279"/>
      <c r="AAB313" s="279"/>
      <c r="AAC313" s="279"/>
      <c r="AAD313" s="279"/>
      <c r="AAE313" s="279"/>
      <c r="AAF313" s="279"/>
      <c r="AAG313" s="279"/>
      <c r="AAH313" s="279"/>
      <c r="AAI313" s="279"/>
      <c r="AAJ313" s="279"/>
      <c r="AAK313" s="279"/>
      <c r="AAL313" s="279"/>
      <c r="AAM313" s="279"/>
      <c r="AAN313" s="279"/>
      <c r="AAO313" s="279"/>
      <c r="AAP313" s="279"/>
      <c r="AAQ313" s="279"/>
      <c r="AAR313" s="279"/>
      <c r="AAS313" s="279"/>
      <c r="AAT313" s="279"/>
      <c r="AAU313" s="279"/>
      <c r="AAV313" s="279"/>
      <c r="AAW313" s="279"/>
      <c r="AAX313" s="279"/>
      <c r="AAY313" s="279"/>
      <c r="AAZ313" s="279"/>
      <c r="ABA313" s="279"/>
      <c r="ABB313" s="279"/>
      <c r="ABC313" s="279"/>
      <c r="ABD313" s="279"/>
      <c r="ABE313" s="279"/>
      <c r="ABF313" s="279"/>
      <c r="ABG313" s="279"/>
      <c r="ABH313" s="279"/>
      <c r="ABI313" s="279"/>
      <c r="ABJ313" s="279"/>
      <c r="ABK313" s="279"/>
      <c r="ABL313" s="279"/>
      <c r="ABM313" s="279"/>
      <c r="ABN313" s="279"/>
      <c r="ABO313" s="279"/>
      <c r="ABP313" s="279"/>
      <c r="ABQ313" s="279"/>
      <c r="ABR313" s="279"/>
      <c r="ABS313" s="279"/>
      <c r="ABT313" s="279"/>
      <c r="ABU313" s="279"/>
      <c r="ABV313" s="279"/>
      <c r="ABW313" s="279"/>
      <c r="ABX313" s="279"/>
      <c r="ABY313" s="279"/>
      <c r="ABZ313" s="279"/>
      <c r="ACA313" s="279"/>
      <c r="ACB313" s="279"/>
      <c r="ACC313" s="279"/>
      <c r="ACD313" s="279"/>
      <c r="ACE313" s="279"/>
      <c r="ACF313" s="279"/>
      <c r="ACG313" s="279"/>
      <c r="ACH313" s="279"/>
      <c r="ACI313" s="279"/>
      <c r="ACJ313" s="279"/>
      <c r="ACK313" s="279"/>
      <c r="ACL313" s="279"/>
      <c r="ACM313" s="279"/>
      <c r="ACN313" s="279"/>
      <c r="ACO313" s="279"/>
      <c r="ACP313" s="279"/>
      <c r="ACQ313" s="279"/>
      <c r="ACR313" s="279"/>
      <c r="ACS313" s="279"/>
      <c r="ACT313" s="279"/>
      <c r="ACU313" s="279"/>
      <c r="ACV313" s="279"/>
      <c r="ACW313" s="279"/>
      <c r="ACX313" s="279"/>
      <c r="ACY313" s="279"/>
      <c r="ACZ313" s="279"/>
      <c r="ADA313" s="279"/>
      <c r="ADB313" s="279"/>
      <c r="ADC313" s="279"/>
      <c r="ADD313" s="279"/>
      <c r="ADE313" s="279"/>
      <c r="ADF313" s="279"/>
      <c r="ADG313" s="279"/>
      <c r="ADH313" s="279"/>
      <c r="ADI313" s="279"/>
      <c r="ADJ313" s="279"/>
      <c r="ADK313" s="279"/>
      <c r="ADL313" s="279"/>
      <c r="ADM313" s="279"/>
      <c r="ADN313" s="279"/>
      <c r="ADO313" s="279"/>
      <c r="ADP313" s="279"/>
      <c r="ADQ313" s="279"/>
      <c r="ADR313" s="279"/>
      <c r="ADS313" s="279"/>
      <c r="ADT313" s="279"/>
      <c r="ADU313" s="279"/>
      <c r="ADV313" s="279"/>
      <c r="ADW313" s="279"/>
      <c r="ADX313" s="279"/>
      <c r="ADY313" s="279"/>
      <c r="ADZ313" s="279"/>
      <c r="AEA313" s="279"/>
      <c r="AEB313" s="279"/>
      <c r="AEC313" s="279"/>
      <c r="AED313" s="279"/>
      <c r="AEE313" s="279"/>
      <c r="AEF313" s="279"/>
      <c r="AEG313" s="279"/>
      <c r="AEH313" s="279"/>
      <c r="AEI313" s="279"/>
      <c r="AEJ313" s="279"/>
      <c r="AEK313" s="279"/>
      <c r="AEL313" s="279"/>
      <c r="AEM313" s="279"/>
      <c r="AEN313" s="279"/>
      <c r="AEO313" s="279"/>
      <c r="AEP313" s="279"/>
      <c r="AEQ313" s="279"/>
      <c r="AER313" s="279"/>
      <c r="AES313" s="279"/>
      <c r="AET313" s="279"/>
      <c r="AEU313" s="279"/>
      <c r="AEV313" s="279"/>
      <c r="AEW313" s="279"/>
      <c r="AEX313" s="279"/>
      <c r="AEY313" s="279"/>
      <c r="AEZ313" s="279"/>
      <c r="AFA313" s="279"/>
      <c r="AFB313" s="279"/>
      <c r="AFC313" s="279"/>
      <c r="AFD313" s="279"/>
      <c r="AFE313" s="279"/>
      <c r="AFF313" s="279"/>
      <c r="AFG313" s="279"/>
      <c r="AFH313" s="279"/>
      <c r="AFI313" s="279"/>
      <c r="AFJ313" s="279"/>
      <c r="AFK313" s="279"/>
      <c r="AFL313" s="279"/>
      <c r="AFM313" s="279"/>
      <c r="AFN313" s="279"/>
      <c r="AFO313" s="279"/>
      <c r="AFP313" s="279"/>
      <c r="AFQ313" s="279"/>
      <c r="AFR313" s="279"/>
      <c r="AFS313" s="279"/>
      <c r="AFT313" s="279"/>
      <c r="AFU313" s="279"/>
      <c r="AFV313" s="279"/>
      <c r="AFW313" s="279"/>
      <c r="AFX313" s="279"/>
      <c r="AFY313" s="279"/>
      <c r="AFZ313" s="279"/>
      <c r="AGA313" s="279"/>
      <c r="AGB313" s="279"/>
      <c r="AGC313" s="279"/>
      <c r="AGD313" s="279"/>
      <c r="AGE313" s="279"/>
      <c r="AGF313" s="279"/>
      <c r="AGG313" s="279"/>
      <c r="AGH313" s="279"/>
      <c r="AGI313" s="279"/>
      <c r="AGJ313" s="279"/>
      <c r="AGK313" s="279"/>
      <c r="AGL313" s="279"/>
      <c r="AGM313" s="279"/>
      <c r="AGN313" s="279"/>
      <c r="AGO313" s="279"/>
      <c r="AGP313" s="279"/>
      <c r="AGQ313" s="279"/>
      <c r="AGR313" s="279"/>
      <c r="AGS313" s="279"/>
      <c r="AGT313" s="279"/>
      <c r="AGU313" s="279"/>
      <c r="AGV313" s="279"/>
      <c r="AGW313" s="279"/>
      <c r="AGX313" s="279"/>
      <c r="AGY313" s="279"/>
      <c r="AGZ313" s="279"/>
      <c r="AHA313" s="279"/>
      <c r="AHB313" s="279"/>
      <c r="AHC313" s="279"/>
      <c r="AHD313" s="279"/>
      <c r="AHE313" s="279"/>
      <c r="AHF313" s="279"/>
      <c r="AHG313" s="279"/>
      <c r="AHH313" s="279"/>
      <c r="AHI313" s="279"/>
      <c r="AHJ313" s="279"/>
      <c r="AHK313" s="279"/>
      <c r="AHL313" s="279"/>
      <c r="AHM313" s="279"/>
      <c r="AHN313" s="279"/>
      <c r="AHO313" s="279"/>
      <c r="AHP313" s="279"/>
      <c r="AHQ313" s="279"/>
      <c r="AHR313" s="279"/>
      <c r="AHS313" s="279"/>
      <c r="AHT313" s="279"/>
      <c r="AHU313" s="279"/>
      <c r="AHV313" s="279"/>
      <c r="AHW313" s="279"/>
      <c r="AHX313" s="279"/>
      <c r="AHY313" s="279"/>
      <c r="AHZ313" s="279"/>
      <c r="AIA313" s="279"/>
      <c r="AIB313" s="279"/>
      <c r="AIC313" s="279"/>
      <c r="AID313" s="279"/>
      <c r="AIE313" s="279"/>
      <c r="AIF313" s="279"/>
      <c r="AIG313" s="279"/>
      <c r="AIH313" s="279"/>
      <c r="AII313" s="279"/>
      <c r="AIJ313" s="279"/>
      <c r="AIK313" s="279"/>
      <c r="AIL313" s="279"/>
      <c r="AIM313" s="279"/>
      <c r="AIN313" s="279"/>
      <c r="AIO313" s="279"/>
      <c r="AIP313" s="279"/>
      <c r="AIQ313" s="279"/>
      <c r="AIR313" s="279"/>
      <c r="AIS313" s="279"/>
      <c r="AIT313" s="279"/>
      <c r="AIU313" s="279"/>
      <c r="AIV313" s="279"/>
      <c r="AIW313" s="279"/>
      <c r="AIX313" s="279"/>
      <c r="AIY313" s="279"/>
      <c r="AIZ313" s="279"/>
      <c r="AJA313" s="279"/>
      <c r="AJB313" s="279"/>
      <c r="AJC313" s="279"/>
      <c r="AJD313" s="279"/>
      <c r="AJE313" s="279"/>
      <c r="AJF313" s="279"/>
      <c r="AJG313" s="279"/>
      <c r="AJH313" s="279"/>
      <c r="AJI313" s="279"/>
      <c r="AJJ313" s="279"/>
      <c r="AJK313" s="279"/>
      <c r="AJL313" s="279"/>
      <c r="AJM313" s="279"/>
      <c r="AJN313" s="279"/>
      <c r="AJO313" s="279"/>
      <c r="AJP313" s="279"/>
      <c r="AJQ313" s="279"/>
      <c r="AJR313" s="279"/>
      <c r="AJS313" s="279"/>
      <c r="AJT313" s="279"/>
      <c r="AJU313" s="279"/>
      <c r="AJV313" s="279"/>
      <c r="AJW313" s="279"/>
      <c r="AJX313" s="279"/>
      <c r="AJY313" s="279"/>
      <c r="AJZ313" s="279"/>
      <c r="AKA313" s="279"/>
      <c r="AKB313" s="279"/>
      <c r="AKC313" s="279"/>
      <c r="AKD313" s="279"/>
      <c r="AKE313" s="279"/>
      <c r="AKF313" s="279"/>
      <c r="AKG313" s="279"/>
      <c r="AKH313" s="279"/>
      <c r="AKI313" s="279"/>
      <c r="AKJ313" s="279"/>
      <c r="AKK313" s="279"/>
      <c r="AKL313" s="279"/>
      <c r="AKM313" s="279"/>
      <c r="AKN313" s="279"/>
      <c r="AKO313" s="279"/>
      <c r="AKP313" s="279"/>
      <c r="AKQ313" s="279"/>
      <c r="AKR313" s="279"/>
      <c r="AKS313" s="279"/>
      <c r="AKT313" s="279"/>
      <c r="AKU313" s="279"/>
      <c r="AKV313" s="279"/>
      <c r="AKW313" s="279"/>
      <c r="AKX313" s="279"/>
      <c r="AKY313" s="279"/>
      <c r="AKZ313" s="279"/>
      <c r="ALA313" s="279"/>
      <c r="ALB313" s="279"/>
      <c r="ALC313" s="279"/>
      <c r="ALD313" s="279"/>
      <c r="ALE313" s="279"/>
      <c r="ALF313" s="279"/>
      <c r="ALG313" s="279"/>
      <c r="ALH313" s="279"/>
      <c r="ALI313" s="279"/>
      <c r="ALJ313" s="279"/>
      <c r="ALK313" s="279"/>
      <c r="ALL313" s="279"/>
      <c r="ALM313" s="279"/>
      <c r="ALN313" s="279"/>
      <c r="ALO313" s="279"/>
      <c r="ALP313" s="279"/>
      <c r="ALQ313" s="279"/>
      <c r="ALR313" s="279"/>
      <c r="ALS313" s="279"/>
      <c r="ALT313" s="279"/>
      <c r="ALU313" s="279"/>
      <c r="ALV313" s="279"/>
      <c r="ALW313" s="279"/>
    </row>
    <row r="314" spans="1:1011" ht="14.25" customHeight="1">
      <c r="A314" s="345">
        <v>310</v>
      </c>
      <c r="B314" s="323" t="s">
        <v>927</v>
      </c>
      <c r="C314" s="320" t="s">
        <v>727</v>
      </c>
      <c r="D314" s="286">
        <v>124.61</v>
      </c>
      <c r="E314" s="327">
        <v>248846</v>
      </c>
      <c r="F314" s="429"/>
      <c r="G314" s="399">
        <v>4</v>
      </c>
      <c r="H314" s="399"/>
      <c r="I314" s="399">
        <v>1900</v>
      </c>
      <c r="J314" s="399">
        <v>2</v>
      </c>
      <c r="K314" s="407" t="s">
        <v>712</v>
      </c>
      <c r="L314" s="407" t="s">
        <v>711</v>
      </c>
      <c r="M314" s="407" t="s">
        <v>710</v>
      </c>
      <c r="N314" s="401" t="s">
        <v>376</v>
      </c>
      <c r="O314" s="401" t="s">
        <v>376</v>
      </c>
      <c r="P314" s="401" t="s">
        <v>718</v>
      </c>
      <c r="Q314" s="401" t="s">
        <v>378</v>
      </c>
      <c r="R314" s="401" t="s">
        <v>376</v>
      </c>
      <c r="S314" s="401" t="s">
        <v>376</v>
      </c>
      <c r="T314" s="401" t="s">
        <v>376</v>
      </c>
      <c r="U314" s="401" t="s">
        <v>376</v>
      </c>
      <c r="V314" s="401" t="s">
        <v>376</v>
      </c>
      <c r="W314" s="401" t="s">
        <v>376</v>
      </c>
      <c r="X314" s="398" t="s">
        <v>376</v>
      </c>
      <c r="Y314" s="398" t="s">
        <v>376</v>
      </c>
      <c r="Z314" s="408" t="s">
        <v>1184</v>
      </c>
      <c r="AA314" s="398" t="s">
        <v>376</v>
      </c>
      <c r="AB314" s="408">
        <v>41806</v>
      </c>
      <c r="AC314" s="408">
        <v>41806</v>
      </c>
      <c r="AD314" s="398"/>
      <c r="AE314" s="402"/>
      <c r="AF314" s="397"/>
      <c r="AG314" s="398"/>
      <c r="AH314" s="305">
        <v>156.77000000000001</v>
      </c>
    </row>
    <row r="315" spans="1:1011" customFormat="1" ht="14.25" customHeight="1">
      <c r="A315" s="345">
        <v>311</v>
      </c>
      <c r="B315" s="323" t="s">
        <v>926</v>
      </c>
      <c r="C315" s="320" t="s">
        <v>727</v>
      </c>
      <c r="D315" s="286">
        <v>140.13</v>
      </c>
      <c r="E315" s="429">
        <v>140130</v>
      </c>
      <c r="F315" s="429"/>
      <c r="G315" s="399">
        <v>4</v>
      </c>
      <c r="H315" s="399"/>
      <c r="I315" s="399">
        <v>1890</v>
      </c>
      <c r="J315" s="399">
        <v>3</v>
      </c>
      <c r="K315" s="407" t="s">
        <v>715</v>
      </c>
      <c r="L315" s="407" t="s">
        <v>711</v>
      </c>
      <c r="M315" s="407" t="s">
        <v>720</v>
      </c>
      <c r="N315" s="401" t="s">
        <v>376</v>
      </c>
      <c r="O315" s="401" t="s">
        <v>376</v>
      </c>
      <c r="P315" s="401" t="s">
        <v>718</v>
      </c>
      <c r="Q315" s="401" t="s">
        <v>376</v>
      </c>
      <c r="R315" s="401" t="s">
        <v>376</v>
      </c>
      <c r="S315" s="401" t="s">
        <v>376</v>
      </c>
      <c r="T315" s="401" t="s">
        <v>376</v>
      </c>
      <c r="U315" s="401" t="s">
        <v>376</v>
      </c>
      <c r="V315" s="401" t="s">
        <v>376</v>
      </c>
      <c r="W315" s="401" t="s">
        <v>378</v>
      </c>
      <c r="X315" s="398" t="s">
        <v>376</v>
      </c>
      <c r="Y315" s="398" t="s">
        <v>376</v>
      </c>
      <c r="Z315" s="408" t="s">
        <v>1184</v>
      </c>
      <c r="AA315" s="398" t="s">
        <v>376</v>
      </c>
      <c r="AB315" s="408">
        <v>41813</v>
      </c>
      <c r="AC315" s="408">
        <v>41813</v>
      </c>
      <c r="AD315" s="398"/>
      <c r="AE315" s="402"/>
      <c r="AF315" s="397"/>
      <c r="AG315" s="398"/>
      <c r="AH315" s="305">
        <v>88.28</v>
      </c>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279"/>
      <c r="IB315" s="279"/>
      <c r="IC315" s="279"/>
      <c r="ID315" s="279"/>
      <c r="IE315" s="279"/>
      <c r="IF315" s="279"/>
      <c r="IG315" s="279"/>
      <c r="IH315" s="279"/>
      <c r="II315" s="279"/>
      <c r="IJ315" s="279"/>
      <c r="IK315" s="279"/>
      <c r="IL315" s="279"/>
      <c r="IM315" s="279"/>
      <c r="IN315" s="279"/>
      <c r="IO315" s="279"/>
      <c r="IP315" s="279"/>
      <c r="IQ315" s="279"/>
      <c r="IR315" s="279"/>
      <c r="IS315" s="279"/>
      <c r="IT315" s="279"/>
      <c r="IU315" s="279"/>
      <c r="IV315" s="279"/>
      <c r="IW315" s="279"/>
      <c r="IX315" s="279"/>
      <c r="IY315" s="279"/>
      <c r="IZ315" s="279"/>
      <c r="JA315" s="279"/>
      <c r="JB315" s="279"/>
      <c r="JC315" s="279"/>
      <c r="JD315" s="279"/>
      <c r="JE315" s="279"/>
      <c r="JF315" s="279"/>
      <c r="JG315" s="279"/>
      <c r="JH315" s="279"/>
      <c r="JI315" s="279"/>
      <c r="JJ315" s="279"/>
      <c r="JK315" s="279"/>
      <c r="JL315" s="279"/>
      <c r="JM315" s="279"/>
      <c r="JN315" s="279"/>
      <c r="JO315" s="279"/>
      <c r="JP315" s="279"/>
      <c r="JQ315" s="279"/>
      <c r="JR315" s="279"/>
      <c r="JS315" s="279"/>
      <c r="JT315" s="279"/>
      <c r="JU315" s="279"/>
      <c r="JV315" s="279"/>
      <c r="JW315" s="279"/>
      <c r="JX315" s="279"/>
      <c r="JY315" s="279"/>
      <c r="JZ315" s="279"/>
      <c r="KA315" s="279"/>
      <c r="KB315" s="279"/>
      <c r="KC315" s="279"/>
      <c r="KD315" s="279"/>
      <c r="KE315" s="279"/>
      <c r="KF315" s="279"/>
      <c r="KG315" s="279"/>
      <c r="KH315" s="279"/>
      <c r="KI315" s="279"/>
      <c r="KJ315" s="279"/>
      <c r="KK315" s="279"/>
      <c r="KL315" s="279"/>
      <c r="KM315" s="279"/>
      <c r="KN315" s="279"/>
      <c r="KO315" s="279"/>
      <c r="KP315" s="279"/>
      <c r="KQ315" s="279"/>
      <c r="KR315" s="279"/>
      <c r="KS315" s="279"/>
      <c r="KT315" s="279"/>
      <c r="KU315" s="279"/>
      <c r="KV315" s="279"/>
      <c r="KW315" s="279"/>
      <c r="KX315" s="279"/>
      <c r="KY315" s="279"/>
      <c r="KZ315" s="279"/>
      <c r="LA315" s="279"/>
      <c r="LB315" s="279"/>
      <c r="LC315" s="279"/>
      <c r="LD315" s="279"/>
      <c r="LE315" s="279"/>
      <c r="LF315" s="279"/>
      <c r="LG315" s="279"/>
      <c r="LH315" s="279"/>
      <c r="LI315" s="279"/>
      <c r="LJ315" s="279"/>
      <c r="LK315" s="279"/>
      <c r="LL315" s="279"/>
      <c r="LM315" s="279"/>
      <c r="LN315" s="279"/>
      <c r="LO315" s="279"/>
      <c r="LP315" s="279"/>
      <c r="LQ315" s="279"/>
      <c r="LR315" s="279"/>
      <c r="LS315" s="279"/>
      <c r="LT315" s="279"/>
      <c r="LU315" s="279"/>
      <c r="LV315" s="279"/>
      <c r="LW315" s="279"/>
      <c r="LX315" s="279"/>
      <c r="LY315" s="279"/>
      <c r="LZ315" s="279"/>
      <c r="MA315" s="279"/>
      <c r="MB315" s="279"/>
      <c r="MC315" s="279"/>
      <c r="MD315" s="279"/>
      <c r="ME315" s="279"/>
      <c r="MF315" s="279"/>
      <c r="MG315" s="279"/>
      <c r="MH315" s="279"/>
      <c r="MI315" s="279"/>
      <c r="MJ315" s="279"/>
      <c r="MK315" s="279"/>
      <c r="ML315" s="279"/>
      <c r="MM315" s="279"/>
      <c r="MN315" s="279"/>
      <c r="MO315" s="279"/>
      <c r="MP315" s="279"/>
      <c r="MQ315" s="279"/>
      <c r="MR315" s="279"/>
      <c r="MS315" s="279"/>
      <c r="MT315" s="279"/>
      <c r="MU315" s="279"/>
      <c r="MV315" s="279"/>
      <c r="MW315" s="279"/>
      <c r="MX315" s="279"/>
      <c r="MY315" s="279"/>
      <c r="MZ315" s="279"/>
      <c r="NA315" s="279"/>
      <c r="NB315" s="279"/>
      <c r="NC315" s="279"/>
      <c r="ND315" s="279"/>
      <c r="NE315" s="279"/>
      <c r="NF315" s="279"/>
      <c r="NG315" s="279"/>
      <c r="NH315" s="279"/>
      <c r="NI315" s="279"/>
      <c r="NJ315" s="279"/>
      <c r="NK315" s="279"/>
      <c r="NL315" s="279"/>
      <c r="NM315" s="279"/>
      <c r="NN315" s="279"/>
      <c r="NO315" s="279"/>
      <c r="NP315" s="279"/>
      <c r="NQ315" s="279"/>
      <c r="NR315" s="279"/>
      <c r="NS315" s="279"/>
      <c r="NT315" s="279"/>
      <c r="NU315" s="279"/>
      <c r="NV315" s="279"/>
      <c r="NW315" s="279"/>
      <c r="NX315" s="279"/>
      <c r="NY315" s="279"/>
      <c r="NZ315" s="279"/>
      <c r="OA315" s="279"/>
      <c r="OB315" s="279"/>
      <c r="OC315" s="279"/>
      <c r="OD315" s="279"/>
      <c r="OE315" s="279"/>
      <c r="OF315" s="279"/>
      <c r="OG315" s="279"/>
      <c r="OH315" s="279"/>
      <c r="OI315" s="279"/>
      <c r="OJ315" s="279"/>
      <c r="OK315" s="279"/>
      <c r="OL315" s="279"/>
      <c r="OM315" s="279"/>
      <c r="ON315" s="279"/>
      <c r="OO315" s="279"/>
      <c r="OP315" s="279"/>
      <c r="OQ315" s="279"/>
      <c r="OR315" s="279"/>
      <c r="OS315" s="279"/>
      <c r="OT315" s="279"/>
      <c r="OU315" s="279"/>
      <c r="OV315" s="279"/>
      <c r="OW315" s="279"/>
      <c r="OX315" s="279"/>
      <c r="OY315" s="279"/>
      <c r="OZ315" s="279"/>
      <c r="PA315" s="279"/>
      <c r="PB315" s="279"/>
      <c r="PC315" s="279"/>
      <c r="PD315" s="279"/>
      <c r="PE315" s="279"/>
      <c r="PF315" s="279"/>
      <c r="PG315" s="279"/>
      <c r="PH315" s="279"/>
      <c r="PI315" s="279"/>
      <c r="PJ315" s="279"/>
      <c r="PK315" s="279"/>
      <c r="PL315" s="279"/>
      <c r="PM315" s="279"/>
      <c r="PN315" s="279"/>
      <c r="PO315" s="279"/>
      <c r="PP315" s="279"/>
      <c r="PQ315" s="279"/>
      <c r="PR315" s="279"/>
      <c r="PS315" s="279"/>
      <c r="PT315" s="279"/>
      <c r="PU315" s="279"/>
      <c r="PV315" s="279"/>
      <c r="PW315" s="279"/>
      <c r="PX315" s="279"/>
      <c r="PY315" s="279"/>
      <c r="PZ315" s="279"/>
      <c r="QA315" s="279"/>
      <c r="QB315" s="279"/>
      <c r="QC315" s="279"/>
      <c r="QD315" s="279"/>
      <c r="QE315" s="279"/>
      <c r="QF315" s="279"/>
      <c r="QG315" s="279"/>
      <c r="QH315" s="279"/>
      <c r="QI315" s="279"/>
      <c r="QJ315" s="279"/>
      <c r="QK315" s="279"/>
      <c r="QL315" s="279"/>
      <c r="QM315" s="279"/>
      <c r="QN315" s="279"/>
      <c r="QO315" s="279"/>
      <c r="QP315" s="279"/>
      <c r="QQ315" s="279"/>
      <c r="QR315" s="279"/>
      <c r="QS315" s="279"/>
      <c r="QT315" s="279"/>
      <c r="QU315" s="279"/>
      <c r="QV315" s="279"/>
      <c r="QW315" s="279"/>
      <c r="QX315" s="279"/>
      <c r="QY315" s="279"/>
      <c r="QZ315" s="279"/>
      <c r="RA315" s="279"/>
      <c r="RB315" s="279"/>
      <c r="RC315" s="279"/>
      <c r="RD315" s="279"/>
      <c r="RE315" s="279"/>
      <c r="RF315" s="279"/>
      <c r="RG315" s="279"/>
      <c r="RH315" s="279"/>
      <c r="RI315" s="279"/>
      <c r="RJ315" s="279"/>
      <c r="RK315" s="279"/>
      <c r="RL315" s="279"/>
      <c r="RM315" s="279"/>
      <c r="RN315" s="279"/>
      <c r="RO315" s="279"/>
      <c r="RP315" s="279"/>
      <c r="RQ315" s="279"/>
      <c r="RR315" s="279"/>
      <c r="RS315" s="279"/>
      <c r="RT315" s="279"/>
      <c r="RU315" s="279"/>
      <c r="RV315" s="279"/>
      <c r="RW315" s="279"/>
      <c r="RX315" s="279"/>
      <c r="RY315" s="279"/>
      <c r="RZ315" s="279"/>
      <c r="SA315" s="279"/>
      <c r="SB315" s="279"/>
      <c r="SC315" s="279"/>
      <c r="SD315" s="279"/>
      <c r="SE315" s="279"/>
      <c r="SF315" s="279"/>
      <c r="SG315" s="279"/>
      <c r="SH315" s="279"/>
      <c r="SI315" s="279"/>
      <c r="SJ315" s="279"/>
      <c r="SK315" s="279"/>
      <c r="SL315" s="279"/>
      <c r="SM315" s="279"/>
      <c r="SN315" s="279"/>
      <c r="SO315" s="279"/>
      <c r="SP315" s="279"/>
      <c r="SQ315" s="279"/>
      <c r="SR315" s="279"/>
      <c r="SS315" s="279"/>
      <c r="ST315" s="279"/>
      <c r="SU315" s="279"/>
      <c r="SV315" s="279"/>
      <c r="SW315" s="279"/>
      <c r="SX315" s="279"/>
      <c r="SY315" s="279"/>
      <c r="SZ315" s="279"/>
      <c r="TA315" s="279"/>
      <c r="TB315" s="279"/>
      <c r="TC315" s="279"/>
      <c r="TD315" s="279"/>
      <c r="TE315" s="279"/>
      <c r="TF315" s="279"/>
      <c r="TG315" s="279"/>
      <c r="TH315" s="279"/>
      <c r="TI315" s="279"/>
      <c r="TJ315" s="279"/>
      <c r="TK315" s="279"/>
      <c r="TL315" s="279"/>
      <c r="TM315" s="279"/>
      <c r="TN315" s="279"/>
      <c r="TO315" s="279"/>
      <c r="TP315" s="279"/>
      <c r="TQ315" s="279"/>
      <c r="TR315" s="279"/>
      <c r="TS315" s="279"/>
      <c r="TT315" s="279"/>
      <c r="TU315" s="279"/>
      <c r="TV315" s="279"/>
      <c r="TW315" s="279"/>
      <c r="TX315" s="279"/>
      <c r="TY315" s="279"/>
      <c r="TZ315" s="279"/>
      <c r="UA315" s="279"/>
      <c r="UB315" s="279"/>
      <c r="UC315" s="279"/>
      <c r="UD315" s="279"/>
      <c r="UE315" s="279"/>
      <c r="UF315" s="279"/>
      <c r="UG315" s="279"/>
      <c r="UH315" s="279"/>
      <c r="UI315" s="279"/>
      <c r="UJ315" s="279"/>
      <c r="UK315" s="279"/>
      <c r="UL315" s="279"/>
      <c r="UM315" s="279"/>
      <c r="UN315" s="279"/>
      <c r="UO315" s="279"/>
      <c r="UP315" s="279"/>
      <c r="UQ315" s="279"/>
      <c r="UR315" s="279"/>
      <c r="US315" s="279"/>
      <c r="UT315" s="279"/>
      <c r="UU315" s="279"/>
      <c r="UV315" s="279"/>
      <c r="UW315" s="279"/>
      <c r="UX315" s="279"/>
      <c r="UY315" s="279"/>
      <c r="UZ315" s="279"/>
      <c r="VA315" s="279"/>
      <c r="VB315" s="279"/>
      <c r="VC315" s="279"/>
      <c r="VD315" s="279"/>
      <c r="VE315" s="279"/>
      <c r="VF315" s="279"/>
      <c r="VG315" s="279"/>
      <c r="VH315" s="279"/>
      <c r="VI315" s="279"/>
      <c r="VJ315" s="279"/>
      <c r="VK315" s="279"/>
      <c r="VL315" s="279"/>
      <c r="VM315" s="279"/>
      <c r="VN315" s="279"/>
      <c r="VO315" s="279"/>
      <c r="VP315" s="279"/>
      <c r="VQ315" s="279"/>
      <c r="VR315" s="279"/>
      <c r="VS315" s="279"/>
      <c r="VT315" s="279"/>
      <c r="VU315" s="279"/>
      <c r="VV315" s="279"/>
      <c r="VW315" s="279"/>
      <c r="VX315" s="279"/>
      <c r="VY315" s="279"/>
      <c r="VZ315" s="279"/>
      <c r="WA315" s="279"/>
      <c r="WB315" s="279"/>
      <c r="WC315" s="279"/>
      <c r="WD315" s="279"/>
      <c r="WE315" s="279"/>
      <c r="WF315" s="279"/>
      <c r="WG315" s="279"/>
      <c r="WH315" s="279"/>
      <c r="WI315" s="279"/>
      <c r="WJ315" s="279"/>
      <c r="WK315" s="279"/>
      <c r="WL315" s="279"/>
      <c r="WM315" s="279"/>
      <c r="WN315" s="279"/>
      <c r="WO315" s="279"/>
      <c r="WP315" s="279"/>
      <c r="WQ315" s="279"/>
      <c r="WR315" s="279"/>
      <c r="WS315" s="279"/>
      <c r="WT315" s="279"/>
      <c r="WU315" s="279"/>
      <c r="WV315" s="279"/>
      <c r="WW315" s="279"/>
      <c r="WX315" s="279"/>
      <c r="WY315" s="279"/>
      <c r="WZ315" s="279"/>
      <c r="XA315" s="279"/>
      <c r="XB315" s="279"/>
      <c r="XC315" s="279"/>
      <c r="XD315" s="279"/>
      <c r="XE315" s="279"/>
      <c r="XF315" s="279"/>
      <c r="XG315" s="279"/>
      <c r="XH315" s="279"/>
      <c r="XI315" s="279"/>
      <c r="XJ315" s="279"/>
      <c r="XK315" s="279"/>
      <c r="XL315" s="279"/>
      <c r="XM315" s="279"/>
      <c r="XN315" s="279"/>
      <c r="XO315" s="279"/>
      <c r="XP315" s="279"/>
      <c r="XQ315" s="279"/>
      <c r="XR315" s="279"/>
      <c r="XS315" s="279"/>
      <c r="XT315" s="279"/>
      <c r="XU315" s="279"/>
      <c r="XV315" s="279"/>
      <c r="XW315" s="279"/>
      <c r="XX315" s="279"/>
      <c r="XY315" s="279"/>
      <c r="XZ315" s="279"/>
      <c r="YA315" s="279"/>
      <c r="YB315" s="279"/>
      <c r="YC315" s="279"/>
      <c r="YD315" s="279"/>
      <c r="YE315" s="279"/>
      <c r="YF315" s="279"/>
      <c r="YG315" s="279"/>
      <c r="YH315" s="279"/>
      <c r="YI315" s="279"/>
      <c r="YJ315" s="279"/>
      <c r="YK315" s="279"/>
      <c r="YL315" s="279"/>
      <c r="YM315" s="279"/>
      <c r="YN315" s="279"/>
      <c r="YO315" s="279"/>
      <c r="YP315" s="279"/>
      <c r="YQ315" s="279"/>
      <c r="YR315" s="279"/>
      <c r="YS315" s="279"/>
      <c r="YT315" s="279"/>
      <c r="YU315" s="279"/>
      <c r="YV315" s="279"/>
      <c r="YW315" s="279"/>
      <c r="YX315" s="279"/>
      <c r="YY315" s="279"/>
      <c r="YZ315" s="279"/>
      <c r="ZA315" s="279"/>
      <c r="ZB315" s="279"/>
      <c r="ZC315" s="279"/>
      <c r="ZD315" s="279"/>
      <c r="ZE315" s="279"/>
      <c r="ZF315" s="279"/>
      <c r="ZG315" s="279"/>
      <c r="ZH315" s="279"/>
      <c r="ZI315" s="279"/>
      <c r="ZJ315" s="279"/>
      <c r="ZK315" s="279"/>
      <c r="ZL315" s="279"/>
      <c r="ZM315" s="279"/>
      <c r="ZN315" s="279"/>
      <c r="ZO315" s="279"/>
      <c r="ZP315" s="279"/>
      <c r="ZQ315" s="279"/>
      <c r="ZR315" s="279"/>
      <c r="ZS315" s="279"/>
      <c r="ZT315" s="279"/>
      <c r="ZU315" s="279"/>
      <c r="ZV315" s="279"/>
      <c r="ZW315" s="279"/>
      <c r="ZX315" s="279"/>
      <c r="ZY315" s="279"/>
      <c r="ZZ315" s="279"/>
      <c r="AAA315" s="279"/>
      <c r="AAB315" s="279"/>
      <c r="AAC315" s="279"/>
      <c r="AAD315" s="279"/>
      <c r="AAE315" s="279"/>
      <c r="AAF315" s="279"/>
      <c r="AAG315" s="279"/>
      <c r="AAH315" s="279"/>
      <c r="AAI315" s="279"/>
      <c r="AAJ315" s="279"/>
      <c r="AAK315" s="279"/>
      <c r="AAL315" s="279"/>
      <c r="AAM315" s="279"/>
      <c r="AAN315" s="279"/>
      <c r="AAO315" s="279"/>
      <c r="AAP315" s="279"/>
      <c r="AAQ315" s="279"/>
      <c r="AAR315" s="279"/>
      <c r="AAS315" s="279"/>
      <c r="AAT315" s="279"/>
      <c r="AAU315" s="279"/>
      <c r="AAV315" s="279"/>
      <c r="AAW315" s="279"/>
      <c r="AAX315" s="279"/>
      <c r="AAY315" s="279"/>
      <c r="AAZ315" s="279"/>
      <c r="ABA315" s="279"/>
      <c r="ABB315" s="279"/>
      <c r="ABC315" s="279"/>
      <c r="ABD315" s="279"/>
      <c r="ABE315" s="279"/>
      <c r="ABF315" s="279"/>
      <c r="ABG315" s="279"/>
      <c r="ABH315" s="279"/>
      <c r="ABI315" s="279"/>
      <c r="ABJ315" s="279"/>
      <c r="ABK315" s="279"/>
      <c r="ABL315" s="279"/>
      <c r="ABM315" s="279"/>
      <c r="ABN315" s="279"/>
      <c r="ABO315" s="279"/>
      <c r="ABP315" s="279"/>
      <c r="ABQ315" s="279"/>
      <c r="ABR315" s="279"/>
      <c r="ABS315" s="279"/>
      <c r="ABT315" s="279"/>
      <c r="ABU315" s="279"/>
      <c r="ABV315" s="279"/>
      <c r="ABW315" s="279"/>
      <c r="ABX315" s="279"/>
      <c r="ABY315" s="279"/>
      <c r="ABZ315" s="279"/>
      <c r="ACA315" s="279"/>
      <c r="ACB315" s="279"/>
      <c r="ACC315" s="279"/>
      <c r="ACD315" s="279"/>
      <c r="ACE315" s="279"/>
      <c r="ACF315" s="279"/>
      <c r="ACG315" s="279"/>
      <c r="ACH315" s="279"/>
      <c r="ACI315" s="279"/>
      <c r="ACJ315" s="279"/>
      <c r="ACK315" s="279"/>
      <c r="ACL315" s="279"/>
      <c r="ACM315" s="279"/>
      <c r="ACN315" s="279"/>
      <c r="ACO315" s="279"/>
      <c r="ACP315" s="279"/>
      <c r="ACQ315" s="279"/>
      <c r="ACR315" s="279"/>
      <c r="ACS315" s="279"/>
      <c r="ACT315" s="279"/>
      <c r="ACU315" s="279"/>
      <c r="ACV315" s="279"/>
      <c r="ACW315" s="279"/>
      <c r="ACX315" s="279"/>
      <c r="ACY315" s="279"/>
      <c r="ACZ315" s="279"/>
      <c r="ADA315" s="279"/>
      <c r="ADB315" s="279"/>
      <c r="ADC315" s="279"/>
      <c r="ADD315" s="279"/>
      <c r="ADE315" s="279"/>
      <c r="ADF315" s="279"/>
      <c r="ADG315" s="279"/>
      <c r="ADH315" s="279"/>
      <c r="ADI315" s="279"/>
      <c r="ADJ315" s="279"/>
      <c r="ADK315" s="279"/>
      <c r="ADL315" s="279"/>
      <c r="ADM315" s="279"/>
      <c r="ADN315" s="279"/>
      <c r="ADO315" s="279"/>
      <c r="ADP315" s="279"/>
      <c r="ADQ315" s="279"/>
      <c r="ADR315" s="279"/>
      <c r="ADS315" s="279"/>
      <c r="ADT315" s="279"/>
      <c r="ADU315" s="279"/>
      <c r="ADV315" s="279"/>
      <c r="ADW315" s="279"/>
      <c r="ADX315" s="279"/>
      <c r="ADY315" s="279"/>
      <c r="ADZ315" s="279"/>
      <c r="AEA315" s="279"/>
      <c r="AEB315" s="279"/>
      <c r="AEC315" s="279"/>
      <c r="AED315" s="279"/>
      <c r="AEE315" s="279"/>
      <c r="AEF315" s="279"/>
      <c r="AEG315" s="279"/>
      <c r="AEH315" s="279"/>
      <c r="AEI315" s="279"/>
      <c r="AEJ315" s="279"/>
      <c r="AEK315" s="279"/>
      <c r="AEL315" s="279"/>
      <c r="AEM315" s="279"/>
      <c r="AEN315" s="279"/>
      <c r="AEO315" s="279"/>
      <c r="AEP315" s="279"/>
      <c r="AEQ315" s="279"/>
      <c r="AER315" s="279"/>
      <c r="AES315" s="279"/>
      <c r="AET315" s="279"/>
      <c r="AEU315" s="279"/>
      <c r="AEV315" s="279"/>
      <c r="AEW315" s="279"/>
      <c r="AEX315" s="279"/>
      <c r="AEY315" s="279"/>
      <c r="AEZ315" s="279"/>
      <c r="AFA315" s="279"/>
      <c r="AFB315" s="279"/>
      <c r="AFC315" s="279"/>
      <c r="AFD315" s="279"/>
      <c r="AFE315" s="279"/>
      <c r="AFF315" s="279"/>
      <c r="AFG315" s="279"/>
      <c r="AFH315" s="279"/>
      <c r="AFI315" s="279"/>
      <c r="AFJ315" s="279"/>
      <c r="AFK315" s="279"/>
      <c r="AFL315" s="279"/>
      <c r="AFM315" s="279"/>
      <c r="AFN315" s="279"/>
      <c r="AFO315" s="279"/>
      <c r="AFP315" s="279"/>
      <c r="AFQ315" s="279"/>
      <c r="AFR315" s="279"/>
      <c r="AFS315" s="279"/>
      <c r="AFT315" s="279"/>
      <c r="AFU315" s="279"/>
      <c r="AFV315" s="279"/>
      <c r="AFW315" s="279"/>
      <c r="AFX315" s="279"/>
      <c r="AFY315" s="279"/>
      <c r="AFZ315" s="279"/>
      <c r="AGA315" s="279"/>
      <c r="AGB315" s="279"/>
      <c r="AGC315" s="279"/>
      <c r="AGD315" s="279"/>
      <c r="AGE315" s="279"/>
      <c r="AGF315" s="279"/>
      <c r="AGG315" s="279"/>
      <c r="AGH315" s="279"/>
      <c r="AGI315" s="279"/>
      <c r="AGJ315" s="279"/>
      <c r="AGK315" s="279"/>
      <c r="AGL315" s="279"/>
      <c r="AGM315" s="279"/>
      <c r="AGN315" s="279"/>
      <c r="AGO315" s="279"/>
      <c r="AGP315" s="279"/>
      <c r="AGQ315" s="279"/>
      <c r="AGR315" s="279"/>
      <c r="AGS315" s="279"/>
      <c r="AGT315" s="279"/>
      <c r="AGU315" s="279"/>
      <c r="AGV315" s="279"/>
      <c r="AGW315" s="279"/>
      <c r="AGX315" s="279"/>
      <c r="AGY315" s="279"/>
      <c r="AGZ315" s="279"/>
      <c r="AHA315" s="279"/>
      <c r="AHB315" s="279"/>
      <c r="AHC315" s="279"/>
      <c r="AHD315" s="279"/>
      <c r="AHE315" s="279"/>
      <c r="AHF315" s="279"/>
      <c r="AHG315" s="279"/>
      <c r="AHH315" s="279"/>
      <c r="AHI315" s="279"/>
      <c r="AHJ315" s="279"/>
      <c r="AHK315" s="279"/>
      <c r="AHL315" s="279"/>
      <c r="AHM315" s="279"/>
      <c r="AHN315" s="279"/>
      <c r="AHO315" s="279"/>
      <c r="AHP315" s="279"/>
      <c r="AHQ315" s="279"/>
      <c r="AHR315" s="279"/>
      <c r="AHS315" s="279"/>
      <c r="AHT315" s="279"/>
      <c r="AHU315" s="279"/>
      <c r="AHV315" s="279"/>
      <c r="AHW315" s="279"/>
      <c r="AHX315" s="279"/>
      <c r="AHY315" s="279"/>
      <c r="AHZ315" s="279"/>
      <c r="AIA315" s="279"/>
      <c r="AIB315" s="279"/>
      <c r="AIC315" s="279"/>
      <c r="AID315" s="279"/>
      <c r="AIE315" s="279"/>
      <c r="AIF315" s="279"/>
      <c r="AIG315" s="279"/>
      <c r="AIH315" s="279"/>
      <c r="AII315" s="279"/>
      <c r="AIJ315" s="279"/>
      <c r="AIK315" s="279"/>
      <c r="AIL315" s="279"/>
      <c r="AIM315" s="279"/>
      <c r="AIN315" s="279"/>
      <c r="AIO315" s="279"/>
      <c r="AIP315" s="279"/>
      <c r="AIQ315" s="279"/>
      <c r="AIR315" s="279"/>
      <c r="AIS315" s="279"/>
      <c r="AIT315" s="279"/>
      <c r="AIU315" s="279"/>
      <c r="AIV315" s="279"/>
      <c r="AIW315" s="279"/>
      <c r="AIX315" s="279"/>
      <c r="AIY315" s="279"/>
      <c r="AIZ315" s="279"/>
      <c r="AJA315" s="279"/>
      <c r="AJB315" s="279"/>
      <c r="AJC315" s="279"/>
      <c r="AJD315" s="279"/>
      <c r="AJE315" s="279"/>
      <c r="AJF315" s="279"/>
      <c r="AJG315" s="279"/>
      <c r="AJH315" s="279"/>
      <c r="AJI315" s="279"/>
      <c r="AJJ315" s="279"/>
      <c r="AJK315" s="279"/>
      <c r="AJL315" s="279"/>
      <c r="AJM315" s="279"/>
      <c r="AJN315" s="279"/>
      <c r="AJO315" s="279"/>
      <c r="AJP315" s="279"/>
      <c r="AJQ315" s="279"/>
      <c r="AJR315" s="279"/>
      <c r="AJS315" s="279"/>
      <c r="AJT315" s="279"/>
      <c r="AJU315" s="279"/>
      <c r="AJV315" s="279"/>
      <c r="AJW315" s="279"/>
      <c r="AJX315" s="279"/>
      <c r="AJY315" s="279"/>
      <c r="AJZ315" s="279"/>
      <c r="AKA315" s="279"/>
      <c r="AKB315" s="279"/>
      <c r="AKC315" s="279"/>
      <c r="AKD315" s="279"/>
      <c r="AKE315" s="279"/>
      <c r="AKF315" s="279"/>
      <c r="AKG315" s="279"/>
      <c r="AKH315" s="279"/>
      <c r="AKI315" s="279"/>
      <c r="AKJ315" s="279"/>
      <c r="AKK315" s="279"/>
      <c r="AKL315" s="279"/>
      <c r="AKM315" s="279"/>
      <c r="AKN315" s="279"/>
      <c r="AKO315" s="279"/>
      <c r="AKP315" s="279"/>
      <c r="AKQ315" s="279"/>
      <c r="AKR315" s="279"/>
      <c r="AKS315" s="279"/>
      <c r="AKT315" s="279"/>
      <c r="AKU315" s="279"/>
      <c r="AKV315" s="279"/>
      <c r="AKW315" s="279"/>
      <c r="AKX315" s="279"/>
      <c r="AKY315" s="279"/>
      <c r="AKZ315" s="279"/>
      <c r="ALA315" s="279"/>
      <c r="ALB315" s="279"/>
      <c r="ALC315" s="279"/>
      <c r="ALD315" s="279"/>
      <c r="ALE315" s="279"/>
      <c r="ALF315" s="279"/>
      <c r="ALG315" s="279"/>
      <c r="ALH315" s="279"/>
      <c r="ALI315" s="279"/>
      <c r="ALJ315" s="279"/>
      <c r="ALK315" s="279"/>
      <c r="ALL315" s="279"/>
      <c r="ALM315" s="279"/>
      <c r="ALN315" s="279"/>
      <c r="ALO315" s="279"/>
      <c r="ALP315" s="279"/>
      <c r="ALQ315" s="279"/>
      <c r="ALR315" s="279"/>
      <c r="ALS315" s="279"/>
      <c r="ALT315" s="279"/>
      <c r="ALU315" s="279"/>
      <c r="ALV315" s="279"/>
      <c r="ALW315" s="279"/>
    </row>
    <row r="316" spans="1:1011" customFormat="1" ht="14.25" customHeight="1">
      <c r="A316" s="345">
        <v>312</v>
      </c>
      <c r="B316" s="323" t="s">
        <v>925</v>
      </c>
      <c r="C316" s="320" t="s">
        <v>727</v>
      </c>
      <c r="D316" s="286">
        <v>83.73</v>
      </c>
      <c r="E316" s="429">
        <v>83730</v>
      </c>
      <c r="F316" s="429"/>
      <c r="G316" s="399">
        <v>2</v>
      </c>
      <c r="H316" s="399"/>
      <c r="I316" s="399">
        <v>1900</v>
      </c>
      <c r="J316" s="399">
        <v>3</v>
      </c>
      <c r="K316" s="407" t="s">
        <v>715</v>
      </c>
      <c r="L316" s="407" t="s">
        <v>711</v>
      </c>
      <c r="M316" s="407" t="s">
        <v>706</v>
      </c>
      <c r="N316" s="401" t="s">
        <v>376</v>
      </c>
      <c r="O316" s="401" t="s">
        <v>376</v>
      </c>
      <c r="P316" s="401" t="s">
        <v>557</v>
      </c>
      <c r="Q316" s="401" t="s">
        <v>376</v>
      </c>
      <c r="R316" s="401" t="s">
        <v>376</v>
      </c>
      <c r="S316" s="401" t="s">
        <v>376</v>
      </c>
      <c r="T316" s="401" t="s">
        <v>376</v>
      </c>
      <c r="U316" s="401" t="s">
        <v>376</v>
      </c>
      <c r="V316" s="401" t="s">
        <v>376</v>
      </c>
      <c r="W316" s="401" t="s">
        <v>378</v>
      </c>
      <c r="X316" s="398" t="s">
        <v>376</v>
      </c>
      <c r="Y316" s="398" t="s">
        <v>376</v>
      </c>
      <c r="Z316" s="408" t="s">
        <v>1184</v>
      </c>
      <c r="AA316" s="398" t="s">
        <v>376</v>
      </c>
      <c r="AB316" s="408">
        <v>41814</v>
      </c>
      <c r="AC316" s="408">
        <v>41814</v>
      </c>
      <c r="AD316" s="398"/>
      <c r="AE316" s="402"/>
      <c r="AF316" s="397"/>
      <c r="AG316" s="398"/>
      <c r="AH316" s="305">
        <v>52.75</v>
      </c>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279"/>
      <c r="IB316" s="279"/>
      <c r="IC316" s="279"/>
      <c r="ID316" s="279"/>
      <c r="IE316" s="279"/>
      <c r="IF316" s="279"/>
      <c r="IG316" s="279"/>
      <c r="IH316" s="279"/>
      <c r="II316" s="279"/>
      <c r="IJ316" s="279"/>
      <c r="IK316" s="279"/>
      <c r="IL316" s="279"/>
      <c r="IM316" s="279"/>
      <c r="IN316" s="279"/>
      <c r="IO316" s="279"/>
      <c r="IP316" s="279"/>
      <c r="IQ316" s="279"/>
      <c r="IR316" s="279"/>
      <c r="IS316" s="279"/>
      <c r="IT316" s="279"/>
      <c r="IU316" s="279"/>
      <c r="IV316" s="279"/>
      <c r="IW316" s="279"/>
      <c r="IX316" s="279"/>
      <c r="IY316" s="279"/>
      <c r="IZ316" s="279"/>
      <c r="JA316" s="279"/>
      <c r="JB316" s="279"/>
      <c r="JC316" s="279"/>
      <c r="JD316" s="279"/>
      <c r="JE316" s="279"/>
      <c r="JF316" s="279"/>
      <c r="JG316" s="279"/>
      <c r="JH316" s="279"/>
      <c r="JI316" s="279"/>
      <c r="JJ316" s="279"/>
      <c r="JK316" s="279"/>
      <c r="JL316" s="279"/>
      <c r="JM316" s="279"/>
      <c r="JN316" s="279"/>
      <c r="JO316" s="279"/>
      <c r="JP316" s="279"/>
      <c r="JQ316" s="279"/>
      <c r="JR316" s="279"/>
      <c r="JS316" s="279"/>
      <c r="JT316" s="279"/>
      <c r="JU316" s="279"/>
      <c r="JV316" s="279"/>
      <c r="JW316" s="279"/>
      <c r="JX316" s="279"/>
      <c r="JY316" s="279"/>
      <c r="JZ316" s="279"/>
      <c r="KA316" s="279"/>
      <c r="KB316" s="279"/>
      <c r="KC316" s="279"/>
      <c r="KD316" s="279"/>
      <c r="KE316" s="279"/>
      <c r="KF316" s="279"/>
      <c r="KG316" s="279"/>
      <c r="KH316" s="279"/>
      <c r="KI316" s="279"/>
      <c r="KJ316" s="279"/>
      <c r="KK316" s="279"/>
      <c r="KL316" s="279"/>
      <c r="KM316" s="279"/>
      <c r="KN316" s="279"/>
      <c r="KO316" s="279"/>
      <c r="KP316" s="279"/>
      <c r="KQ316" s="279"/>
      <c r="KR316" s="279"/>
      <c r="KS316" s="279"/>
      <c r="KT316" s="279"/>
      <c r="KU316" s="279"/>
      <c r="KV316" s="279"/>
      <c r="KW316" s="279"/>
      <c r="KX316" s="279"/>
      <c r="KY316" s="279"/>
      <c r="KZ316" s="279"/>
      <c r="LA316" s="279"/>
      <c r="LB316" s="279"/>
      <c r="LC316" s="279"/>
      <c r="LD316" s="279"/>
      <c r="LE316" s="279"/>
      <c r="LF316" s="279"/>
      <c r="LG316" s="279"/>
      <c r="LH316" s="279"/>
      <c r="LI316" s="279"/>
      <c r="LJ316" s="279"/>
      <c r="LK316" s="279"/>
      <c r="LL316" s="279"/>
      <c r="LM316" s="279"/>
      <c r="LN316" s="279"/>
      <c r="LO316" s="279"/>
      <c r="LP316" s="279"/>
      <c r="LQ316" s="279"/>
      <c r="LR316" s="279"/>
      <c r="LS316" s="279"/>
      <c r="LT316" s="279"/>
      <c r="LU316" s="279"/>
      <c r="LV316" s="279"/>
      <c r="LW316" s="279"/>
      <c r="LX316" s="279"/>
      <c r="LY316" s="279"/>
      <c r="LZ316" s="279"/>
      <c r="MA316" s="279"/>
      <c r="MB316" s="279"/>
      <c r="MC316" s="279"/>
      <c r="MD316" s="279"/>
      <c r="ME316" s="279"/>
      <c r="MF316" s="279"/>
      <c r="MG316" s="279"/>
      <c r="MH316" s="279"/>
      <c r="MI316" s="279"/>
      <c r="MJ316" s="279"/>
      <c r="MK316" s="279"/>
      <c r="ML316" s="279"/>
      <c r="MM316" s="279"/>
      <c r="MN316" s="279"/>
      <c r="MO316" s="279"/>
      <c r="MP316" s="279"/>
      <c r="MQ316" s="279"/>
      <c r="MR316" s="279"/>
      <c r="MS316" s="279"/>
      <c r="MT316" s="279"/>
      <c r="MU316" s="279"/>
      <c r="MV316" s="279"/>
      <c r="MW316" s="279"/>
      <c r="MX316" s="279"/>
      <c r="MY316" s="279"/>
      <c r="MZ316" s="279"/>
      <c r="NA316" s="279"/>
      <c r="NB316" s="279"/>
      <c r="NC316" s="279"/>
      <c r="ND316" s="279"/>
      <c r="NE316" s="279"/>
      <c r="NF316" s="279"/>
      <c r="NG316" s="279"/>
      <c r="NH316" s="279"/>
      <c r="NI316" s="279"/>
      <c r="NJ316" s="279"/>
      <c r="NK316" s="279"/>
      <c r="NL316" s="279"/>
      <c r="NM316" s="279"/>
      <c r="NN316" s="279"/>
      <c r="NO316" s="279"/>
      <c r="NP316" s="279"/>
      <c r="NQ316" s="279"/>
      <c r="NR316" s="279"/>
      <c r="NS316" s="279"/>
      <c r="NT316" s="279"/>
      <c r="NU316" s="279"/>
      <c r="NV316" s="279"/>
      <c r="NW316" s="279"/>
      <c r="NX316" s="279"/>
      <c r="NY316" s="279"/>
      <c r="NZ316" s="279"/>
      <c r="OA316" s="279"/>
      <c r="OB316" s="279"/>
      <c r="OC316" s="279"/>
      <c r="OD316" s="279"/>
      <c r="OE316" s="279"/>
      <c r="OF316" s="279"/>
      <c r="OG316" s="279"/>
      <c r="OH316" s="279"/>
      <c r="OI316" s="279"/>
      <c r="OJ316" s="279"/>
      <c r="OK316" s="279"/>
      <c r="OL316" s="279"/>
      <c r="OM316" s="279"/>
      <c r="ON316" s="279"/>
      <c r="OO316" s="279"/>
      <c r="OP316" s="279"/>
      <c r="OQ316" s="279"/>
      <c r="OR316" s="279"/>
      <c r="OS316" s="279"/>
      <c r="OT316" s="279"/>
      <c r="OU316" s="279"/>
      <c r="OV316" s="279"/>
      <c r="OW316" s="279"/>
      <c r="OX316" s="279"/>
      <c r="OY316" s="279"/>
      <c r="OZ316" s="279"/>
      <c r="PA316" s="279"/>
      <c r="PB316" s="279"/>
      <c r="PC316" s="279"/>
      <c r="PD316" s="279"/>
      <c r="PE316" s="279"/>
      <c r="PF316" s="279"/>
      <c r="PG316" s="279"/>
      <c r="PH316" s="279"/>
      <c r="PI316" s="279"/>
      <c r="PJ316" s="279"/>
      <c r="PK316" s="279"/>
      <c r="PL316" s="279"/>
      <c r="PM316" s="279"/>
      <c r="PN316" s="279"/>
      <c r="PO316" s="279"/>
      <c r="PP316" s="279"/>
      <c r="PQ316" s="279"/>
      <c r="PR316" s="279"/>
      <c r="PS316" s="279"/>
      <c r="PT316" s="279"/>
      <c r="PU316" s="279"/>
      <c r="PV316" s="279"/>
      <c r="PW316" s="279"/>
      <c r="PX316" s="279"/>
      <c r="PY316" s="279"/>
      <c r="PZ316" s="279"/>
      <c r="QA316" s="279"/>
      <c r="QB316" s="279"/>
      <c r="QC316" s="279"/>
      <c r="QD316" s="279"/>
      <c r="QE316" s="279"/>
      <c r="QF316" s="279"/>
      <c r="QG316" s="279"/>
      <c r="QH316" s="279"/>
      <c r="QI316" s="279"/>
      <c r="QJ316" s="279"/>
      <c r="QK316" s="279"/>
      <c r="QL316" s="279"/>
      <c r="QM316" s="279"/>
      <c r="QN316" s="279"/>
      <c r="QO316" s="279"/>
      <c r="QP316" s="279"/>
      <c r="QQ316" s="279"/>
      <c r="QR316" s="279"/>
      <c r="QS316" s="279"/>
      <c r="QT316" s="279"/>
      <c r="QU316" s="279"/>
      <c r="QV316" s="279"/>
      <c r="QW316" s="279"/>
      <c r="QX316" s="279"/>
      <c r="QY316" s="279"/>
      <c r="QZ316" s="279"/>
      <c r="RA316" s="279"/>
      <c r="RB316" s="279"/>
      <c r="RC316" s="279"/>
      <c r="RD316" s="279"/>
      <c r="RE316" s="279"/>
      <c r="RF316" s="279"/>
      <c r="RG316" s="279"/>
      <c r="RH316" s="279"/>
      <c r="RI316" s="279"/>
      <c r="RJ316" s="279"/>
      <c r="RK316" s="279"/>
      <c r="RL316" s="279"/>
      <c r="RM316" s="279"/>
      <c r="RN316" s="279"/>
      <c r="RO316" s="279"/>
      <c r="RP316" s="279"/>
      <c r="RQ316" s="279"/>
      <c r="RR316" s="279"/>
      <c r="RS316" s="279"/>
      <c r="RT316" s="279"/>
      <c r="RU316" s="279"/>
      <c r="RV316" s="279"/>
      <c r="RW316" s="279"/>
      <c r="RX316" s="279"/>
      <c r="RY316" s="279"/>
      <c r="RZ316" s="279"/>
      <c r="SA316" s="279"/>
      <c r="SB316" s="279"/>
      <c r="SC316" s="279"/>
      <c r="SD316" s="279"/>
      <c r="SE316" s="279"/>
      <c r="SF316" s="279"/>
      <c r="SG316" s="279"/>
      <c r="SH316" s="279"/>
      <c r="SI316" s="279"/>
      <c r="SJ316" s="279"/>
      <c r="SK316" s="279"/>
      <c r="SL316" s="279"/>
      <c r="SM316" s="279"/>
      <c r="SN316" s="279"/>
      <c r="SO316" s="279"/>
      <c r="SP316" s="279"/>
      <c r="SQ316" s="279"/>
      <c r="SR316" s="279"/>
      <c r="SS316" s="279"/>
      <c r="ST316" s="279"/>
      <c r="SU316" s="279"/>
      <c r="SV316" s="279"/>
      <c r="SW316" s="279"/>
      <c r="SX316" s="279"/>
      <c r="SY316" s="279"/>
      <c r="SZ316" s="279"/>
      <c r="TA316" s="279"/>
      <c r="TB316" s="279"/>
      <c r="TC316" s="279"/>
      <c r="TD316" s="279"/>
      <c r="TE316" s="279"/>
      <c r="TF316" s="279"/>
      <c r="TG316" s="279"/>
      <c r="TH316" s="279"/>
      <c r="TI316" s="279"/>
      <c r="TJ316" s="279"/>
      <c r="TK316" s="279"/>
      <c r="TL316" s="279"/>
      <c r="TM316" s="279"/>
      <c r="TN316" s="279"/>
      <c r="TO316" s="279"/>
      <c r="TP316" s="279"/>
      <c r="TQ316" s="279"/>
      <c r="TR316" s="279"/>
      <c r="TS316" s="279"/>
      <c r="TT316" s="279"/>
      <c r="TU316" s="279"/>
      <c r="TV316" s="279"/>
      <c r="TW316" s="279"/>
      <c r="TX316" s="279"/>
      <c r="TY316" s="279"/>
      <c r="TZ316" s="279"/>
      <c r="UA316" s="279"/>
      <c r="UB316" s="279"/>
      <c r="UC316" s="279"/>
      <c r="UD316" s="279"/>
      <c r="UE316" s="279"/>
      <c r="UF316" s="279"/>
      <c r="UG316" s="279"/>
      <c r="UH316" s="279"/>
      <c r="UI316" s="279"/>
      <c r="UJ316" s="279"/>
      <c r="UK316" s="279"/>
      <c r="UL316" s="279"/>
      <c r="UM316" s="279"/>
      <c r="UN316" s="279"/>
      <c r="UO316" s="279"/>
      <c r="UP316" s="279"/>
      <c r="UQ316" s="279"/>
      <c r="UR316" s="279"/>
      <c r="US316" s="279"/>
      <c r="UT316" s="279"/>
      <c r="UU316" s="279"/>
      <c r="UV316" s="279"/>
      <c r="UW316" s="279"/>
      <c r="UX316" s="279"/>
      <c r="UY316" s="279"/>
      <c r="UZ316" s="279"/>
      <c r="VA316" s="279"/>
      <c r="VB316" s="279"/>
      <c r="VC316" s="279"/>
      <c r="VD316" s="279"/>
      <c r="VE316" s="279"/>
      <c r="VF316" s="279"/>
      <c r="VG316" s="279"/>
      <c r="VH316" s="279"/>
      <c r="VI316" s="279"/>
      <c r="VJ316" s="279"/>
      <c r="VK316" s="279"/>
      <c r="VL316" s="279"/>
      <c r="VM316" s="279"/>
      <c r="VN316" s="279"/>
      <c r="VO316" s="279"/>
      <c r="VP316" s="279"/>
      <c r="VQ316" s="279"/>
      <c r="VR316" s="279"/>
      <c r="VS316" s="279"/>
      <c r="VT316" s="279"/>
      <c r="VU316" s="279"/>
      <c r="VV316" s="279"/>
      <c r="VW316" s="279"/>
      <c r="VX316" s="279"/>
      <c r="VY316" s="279"/>
      <c r="VZ316" s="279"/>
      <c r="WA316" s="279"/>
      <c r="WB316" s="279"/>
      <c r="WC316" s="279"/>
      <c r="WD316" s="279"/>
      <c r="WE316" s="279"/>
      <c r="WF316" s="279"/>
      <c r="WG316" s="279"/>
      <c r="WH316" s="279"/>
      <c r="WI316" s="279"/>
      <c r="WJ316" s="279"/>
      <c r="WK316" s="279"/>
      <c r="WL316" s="279"/>
      <c r="WM316" s="279"/>
      <c r="WN316" s="279"/>
      <c r="WO316" s="279"/>
      <c r="WP316" s="279"/>
      <c r="WQ316" s="279"/>
      <c r="WR316" s="279"/>
      <c r="WS316" s="279"/>
      <c r="WT316" s="279"/>
      <c r="WU316" s="279"/>
      <c r="WV316" s="279"/>
      <c r="WW316" s="279"/>
      <c r="WX316" s="279"/>
      <c r="WY316" s="279"/>
      <c r="WZ316" s="279"/>
      <c r="XA316" s="279"/>
      <c r="XB316" s="279"/>
      <c r="XC316" s="279"/>
      <c r="XD316" s="279"/>
      <c r="XE316" s="279"/>
      <c r="XF316" s="279"/>
      <c r="XG316" s="279"/>
      <c r="XH316" s="279"/>
      <c r="XI316" s="279"/>
      <c r="XJ316" s="279"/>
      <c r="XK316" s="279"/>
      <c r="XL316" s="279"/>
      <c r="XM316" s="279"/>
      <c r="XN316" s="279"/>
      <c r="XO316" s="279"/>
      <c r="XP316" s="279"/>
      <c r="XQ316" s="279"/>
      <c r="XR316" s="279"/>
      <c r="XS316" s="279"/>
      <c r="XT316" s="279"/>
      <c r="XU316" s="279"/>
      <c r="XV316" s="279"/>
      <c r="XW316" s="279"/>
      <c r="XX316" s="279"/>
      <c r="XY316" s="279"/>
      <c r="XZ316" s="279"/>
      <c r="YA316" s="279"/>
      <c r="YB316" s="279"/>
      <c r="YC316" s="279"/>
      <c r="YD316" s="279"/>
      <c r="YE316" s="279"/>
      <c r="YF316" s="279"/>
      <c r="YG316" s="279"/>
      <c r="YH316" s="279"/>
      <c r="YI316" s="279"/>
      <c r="YJ316" s="279"/>
      <c r="YK316" s="279"/>
      <c r="YL316" s="279"/>
      <c r="YM316" s="279"/>
      <c r="YN316" s="279"/>
      <c r="YO316" s="279"/>
      <c r="YP316" s="279"/>
      <c r="YQ316" s="279"/>
      <c r="YR316" s="279"/>
      <c r="YS316" s="279"/>
      <c r="YT316" s="279"/>
      <c r="YU316" s="279"/>
      <c r="YV316" s="279"/>
      <c r="YW316" s="279"/>
      <c r="YX316" s="279"/>
      <c r="YY316" s="279"/>
      <c r="YZ316" s="279"/>
      <c r="ZA316" s="279"/>
      <c r="ZB316" s="279"/>
      <c r="ZC316" s="279"/>
      <c r="ZD316" s="279"/>
      <c r="ZE316" s="279"/>
      <c r="ZF316" s="279"/>
      <c r="ZG316" s="279"/>
      <c r="ZH316" s="279"/>
      <c r="ZI316" s="279"/>
      <c r="ZJ316" s="279"/>
      <c r="ZK316" s="279"/>
      <c r="ZL316" s="279"/>
      <c r="ZM316" s="279"/>
      <c r="ZN316" s="279"/>
      <c r="ZO316" s="279"/>
      <c r="ZP316" s="279"/>
      <c r="ZQ316" s="279"/>
      <c r="ZR316" s="279"/>
      <c r="ZS316" s="279"/>
      <c r="ZT316" s="279"/>
      <c r="ZU316" s="279"/>
      <c r="ZV316" s="279"/>
      <c r="ZW316" s="279"/>
      <c r="ZX316" s="279"/>
      <c r="ZY316" s="279"/>
      <c r="ZZ316" s="279"/>
      <c r="AAA316" s="279"/>
      <c r="AAB316" s="279"/>
      <c r="AAC316" s="279"/>
      <c r="AAD316" s="279"/>
      <c r="AAE316" s="279"/>
      <c r="AAF316" s="279"/>
      <c r="AAG316" s="279"/>
      <c r="AAH316" s="279"/>
      <c r="AAI316" s="279"/>
      <c r="AAJ316" s="279"/>
      <c r="AAK316" s="279"/>
      <c r="AAL316" s="279"/>
      <c r="AAM316" s="279"/>
      <c r="AAN316" s="279"/>
      <c r="AAO316" s="279"/>
      <c r="AAP316" s="279"/>
      <c r="AAQ316" s="279"/>
      <c r="AAR316" s="279"/>
      <c r="AAS316" s="279"/>
      <c r="AAT316" s="279"/>
      <c r="AAU316" s="279"/>
      <c r="AAV316" s="279"/>
      <c r="AAW316" s="279"/>
      <c r="AAX316" s="279"/>
      <c r="AAY316" s="279"/>
      <c r="AAZ316" s="279"/>
      <c r="ABA316" s="279"/>
      <c r="ABB316" s="279"/>
      <c r="ABC316" s="279"/>
      <c r="ABD316" s="279"/>
      <c r="ABE316" s="279"/>
      <c r="ABF316" s="279"/>
      <c r="ABG316" s="279"/>
      <c r="ABH316" s="279"/>
      <c r="ABI316" s="279"/>
      <c r="ABJ316" s="279"/>
      <c r="ABK316" s="279"/>
      <c r="ABL316" s="279"/>
      <c r="ABM316" s="279"/>
      <c r="ABN316" s="279"/>
      <c r="ABO316" s="279"/>
      <c r="ABP316" s="279"/>
      <c r="ABQ316" s="279"/>
      <c r="ABR316" s="279"/>
      <c r="ABS316" s="279"/>
      <c r="ABT316" s="279"/>
      <c r="ABU316" s="279"/>
      <c r="ABV316" s="279"/>
      <c r="ABW316" s="279"/>
      <c r="ABX316" s="279"/>
      <c r="ABY316" s="279"/>
      <c r="ABZ316" s="279"/>
      <c r="ACA316" s="279"/>
      <c r="ACB316" s="279"/>
      <c r="ACC316" s="279"/>
      <c r="ACD316" s="279"/>
      <c r="ACE316" s="279"/>
      <c r="ACF316" s="279"/>
      <c r="ACG316" s="279"/>
      <c r="ACH316" s="279"/>
      <c r="ACI316" s="279"/>
      <c r="ACJ316" s="279"/>
      <c r="ACK316" s="279"/>
      <c r="ACL316" s="279"/>
      <c r="ACM316" s="279"/>
      <c r="ACN316" s="279"/>
      <c r="ACO316" s="279"/>
      <c r="ACP316" s="279"/>
      <c r="ACQ316" s="279"/>
      <c r="ACR316" s="279"/>
      <c r="ACS316" s="279"/>
      <c r="ACT316" s="279"/>
      <c r="ACU316" s="279"/>
      <c r="ACV316" s="279"/>
      <c r="ACW316" s="279"/>
      <c r="ACX316" s="279"/>
      <c r="ACY316" s="279"/>
      <c r="ACZ316" s="279"/>
      <c r="ADA316" s="279"/>
      <c r="ADB316" s="279"/>
      <c r="ADC316" s="279"/>
      <c r="ADD316" s="279"/>
      <c r="ADE316" s="279"/>
      <c r="ADF316" s="279"/>
      <c r="ADG316" s="279"/>
      <c r="ADH316" s="279"/>
      <c r="ADI316" s="279"/>
      <c r="ADJ316" s="279"/>
      <c r="ADK316" s="279"/>
      <c r="ADL316" s="279"/>
      <c r="ADM316" s="279"/>
      <c r="ADN316" s="279"/>
      <c r="ADO316" s="279"/>
      <c r="ADP316" s="279"/>
      <c r="ADQ316" s="279"/>
      <c r="ADR316" s="279"/>
      <c r="ADS316" s="279"/>
      <c r="ADT316" s="279"/>
      <c r="ADU316" s="279"/>
      <c r="ADV316" s="279"/>
      <c r="ADW316" s="279"/>
      <c r="ADX316" s="279"/>
      <c r="ADY316" s="279"/>
      <c r="ADZ316" s="279"/>
      <c r="AEA316" s="279"/>
      <c r="AEB316" s="279"/>
      <c r="AEC316" s="279"/>
      <c r="AED316" s="279"/>
      <c r="AEE316" s="279"/>
      <c r="AEF316" s="279"/>
      <c r="AEG316" s="279"/>
      <c r="AEH316" s="279"/>
      <c r="AEI316" s="279"/>
      <c r="AEJ316" s="279"/>
      <c r="AEK316" s="279"/>
      <c r="AEL316" s="279"/>
      <c r="AEM316" s="279"/>
      <c r="AEN316" s="279"/>
      <c r="AEO316" s="279"/>
      <c r="AEP316" s="279"/>
      <c r="AEQ316" s="279"/>
      <c r="AER316" s="279"/>
      <c r="AES316" s="279"/>
      <c r="AET316" s="279"/>
      <c r="AEU316" s="279"/>
      <c r="AEV316" s="279"/>
      <c r="AEW316" s="279"/>
      <c r="AEX316" s="279"/>
      <c r="AEY316" s="279"/>
      <c r="AEZ316" s="279"/>
      <c r="AFA316" s="279"/>
      <c r="AFB316" s="279"/>
      <c r="AFC316" s="279"/>
      <c r="AFD316" s="279"/>
      <c r="AFE316" s="279"/>
      <c r="AFF316" s="279"/>
      <c r="AFG316" s="279"/>
      <c r="AFH316" s="279"/>
      <c r="AFI316" s="279"/>
      <c r="AFJ316" s="279"/>
      <c r="AFK316" s="279"/>
      <c r="AFL316" s="279"/>
      <c r="AFM316" s="279"/>
      <c r="AFN316" s="279"/>
      <c r="AFO316" s="279"/>
      <c r="AFP316" s="279"/>
      <c r="AFQ316" s="279"/>
      <c r="AFR316" s="279"/>
      <c r="AFS316" s="279"/>
      <c r="AFT316" s="279"/>
      <c r="AFU316" s="279"/>
      <c r="AFV316" s="279"/>
      <c r="AFW316" s="279"/>
      <c r="AFX316" s="279"/>
      <c r="AFY316" s="279"/>
      <c r="AFZ316" s="279"/>
      <c r="AGA316" s="279"/>
      <c r="AGB316" s="279"/>
      <c r="AGC316" s="279"/>
      <c r="AGD316" s="279"/>
      <c r="AGE316" s="279"/>
      <c r="AGF316" s="279"/>
      <c r="AGG316" s="279"/>
      <c r="AGH316" s="279"/>
      <c r="AGI316" s="279"/>
      <c r="AGJ316" s="279"/>
      <c r="AGK316" s="279"/>
      <c r="AGL316" s="279"/>
      <c r="AGM316" s="279"/>
      <c r="AGN316" s="279"/>
      <c r="AGO316" s="279"/>
      <c r="AGP316" s="279"/>
      <c r="AGQ316" s="279"/>
      <c r="AGR316" s="279"/>
      <c r="AGS316" s="279"/>
      <c r="AGT316" s="279"/>
      <c r="AGU316" s="279"/>
      <c r="AGV316" s="279"/>
      <c r="AGW316" s="279"/>
      <c r="AGX316" s="279"/>
      <c r="AGY316" s="279"/>
      <c r="AGZ316" s="279"/>
      <c r="AHA316" s="279"/>
      <c r="AHB316" s="279"/>
      <c r="AHC316" s="279"/>
      <c r="AHD316" s="279"/>
      <c r="AHE316" s="279"/>
      <c r="AHF316" s="279"/>
      <c r="AHG316" s="279"/>
      <c r="AHH316" s="279"/>
      <c r="AHI316" s="279"/>
      <c r="AHJ316" s="279"/>
      <c r="AHK316" s="279"/>
      <c r="AHL316" s="279"/>
      <c r="AHM316" s="279"/>
      <c r="AHN316" s="279"/>
      <c r="AHO316" s="279"/>
      <c r="AHP316" s="279"/>
      <c r="AHQ316" s="279"/>
      <c r="AHR316" s="279"/>
      <c r="AHS316" s="279"/>
      <c r="AHT316" s="279"/>
      <c r="AHU316" s="279"/>
      <c r="AHV316" s="279"/>
      <c r="AHW316" s="279"/>
      <c r="AHX316" s="279"/>
      <c r="AHY316" s="279"/>
      <c r="AHZ316" s="279"/>
      <c r="AIA316" s="279"/>
      <c r="AIB316" s="279"/>
      <c r="AIC316" s="279"/>
      <c r="AID316" s="279"/>
      <c r="AIE316" s="279"/>
      <c r="AIF316" s="279"/>
      <c r="AIG316" s="279"/>
      <c r="AIH316" s="279"/>
      <c r="AII316" s="279"/>
      <c r="AIJ316" s="279"/>
      <c r="AIK316" s="279"/>
      <c r="AIL316" s="279"/>
      <c r="AIM316" s="279"/>
      <c r="AIN316" s="279"/>
      <c r="AIO316" s="279"/>
      <c r="AIP316" s="279"/>
      <c r="AIQ316" s="279"/>
      <c r="AIR316" s="279"/>
      <c r="AIS316" s="279"/>
      <c r="AIT316" s="279"/>
      <c r="AIU316" s="279"/>
      <c r="AIV316" s="279"/>
      <c r="AIW316" s="279"/>
      <c r="AIX316" s="279"/>
      <c r="AIY316" s="279"/>
      <c r="AIZ316" s="279"/>
      <c r="AJA316" s="279"/>
      <c r="AJB316" s="279"/>
      <c r="AJC316" s="279"/>
      <c r="AJD316" s="279"/>
      <c r="AJE316" s="279"/>
      <c r="AJF316" s="279"/>
      <c r="AJG316" s="279"/>
      <c r="AJH316" s="279"/>
      <c r="AJI316" s="279"/>
      <c r="AJJ316" s="279"/>
      <c r="AJK316" s="279"/>
      <c r="AJL316" s="279"/>
      <c r="AJM316" s="279"/>
      <c r="AJN316" s="279"/>
      <c r="AJO316" s="279"/>
      <c r="AJP316" s="279"/>
      <c r="AJQ316" s="279"/>
      <c r="AJR316" s="279"/>
      <c r="AJS316" s="279"/>
      <c r="AJT316" s="279"/>
      <c r="AJU316" s="279"/>
      <c r="AJV316" s="279"/>
      <c r="AJW316" s="279"/>
      <c r="AJX316" s="279"/>
      <c r="AJY316" s="279"/>
      <c r="AJZ316" s="279"/>
      <c r="AKA316" s="279"/>
      <c r="AKB316" s="279"/>
      <c r="AKC316" s="279"/>
      <c r="AKD316" s="279"/>
      <c r="AKE316" s="279"/>
      <c r="AKF316" s="279"/>
      <c r="AKG316" s="279"/>
      <c r="AKH316" s="279"/>
      <c r="AKI316" s="279"/>
      <c r="AKJ316" s="279"/>
      <c r="AKK316" s="279"/>
      <c r="AKL316" s="279"/>
      <c r="AKM316" s="279"/>
      <c r="AKN316" s="279"/>
      <c r="AKO316" s="279"/>
      <c r="AKP316" s="279"/>
      <c r="AKQ316" s="279"/>
      <c r="AKR316" s="279"/>
      <c r="AKS316" s="279"/>
      <c r="AKT316" s="279"/>
      <c r="AKU316" s="279"/>
      <c r="AKV316" s="279"/>
      <c r="AKW316" s="279"/>
      <c r="AKX316" s="279"/>
      <c r="AKY316" s="279"/>
      <c r="AKZ316" s="279"/>
      <c r="ALA316" s="279"/>
      <c r="ALB316" s="279"/>
      <c r="ALC316" s="279"/>
      <c r="ALD316" s="279"/>
      <c r="ALE316" s="279"/>
      <c r="ALF316" s="279"/>
      <c r="ALG316" s="279"/>
      <c r="ALH316" s="279"/>
      <c r="ALI316" s="279"/>
      <c r="ALJ316" s="279"/>
      <c r="ALK316" s="279"/>
      <c r="ALL316" s="279"/>
      <c r="ALM316" s="279"/>
      <c r="ALN316" s="279"/>
      <c r="ALO316" s="279"/>
      <c r="ALP316" s="279"/>
      <c r="ALQ316" s="279"/>
      <c r="ALR316" s="279"/>
      <c r="ALS316" s="279"/>
      <c r="ALT316" s="279"/>
      <c r="ALU316" s="279"/>
      <c r="ALV316" s="279"/>
      <c r="ALW316" s="279"/>
    </row>
    <row r="317" spans="1:1011" customFormat="1" ht="14.25" customHeight="1">
      <c r="A317" s="345">
        <v>313</v>
      </c>
      <c r="B317" s="323" t="s">
        <v>924</v>
      </c>
      <c r="C317" s="320" t="s">
        <v>727</v>
      </c>
      <c r="D317" s="286">
        <v>222.15</v>
      </c>
      <c r="E317" s="429">
        <v>222150</v>
      </c>
      <c r="F317" s="429"/>
      <c r="G317" s="399">
        <v>8</v>
      </c>
      <c r="H317" s="399"/>
      <c r="I317" s="399">
        <v>1860</v>
      </c>
      <c r="J317" s="399">
        <v>2</v>
      </c>
      <c r="K317" s="407" t="s">
        <v>715</v>
      </c>
      <c r="L317" s="407" t="s">
        <v>711</v>
      </c>
      <c r="M317" s="407" t="s">
        <v>710</v>
      </c>
      <c r="N317" s="401" t="s">
        <v>376</v>
      </c>
      <c r="O317" s="401" t="s">
        <v>376</v>
      </c>
      <c r="P317" s="401" t="s">
        <v>860</v>
      </c>
      <c r="Q317" s="401" t="s">
        <v>376</v>
      </c>
      <c r="R317" s="401" t="s">
        <v>376</v>
      </c>
      <c r="S317" s="401" t="s">
        <v>376</v>
      </c>
      <c r="T317" s="401" t="s">
        <v>376</v>
      </c>
      <c r="U317" s="401" t="s">
        <v>376</v>
      </c>
      <c r="V317" s="401" t="s">
        <v>376</v>
      </c>
      <c r="W317" s="401" t="s">
        <v>376</v>
      </c>
      <c r="X317" s="398" t="s">
        <v>376</v>
      </c>
      <c r="Y317" s="398" t="s">
        <v>376</v>
      </c>
      <c r="Z317" s="408" t="s">
        <v>1184</v>
      </c>
      <c r="AA317" s="398" t="s">
        <v>376</v>
      </c>
      <c r="AB317" s="408">
        <v>41857</v>
      </c>
      <c r="AC317" s="408">
        <v>41857</v>
      </c>
      <c r="AD317" s="398"/>
      <c r="AE317" s="402"/>
      <c r="AF317" s="397"/>
      <c r="AG317" s="398"/>
      <c r="AH317" s="305">
        <v>139.94999999999999</v>
      </c>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279"/>
      <c r="IB317" s="279"/>
      <c r="IC317" s="279"/>
      <c r="ID317" s="279"/>
      <c r="IE317" s="279"/>
      <c r="IF317" s="279"/>
      <c r="IG317" s="279"/>
      <c r="IH317" s="279"/>
      <c r="II317" s="279"/>
      <c r="IJ317" s="279"/>
      <c r="IK317" s="279"/>
      <c r="IL317" s="279"/>
      <c r="IM317" s="279"/>
      <c r="IN317" s="279"/>
      <c r="IO317" s="279"/>
      <c r="IP317" s="279"/>
      <c r="IQ317" s="279"/>
      <c r="IR317" s="279"/>
      <c r="IS317" s="279"/>
      <c r="IT317" s="279"/>
      <c r="IU317" s="279"/>
      <c r="IV317" s="279"/>
      <c r="IW317" s="279"/>
      <c r="IX317" s="279"/>
      <c r="IY317" s="279"/>
      <c r="IZ317" s="279"/>
      <c r="JA317" s="279"/>
      <c r="JB317" s="279"/>
      <c r="JC317" s="279"/>
      <c r="JD317" s="279"/>
      <c r="JE317" s="279"/>
      <c r="JF317" s="279"/>
      <c r="JG317" s="279"/>
      <c r="JH317" s="279"/>
      <c r="JI317" s="279"/>
      <c r="JJ317" s="279"/>
      <c r="JK317" s="279"/>
      <c r="JL317" s="279"/>
      <c r="JM317" s="279"/>
      <c r="JN317" s="279"/>
      <c r="JO317" s="279"/>
      <c r="JP317" s="279"/>
      <c r="JQ317" s="279"/>
      <c r="JR317" s="279"/>
      <c r="JS317" s="279"/>
      <c r="JT317" s="279"/>
      <c r="JU317" s="279"/>
      <c r="JV317" s="279"/>
      <c r="JW317" s="279"/>
      <c r="JX317" s="279"/>
      <c r="JY317" s="279"/>
      <c r="JZ317" s="279"/>
      <c r="KA317" s="279"/>
      <c r="KB317" s="279"/>
      <c r="KC317" s="279"/>
      <c r="KD317" s="279"/>
      <c r="KE317" s="279"/>
      <c r="KF317" s="279"/>
      <c r="KG317" s="279"/>
      <c r="KH317" s="279"/>
      <c r="KI317" s="279"/>
      <c r="KJ317" s="279"/>
      <c r="KK317" s="279"/>
      <c r="KL317" s="279"/>
      <c r="KM317" s="279"/>
      <c r="KN317" s="279"/>
      <c r="KO317" s="279"/>
      <c r="KP317" s="279"/>
      <c r="KQ317" s="279"/>
      <c r="KR317" s="279"/>
      <c r="KS317" s="279"/>
      <c r="KT317" s="279"/>
      <c r="KU317" s="279"/>
      <c r="KV317" s="279"/>
      <c r="KW317" s="279"/>
      <c r="KX317" s="279"/>
      <c r="KY317" s="279"/>
      <c r="KZ317" s="279"/>
      <c r="LA317" s="279"/>
      <c r="LB317" s="279"/>
      <c r="LC317" s="279"/>
      <c r="LD317" s="279"/>
      <c r="LE317" s="279"/>
      <c r="LF317" s="279"/>
      <c r="LG317" s="279"/>
      <c r="LH317" s="279"/>
      <c r="LI317" s="279"/>
      <c r="LJ317" s="279"/>
      <c r="LK317" s="279"/>
      <c r="LL317" s="279"/>
      <c r="LM317" s="279"/>
      <c r="LN317" s="279"/>
      <c r="LO317" s="279"/>
      <c r="LP317" s="279"/>
      <c r="LQ317" s="279"/>
      <c r="LR317" s="279"/>
      <c r="LS317" s="279"/>
      <c r="LT317" s="279"/>
      <c r="LU317" s="279"/>
      <c r="LV317" s="279"/>
      <c r="LW317" s="279"/>
      <c r="LX317" s="279"/>
      <c r="LY317" s="279"/>
      <c r="LZ317" s="279"/>
      <c r="MA317" s="279"/>
      <c r="MB317" s="279"/>
      <c r="MC317" s="279"/>
      <c r="MD317" s="279"/>
      <c r="ME317" s="279"/>
      <c r="MF317" s="279"/>
      <c r="MG317" s="279"/>
      <c r="MH317" s="279"/>
      <c r="MI317" s="279"/>
      <c r="MJ317" s="279"/>
      <c r="MK317" s="279"/>
      <c r="ML317" s="279"/>
      <c r="MM317" s="279"/>
      <c r="MN317" s="279"/>
      <c r="MO317" s="279"/>
      <c r="MP317" s="279"/>
      <c r="MQ317" s="279"/>
      <c r="MR317" s="279"/>
      <c r="MS317" s="279"/>
      <c r="MT317" s="279"/>
      <c r="MU317" s="279"/>
      <c r="MV317" s="279"/>
      <c r="MW317" s="279"/>
      <c r="MX317" s="279"/>
      <c r="MY317" s="279"/>
      <c r="MZ317" s="279"/>
      <c r="NA317" s="279"/>
      <c r="NB317" s="279"/>
      <c r="NC317" s="279"/>
      <c r="ND317" s="279"/>
      <c r="NE317" s="279"/>
      <c r="NF317" s="279"/>
      <c r="NG317" s="279"/>
      <c r="NH317" s="279"/>
      <c r="NI317" s="279"/>
      <c r="NJ317" s="279"/>
      <c r="NK317" s="279"/>
      <c r="NL317" s="279"/>
      <c r="NM317" s="279"/>
      <c r="NN317" s="279"/>
      <c r="NO317" s="279"/>
      <c r="NP317" s="279"/>
      <c r="NQ317" s="279"/>
      <c r="NR317" s="279"/>
      <c r="NS317" s="279"/>
      <c r="NT317" s="279"/>
      <c r="NU317" s="279"/>
      <c r="NV317" s="279"/>
      <c r="NW317" s="279"/>
      <c r="NX317" s="279"/>
      <c r="NY317" s="279"/>
      <c r="NZ317" s="279"/>
      <c r="OA317" s="279"/>
      <c r="OB317" s="279"/>
      <c r="OC317" s="279"/>
      <c r="OD317" s="279"/>
      <c r="OE317" s="279"/>
      <c r="OF317" s="279"/>
      <c r="OG317" s="279"/>
      <c r="OH317" s="279"/>
      <c r="OI317" s="279"/>
      <c r="OJ317" s="279"/>
      <c r="OK317" s="279"/>
      <c r="OL317" s="279"/>
      <c r="OM317" s="279"/>
      <c r="ON317" s="279"/>
      <c r="OO317" s="279"/>
      <c r="OP317" s="279"/>
      <c r="OQ317" s="279"/>
      <c r="OR317" s="279"/>
      <c r="OS317" s="279"/>
      <c r="OT317" s="279"/>
      <c r="OU317" s="279"/>
      <c r="OV317" s="279"/>
      <c r="OW317" s="279"/>
      <c r="OX317" s="279"/>
      <c r="OY317" s="279"/>
      <c r="OZ317" s="279"/>
      <c r="PA317" s="279"/>
      <c r="PB317" s="279"/>
      <c r="PC317" s="279"/>
      <c r="PD317" s="279"/>
      <c r="PE317" s="279"/>
      <c r="PF317" s="279"/>
      <c r="PG317" s="279"/>
      <c r="PH317" s="279"/>
      <c r="PI317" s="279"/>
      <c r="PJ317" s="279"/>
      <c r="PK317" s="279"/>
      <c r="PL317" s="279"/>
      <c r="PM317" s="279"/>
      <c r="PN317" s="279"/>
      <c r="PO317" s="279"/>
      <c r="PP317" s="279"/>
      <c r="PQ317" s="279"/>
      <c r="PR317" s="279"/>
      <c r="PS317" s="279"/>
      <c r="PT317" s="279"/>
      <c r="PU317" s="279"/>
      <c r="PV317" s="279"/>
      <c r="PW317" s="279"/>
      <c r="PX317" s="279"/>
      <c r="PY317" s="279"/>
      <c r="PZ317" s="279"/>
      <c r="QA317" s="279"/>
      <c r="QB317" s="279"/>
      <c r="QC317" s="279"/>
      <c r="QD317" s="279"/>
      <c r="QE317" s="279"/>
      <c r="QF317" s="279"/>
      <c r="QG317" s="279"/>
      <c r="QH317" s="279"/>
      <c r="QI317" s="279"/>
      <c r="QJ317" s="279"/>
      <c r="QK317" s="279"/>
      <c r="QL317" s="279"/>
      <c r="QM317" s="279"/>
      <c r="QN317" s="279"/>
      <c r="QO317" s="279"/>
      <c r="QP317" s="279"/>
      <c r="QQ317" s="279"/>
      <c r="QR317" s="279"/>
      <c r="QS317" s="279"/>
      <c r="QT317" s="279"/>
      <c r="QU317" s="279"/>
      <c r="QV317" s="279"/>
      <c r="QW317" s="279"/>
      <c r="QX317" s="279"/>
      <c r="QY317" s="279"/>
      <c r="QZ317" s="279"/>
      <c r="RA317" s="279"/>
      <c r="RB317" s="279"/>
      <c r="RC317" s="279"/>
      <c r="RD317" s="279"/>
      <c r="RE317" s="279"/>
      <c r="RF317" s="279"/>
      <c r="RG317" s="279"/>
      <c r="RH317" s="279"/>
      <c r="RI317" s="279"/>
      <c r="RJ317" s="279"/>
      <c r="RK317" s="279"/>
      <c r="RL317" s="279"/>
      <c r="RM317" s="279"/>
      <c r="RN317" s="279"/>
      <c r="RO317" s="279"/>
      <c r="RP317" s="279"/>
      <c r="RQ317" s="279"/>
      <c r="RR317" s="279"/>
      <c r="RS317" s="279"/>
      <c r="RT317" s="279"/>
      <c r="RU317" s="279"/>
      <c r="RV317" s="279"/>
      <c r="RW317" s="279"/>
      <c r="RX317" s="279"/>
      <c r="RY317" s="279"/>
      <c r="RZ317" s="279"/>
      <c r="SA317" s="279"/>
      <c r="SB317" s="279"/>
      <c r="SC317" s="279"/>
      <c r="SD317" s="279"/>
      <c r="SE317" s="279"/>
      <c r="SF317" s="279"/>
      <c r="SG317" s="279"/>
      <c r="SH317" s="279"/>
      <c r="SI317" s="279"/>
      <c r="SJ317" s="279"/>
      <c r="SK317" s="279"/>
      <c r="SL317" s="279"/>
      <c r="SM317" s="279"/>
      <c r="SN317" s="279"/>
      <c r="SO317" s="279"/>
      <c r="SP317" s="279"/>
      <c r="SQ317" s="279"/>
      <c r="SR317" s="279"/>
      <c r="SS317" s="279"/>
      <c r="ST317" s="279"/>
      <c r="SU317" s="279"/>
      <c r="SV317" s="279"/>
      <c r="SW317" s="279"/>
      <c r="SX317" s="279"/>
      <c r="SY317" s="279"/>
      <c r="SZ317" s="279"/>
      <c r="TA317" s="279"/>
      <c r="TB317" s="279"/>
      <c r="TC317" s="279"/>
      <c r="TD317" s="279"/>
      <c r="TE317" s="279"/>
      <c r="TF317" s="279"/>
      <c r="TG317" s="279"/>
      <c r="TH317" s="279"/>
      <c r="TI317" s="279"/>
      <c r="TJ317" s="279"/>
      <c r="TK317" s="279"/>
      <c r="TL317" s="279"/>
      <c r="TM317" s="279"/>
      <c r="TN317" s="279"/>
      <c r="TO317" s="279"/>
      <c r="TP317" s="279"/>
      <c r="TQ317" s="279"/>
      <c r="TR317" s="279"/>
      <c r="TS317" s="279"/>
      <c r="TT317" s="279"/>
      <c r="TU317" s="279"/>
      <c r="TV317" s="279"/>
      <c r="TW317" s="279"/>
      <c r="TX317" s="279"/>
      <c r="TY317" s="279"/>
      <c r="TZ317" s="279"/>
      <c r="UA317" s="279"/>
      <c r="UB317" s="279"/>
      <c r="UC317" s="279"/>
      <c r="UD317" s="279"/>
      <c r="UE317" s="279"/>
      <c r="UF317" s="279"/>
      <c r="UG317" s="279"/>
      <c r="UH317" s="279"/>
      <c r="UI317" s="279"/>
      <c r="UJ317" s="279"/>
      <c r="UK317" s="279"/>
      <c r="UL317" s="279"/>
      <c r="UM317" s="279"/>
      <c r="UN317" s="279"/>
      <c r="UO317" s="279"/>
      <c r="UP317" s="279"/>
      <c r="UQ317" s="279"/>
      <c r="UR317" s="279"/>
      <c r="US317" s="279"/>
      <c r="UT317" s="279"/>
      <c r="UU317" s="279"/>
      <c r="UV317" s="279"/>
      <c r="UW317" s="279"/>
      <c r="UX317" s="279"/>
      <c r="UY317" s="279"/>
      <c r="UZ317" s="279"/>
      <c r="VA317" s="279"/>
      <c r="VB317" s="279"/>
      <c r="VC317" s="279"/>
      <c r="VD317" s="279"/>
      <c r="VE317" s="279"/>
      <c r="VF317" s="279"/>
      <c r="VG317" s="279"/>
      <c r="VH317" s="279"/>
      <c r="VI317" s="279"/>
      <c r="VJ317" s="279"/>
      <c r="VK317" s="279"/>
      <c r="VL317" s="279"/>
      <c r="VM317" s="279"/>
      <c r="VN317" s="279"/>
      <c r="VO317" s="279"/>
      <c r="VP317" s="279"/>
      <c r="VQ317" s="279"/>
      <c r="VR317" s="279"/>
      <c r="VS317" s="279"/>
      <c r="VT317" s="279"/>
      <c r="VU317" s="279"/>
      <c r="VV317" s="279"/>
      <c r="VW317" s="279"/>
      <c r="VX317" s="279"/>
      <c r="VY317" s="279"/>
      <c r="VZ317" s="279"/>
      <c r="WA317" s="279"/>
      <c r="WB317" s="279"/>
      <c r="WC317" s="279"/>
      <c r="WD317" s="279"/>
      <c r="WE317" s="279"/>
      <c r="WF317" s="279"/>
      <c r="WG317" s="279"/>
      <c r="WH317" s="279"/>
      <c r="WI317" s="279"/>
      <c r="WJ317" s="279"/>
      <c r="WK317" s="279"/>
      <c r="WL317" s="279"/>
      <c r="WM317" s="279"/>
      <c r="WN317" s="279"/>
      <c r="WO317" s="279"/>
      <c r="WP317" s="279"/>
      <c r="WQ317" s="279"/>
      <c r="WR317" s="279"/>
      <c r="WS317" s="279"/>
      <c r="WT317" s="279"/>
      <c r="WU317" s="279"/>
      <c r="WV317" s="279"/>
      <c r="WW317" s="279"/>
      <c r="WX317" s="279"/>
      <c r="WY317" s="279"/>
      <c r="WZ317" s="279"/>
      <c r="XA317" s="279"/>
      <c r="XB317" s="279"/>
      <c r="XC317" s="279"/>
      <c r="XD317" s="279"/>
      <c r="XE317" s="279"/>
      <c r="XF317" s="279"/>
      <c r="XG317" s="279"/>
      <c r="XH317" s="279"/>
      <c r="XI317" s="279"/>
      <c r="XJ317" s="279"/>
      <c r="XK317" s="279"/>
      <c r="XL317" s="279"/>
      <c r="XM317" s="279"/>
      <c r="XN317" s="279"/>
      <c r="XO317" s="279"/>
      <c r="XP317" s="279"/>
      <c r="XQ317" s="279"/>
      <c r="XR317" s="279"/>
      <c r="XS317" s="279"/>
      <c r="XT317" s="279"/>
      <c r="XU317" s="279"/>
      <c r="XV317" s="279"/>
      <c r="XW317" s="279"/>
      <c r="XX317" s="279"/>
      <c r="XY317" s="279"/>
      <c r="XZ317" s="279"/>
      <c r="YA317" s="279"/>
      <c r="YB317" s="279"/>
      <c r="YC317" s="279"/>
      <c r="YD317" s="279"/>
      <c r="YE317" s="279"/>
      <c r="YF317" s="279"/>
      <c r="YG317" s="279"/>
      <c r="YH317" s="279"/>
      <c r="YI317" s="279"/>
      <c r="YJ317" s="279"/>
      <c r="YK317" s="279"/>
      <c r="YL317" s="279"/>
      <c r="YM317" s="279"/>
      <c r="YN317" s="279"/>
      <c r="YO317" s="279"/>
      <c r="YP317" s="279"/>
      <c r="YQ317" s="279"/>
      <c r="YR317" s="279"/>
      <c r="YS317" s="279"/>
      <c r="YT317" s="279"/>
      <c r="YU317" s="279"/>
      <c r="YV317" s="279"/>
      <c r="YW317" s="279"/>
      <c r="YX317" s="279"/>
      <c r="YY317" s="279"/>
      <c r="YZ317" s="279"/>
      <c r="ZA317" s="279"/>
      <c r="ZB317" s="279"/>
      <c r="ZC317" s="279"/>
      <c r="ZD317" s="279"/>
      <c r="ZE317" s="279"/>
      <c r="ZF317" s="279"/>
      <c r="ZG317" s="279"/>
      <c r="ZH317" s="279"/>
      <c r="ZI317" s="279"/>
      <c r="ZJ317" s="279"/>
      <c r="ZK317" s="279"/>
      <c r="ZL317" s="279"/>
      <c r="ZM317" s="279"/>
      <c r="ZN317" s="279"/>
      <c r="ZO317" s="279"/>
      <c r="ZP317" s="279"/>
      <c r="ZQ317" s="279"/>
      <c r="ZR317" s="279"/>
      <c r="ZS317" s="279"/>
      <c r="ZT317" s="279"/>
      <c r="ZU317" s="279"/>
      <c r="ZV317" s="279"/>
      <c r="ZW317" s="279"/>
      <c r="ZX317" s="279"/>
      <c r="ZY317" s="279"/>
      <c r="ZZ317" s="279"/>
      <c r="AAA317" s="279"/>
      <c r="AAB317" s="279"/>
      <c r="AAC317" s="279"/>
      <c r="AAD317" s="279"/>
      <c r="AAE317" s="279"/>
      <c r="AAF317" s="279"/>
      <c r="AAG317" s="279"/>
      <c r="AAH317" s="279"/>
      <c r="AAI317" s="279"/>
      <c r="AAJ317" s="279"/>
      <c r="AAK317" s="279"/>
      <c r="AAL317" s="279"/>
      <c r="AAM317" s="279"/>
      <c r="AAN317" s="279"/>
      <c r="AAO317" s="279"/>
      <c r="AAP317" s="279"/>
      <c r="AAQ317" s="279"/>
      <c r="AAR317" s="279"/>
      <c r="AAS317" s="279"/>
      <c r="AAT317" s="279"/>
      <c r="AAU317" s="279"/>
      <c r="AAV317" s="279"/>
      <c r="AAW317" s="279"/>
      <c r="AAX317" s="279"/>
      <c r="AAY317" s="279"/>
      <c r="AAZ317" s="279"/>
      <c r="ABA317" s="279"/>
      <c r="ABB317" s="279"/>
      <c r="ABC317" s="279"/>
      <c r="ABD317" s="279"/>
      <c r="ABE317" s="279"/>
      <c r="ABF317" s="279"/>
      <c r="ABG317" s="279"/>
      <c r="ABH317" s="279"/>
      <c r="ABI317" s="279"/>
      <c r="ABJ317" s="279"/>
      <c r="ABK317" s="279"/>
      <c r="ABL317" s="279"/>
      <c r="ABM317" s="279"/>
      <c r="ABN317" s="279"/>
      <c r="ABO317" s="279"/>
      <c r="ABP317" s="279"/>
      <c r="ABQ317" s="279"/>
      <c r="ABR317" s="279"/>
      <c r="ABS317" s="279"/>
      <c r="ABT317" s="279"/>
      <c r="ABU317" s="279"/>
      <c r="ABV317" s="279"/>
      <c r="ABW317" s="279"/>
      <c r="ABX317" s="279"/>
      <c r="ABY317" s="279"/>
      <c r="ABZ317" s="279"/>
      <c r="ACA317" s="279"/>
      <c r="ACB317" s="279"/>
      <c r="ACC317" s="279"/>
      <c r="ACD317" s="279"/>
      <c r="ACE317" s="279"/>
      <c r="ACF317" s="279"/>
      <c r="ACG317" s="279"/>
      <c r="ACH317" s="279"/>
      <c r="ACI317" s="279"/>
      <c r="ACJ317" s="279"/>
      <c r="ACK317" s="279"/>
      <c r="ACL317" s="279"/>
      <c r="ACM317" s="279"/>
      <c r="ACN317" s="279"/>
      <c r="ACO317" s="279"/>
      <c r="ACP317" s="279"/>
      <c r="ACQ317" s="279"/>
      <c r="ACR317" s="279"/>
      <c r="ACS317" s="279"/>
      <c r="ACT317" s="279"/>
      <c r="ACU317" s="279"/>
      <c r="ACV317" s="279"/>
      <c r="ACW317" s="279"/>
      <c r="ACX317" s="279"/>
      <c r="ACY317" s="279"/>
      <c r="ACZ317" s="279"/>
      <c r="ADA317" s="279"/>
      <c r="ADB317" s="279"/>
      <c r="ADC317" s="279"/>
      <c r="ADD317" s="279"/>
      <c r="ADE317" s="279"/>
      <c r="ADF317" s="279"/>
      <c r="ADG317" s="279"/>
      <c r="ADH317" s="279"/>
      <c r="ADI317" s="279"/>
      <c r="ADJ317" s="279"/>
      <c r="ADK317" s="279"/>
      <c r="ADL317" s="279"/>
      <c r="ADM317" s="279"/>
      <c r="ADN317" s="279"/>
      <c r="ADO317" s="279"/>
      <c r="ADP317" s="279"/>
      <c r="ADQ317" s="279"/>
      <c r="ADR317" s="279"/>
      <c r="ADS317" s="279"/>
      <c r="ADT317" s="279"/>
      <c r="ADU317" s="279"/>
      <c r="ADV317" s="279"/>
      <c r="ADW317" s="279"/>
      <c r="ADX317" s="279"/>
      <c r="ADY317" s="279"/>
      <c r="ADZ317" s="279"/>
      <c r="AEA317" s="279"/>
      <c r="AEB317" s="279"/>
      <c r="AEC317" s="279"/>
      <c r="AED317" s="279"/>
      <c r="AEE317" s="279"/>
      <c r="AEF317" s="279"/>
      <c r="AEG317" s="279"/>
      <c r="AEH317" s="279"/>
      <c r="AEI317" s="279"/>
      <c r="AEJ317" s="279"/>
      <c r="AEK317" s="279"/>
      <c r="AEL317" s="279"/>
      <c r="AEM317" s="279"/>
      <c r="AEN317" s="279"/>
      <c r="AEO317" s="279"/>
      <c r="AEP317" s="279"/>
      <c r="AEQ317" s="279"/>
      <c r="AER317" s="279"/>
      <c r="AES317" s="279"/>
      <c r="AET317" s="279"/>
      <c r="AEU317" s="279"/>
      <c r="AEV317" s="279"/>
      <c r="AEW317" s="279"/>
      <c r="AEX317" s="279"/>
      <c r="AEY317" s="279"/>
      <c r="AEZ317" s="279"/>
      <c r="AFA317" s="279"/>
      <c r="AFB317" s="279"/>
      <c r="AFC317" s="279"/>
      <c r="AFD317" s="279"/>
      <c r="AFE317" s="279"/>
      <c r="AFF317" s="279"/>
      <c r="AFG317" s="279"/>
      <c r="AFH317" s="279"/>
      <c r="AFI317" s="279"/>
      <c r="AFJ317" s="279"/>
      <c r="AFK317" s="279"/>
      <c r="AFL317" s="279"/>
      <c r="AFM317" s="279"/>
      <c r="AFN317" s="279"/>
      <c r="AFO317" s="279"/>
      <c r="AFP317" s="279"/>
      <c r="AFQ317" s="279"/>
      <c r="AFR317" s="279"/>
      <c r="AFS317" s="279"/>
      <c r="AFT317" s="279"/>
      <c r="AFU317" s="279"/>
      <c r="AFV317" s="279"/>
      <c r="AFW317" s="279"/>
      <c r="AFX317" s="279"/>
      <c r="AFY317" s="279"/>
      <c r="AFZ317" s="279"/>
      <c r="AGA317" s="279"/>
      <c r="AGB317" s="279"/>
      <c r="AGC317" s="279"/>
      <c r="AGD317" s="279"/>
      <c r="AGE317" s="279"/>
      <c r="AGF317" s="279"/>
      <c r="AGG317" s="279"/>
      <c r="AGH317" s="279"/>
      <c r="AGI317" s="279"/>
      <c r="AGJ317" s="279"/>
      <c r="AGK317" s="279"/>
      <c r="AGL317" s="279"/>
      <c r="AGM317" s="279"/>
      <c r="AGN317" s="279"/>
      <c r="AGO317" s="279"/>
      <c r="AGP317" s="279"/>
      <c r="AGQ317" s="279"/>
      <c r="AGR317" s="279"/>
      <c r="AGS317" s="279"/>
      <c r="AGT317" s="279"/>
      <c r="AGU317" s="279"/>
      <c r="AGV317" s="279"/>
      <c r="AGW317" s="279"/>
      <c r="AGX317" s="279"/>
      <c r="AGY317" s="279"/>
      <c r="AGZ317" s="279"/>
      <c r="AHA317" s="279"/>
      <c r="AHB317" s="279"/>
      <c r="AHC317" s="279"/>
      <c r="AHD317" s="279"/>
      <c r="AHE317" s="279"/>
      <c r="AHF317" s="279"/>
      <c r="AHG317" s="279"/>
      <c r="AHH317" s="279"/>
      <c r="AHI317" s="279"/>
      <c r="AHJ317" s="279"/>
      <c r="AHK317" s="279"/>
      <c r="AHL317" s="279"/>
      <c r="AHM317" s="279"/>
      <c r="AHN317" s="279"/>
      <c r="AHO317" s="279"/>
      <c r="AHP317" s="279"/>
      <c r="AHQ317" s="279"/>
      <c r="AHR317" s="279"/>
      <c r="AHS317" s="279"/>
      <c r="AHT317" s="279"/>
      <c r="AHU317" s="279"/>
      <c r="AHV317" s="279"/>
      <c r="AHW317" s="279"/>
      <c r="AHX317" s="279"/>
      <c r="AHY317" s="279"/>
      <c r="AHZ317" s="279"/>
      <c r="AIA317" s="279"/>
      <c r="AIB317" s="279"/>
      <c r="AIC317" s="279"/>
      <c r="AID317" s="279"/>
      <c r="AIE317" s="279"/>
      <c r="AIF317" s="279"/>
      <c r="AIG317" s="279"/>
      <c r="AIH317" s="279"/>
      <c r="AII317" s="279"/>
      <c r="AIJ317" s="279"/>
      <c r="AIK317" s="279"/>
      <c r="AIL317" s="279"/>
      <c r="AIM317" s="279"/>
      <c r="AIN317" s="279"/>
      <c r="AIO317" s="279"/>
      <c r="AIP317" s="279"/>
      <c r="AIQ317" s="279"/>
      <c r="AIR317" s="279"/>
      <c r="AIS317" s="279"/>
      <c r="AIT317" s="279"/>
      <c r="AIU317" s="279"/>
      <c r="AIV317" s="279"/>
      <c r="AIW317" s="279"/>
      <c r="AIX317" s="279"/>
      <c r="AIY317" s="279"/>
      <c r="AIZ317" s="279"/>
      <c r="AJA317" s="279"/>
      <c r="AJB317" s="279"/>
      <c r="AJC317" s="279"/>
      <c r="AJD317" s="279"/>
      <c r="AJE317" s="279"/>
      <c r="AJF317" s="279"/>
      <c r="AJG317" s="279"/>
      <c r="AJH317" s="279"/>
      <c r="AJI317" s="279"/>
      <c r="AJJ317" s="279"/>
      <c r="AJK317" s="279"/>
      <c r="AJL317" s="279"/>
      <c r="AJM317" s="279"/>
      <c r="AJN317" s="279"/>
      <c r="AJO317" s="279"/>
      <c r="AJP317" s="279"/>
      <c r="AJQ317" s="279"/>
      <c r="AJR317" s="279"/>
      <c r="AJS317" s="279"/>
      <c r="AJT317" s="279"/>
      <c r="AJU317" s="279"/>
      <c r="AJV317" s="279"/>
      <c r="AJW317" s="279"/>
      <c r="AJX317" s="279"/>
      <c r="AJY317" s="279"/>
      <c r="AJZ317" s="279"/>
      <c r="AKA317" s="279"/>
      <c r="AKB317" s="279"/>
      <c r="AKC317" s="279"/>
      <c r="AKD317" s="279"/>
      <c r="AKE317" s="279"/>
      <c r="AKF317" s="279"/>
      <c r="AKG317" s="279"/>
      <c r="AKH317" s="279"/>
      <c r="AKI317" s="279"/>
      <c r="AKJ317" s="279"/>
      <c r="AKK317" s="279"/>
      <c r="AKL317" s="279"/>
      <c r="AKM317" s="279"/>
      <c r="AKN317" s="279"/>
      <c r="AKO317" s="279"/>
      <c r="AKP317" s="279"/>
      <c r="AKQ317" s="279"/>
      <c r="AKR317" s="279"/>
      <c r="AKS317" s="279"/>
      <c r="AKT317" s="279"/>
      <c r="AKU317" s="279"/>
      <c r="AKV317" s="279"/>
      <c r="AKW317" s="279"/>
      <c r="AKX317" s="279"/>
      <c r="AKY317" s="279"/>
      <c r="AKZ317" s="279"/>
      <c r="ALA317" s="279"/>
      <c r="ALB317" s="279"/>
      <c r="ALC317" s="279"/>
      <c r="ALD317" s="279"/>
      <c r="ALE317" s="279"/>
      <c r="ALF317" s="279"/>
      <c r="ALG317" s="279"/>
      <c r="ALH317" s="279"/>
      <c r="ALI317" s="279"/>
      <c r="ALJ317" s="279"/>
      <c r="ALK317" s="279"/>
      <c r="ALL317" s="279"/>
      <c r="ALM317" s="279"/>
      <c r="ALN317" s="279"/>
      <c r="ALO317" s="279"/>
      <c r="ALP317" s="279"/>
      <c r="ALQ317" s="279"/>
      <c r="ALR317" s="279"/>
      <c r="ALS317" s="279"/>
      <c r="ALT317" s="279"/>
      <c r="ALU317" s="279"/>
      <c r="ALV317" s="279"/>
      <c r="ALW317" s="279"/>
    </row>
    <row r="318" spans="1:1011" customFormat="1" ht="14.25" customHeight="1">
      <c r="A318" s="345">
        <v>314</v>
      </c>
      <c r="B318" s="323" t="s">
        <v>923</v>
      </c>
      <c r="C318" s="320" t="s">
        <v>727</v>
      </c>
      <c r="D318" s="380">
        <v>106.52</v>
      </c>
      <c r="E318" s="327">
        <v>112532.08</v>
      </c>
      <c r="F318" s="429"/>
      <c r="G318" s="399">
        <v>4</v>
      </c>
      <c r="H318" s="399"/>
      <c r="I318" s="399">
        <v>1860</v>
      </c>
      <c r="J318" s="399">
        <v>2</v>
      </c>
      <c r="K318" s="407" t="s">
        <v>715</v>
      </c>
      <c r="L318" s="407" t="s">
        <v>711</v>
      </c>
      <c r="M318" s="407" t="s">
        <v>922</v>
      </c>
      <c r="N318" s="401" t="s">
        <v>376</v>
      </c>
      <c r="O318" s="401" t="s">
        <v>376</v>
      </c>
      <c r="P318" s="401" t="s">
        <v>557</v>
      </c>
      <c r="Q318" s="401" t="s">
        <v>376</v>
      </c>
      <c r="R318" s="401" t="s">
        <v>376</v>
      </c>
      <c r="S318" s="401" t="s">
        <v>376</v>
      </c>
      <c r="T318" s="401" t="s">
        <v>376</v>
      </c>
      <c r="U318" s="401" t="s">
        <v>376</v>
      </c>
      <c r="V318" s="401" t="s">
        <v>376</v>
      </c>
      <c r="W318" s="401" t="s">
        <v>376</v>
      </c>
      <c r="X318" s="398" t="s">
        <v>376</v>
      </c>
      <c r="Y318" s="398" t="s">
        <v>376</v>
      </c>
      <c r="Z318" s="408" t="s">
        <v>1184</v>
      </c>
      <c r="AA318" s="398" t="s">
        <v>376</v>
      </c>
      <c r="AB318" s="408">
        <v>41856</v>
      </c>
      <c r="AC318" s="408">
        <v>41856</v>
      </c>
      <c r="AD318" s="398"/>
      <c r="AE318" s="402"/>
      <c r="AF318" s="397"/>
      <c r="AG318" s="398"/>
      <c r="AH318" s="305">
        <v>70.900000000000006</v>
      </c>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279"/>
      <c r="IB318" s="279"/>
      <c r="IC318" s="279"/>
      <c r="ID318" s="279"/>
      <c r="IE318" s="279"/>
      <c r="IF318" s="279"/>
      <c r="IG318" s="279"/>
      <c r="IH318" s="279"/>
      <c r="II318" s="279"/>
      <c r="IJ318" s="279"/>
      <c r="IK318" s="279"/>
      <c r="IL318" s="279"/>
      <c r="IM318" s="279"/>
      <c r="IN318" s="279"/>
      <c r="IO318" s="279"/>
      <c r="IP318" s="279"/>
      <c r="IQ318" s="279"/>
      <c r="IR318" s="279"/>
      <c r="IS318" s="279"/>
      <c r="IT318" s="279"/>
      <c r="IU318" s="279"/>
      <c r="IV318" s="279"/>
      <c r="IW318" s="279"/>
      <c r="IX318" s="279"/>
      <c r="IY318" s="279"/>
      <c r="IZ318" s="279"/>
      <c r="JA318" s="279"/>
      <c r="JB318" s="279"/>
      <c r="JC318" s="279"/>
      <c r="JD318" s="279"/>
      <c r="JE318" s="279"/>
      <c r="JF318" s="279"/>
      <c r="JG318" s="279"/>
      <c r="JH318" s="279"/>
      <c r="JI318" s="279"/>
      <c r="JJ318" s="279"/>
      <c r="JK318" s="279"/>
      <c r="JL318" s="279"/>
      <c r="JM318" s="279"/>
      <c r="JN318" s="279"/>
      <c r="JO318" s="279"/>
      <c r="JP318" s="279"/>
      <c r="JQ318" s="279"/>
      <c r="JR318" s="279"/>
      <c r="JS318" s="279"/>
      <c r="JT318" s="279"/>
      <c r="JU318" s="279"/>
      <c r="JV318" s="279"/>
      <c r="JW318" s="279"/>
      <c r="JX318" s="279"/>
      <c r="JY318" s="279"/>
      <c r="JZ318" s="279"/>
      <c r="KA318" s="279"/>
      <c r="KB318" s="279"/>
      <c r="KC318" s="279"/>
      <c r="KD318" s="279"/>
      <c r="KE318" s="279"/>
      <c r="KF318" s="279"/>
      <c r="KG318" s="279"/>
      <c r="KH318" s="279"/>
      <c r="KI318" s="279"/>
      <c r="KJ318" s="279"/>
      <c r="KK318" s="279"/>
      <c r="KL318" s="279"/>
      <c r="KM318" s="279"/>
      <c r="KN318" s="279"/>
      <c r="KO318" s="279"/>
      <c r="KP318" s="279"/>
      <c r="KQ318" s="279"/>
      <c r="KR318" s="279"/>
      <c r="KS318" s="279"/>
      <c r="KT318" s="279"/>
      <c r="KU318" s="279"/>
      <c r="KV318" s="279"/>
      <c r="KW318" s="279"/>
      <c r="KX318" s="279"/>
      <c r="KY318" s="279"/>
      <c r="KZ318" s="279"/>
      <c r="LA318" s="279"/>
      <c r="LB318" s="279"/>
      <c r="LC318" s="279"/>
      <c r="LD318" s="279"/>
      <c r="LE318" s="279"/>
      <c r="LF318" s="279"/>
      <c r="LG318" s="279"/>
      <c r="LH318" s="279"/>
      <c r="LI318" s="279"/>
      <c r="LJ318" s="279"/>
      <c r="LK318" s="279"/>
      <c r="LL318" s="279"/>
      <c r="LM318" s="279"/>
      <c r="LN318" s="279"/>
      <c r="LO318" s="279"/>
      <c r="LP318" s="279"/>
      <c r="LQ318" s="279"/>
      <c r="LR318" s="279"/>
      <c r="LS318" s="279"/>
      <c r="LT318" s="279"/>
      <c r="LU318" s="279"/>
      <c r="LV318" s="279"/>
      <c r="LW318" s="279"/>
      <c r="LX318" s="279"/>
      <c r="LY318" s="279"/>
      <c r="LZ318" s="279"/>
      <c r="MA318" s="279"/>
      <c r="MB318" s="279"/>
      <c r="MC318" s="279"/>
      <c r="MD318" s="279"/>
      <c r="ME318" s="279"/>
      <c r="MF318" s="279"/>
      <c r="MG318" s="279"/>
      <c r="MH318" s="279"/>
      <c r="MI318" s="279"/>
      <c r="MJ318" s="279"/>
      <c r="MK318" s="279"/>
      <c r="ML318" s="279"/>
      <c r="MM318" s="279"/>
      <c r="MN318" s="279"/>
      <c r="MO318" s="279"/>
      <c r="MP318" s="279"/>
      <c r="MQ318" s="279"/>
      <c r="MR318" s="279"/>
      <c r="MS318" s="279"/>
      <c r="MT318" s="279"/>
      <c r="MU318" s="279"/>
      <c r="MV318" s="279"/>
      <c r="MW318" s="279"/>
      <c r="MX318" s="279"/>
      <c r="MY318" s="279"/>
      <c r="MZ318" s="279"/>
      <c r="NA318" s="279"/>
      <c r="NB318" s="279"/>
      <c r="NC318" s="279"/>
      <c r="ND318" s="279"/>
      <c r="NE318" s="279"/>
      <c r="NF318" s="279"/>
      <c r="NG318" s="279"/>
      <c r="NH318" s="279"/>
      <c r="NI318" s="279"/>
      <c r="NJ318" s="279"/>
      <c r="NK318" s="279"/>
      <c r="NL318" s="279"/>
      <c r="NM318" s="279"/>
      <c r="NN318" s="279"/>
      <c r="NO318" s="279"/>
      <c r="NP318" s="279"/>
      <c r="NQ318" s="279"/>
      <c r="NR318" s="279"/>
      <c r="NS318" s="279"/>
      <c r="NT318" s="279"/>
      <c r="NU318" s="279"/>
      <c r="NV318" s="279"/>
      <c r="NW318" s="279"/>
      <c r="NX318" s="279"/>
      <c r="NY318" s="279"/>
      <c r="NZ318" s="279"/>
      <c r="OA318" s="279"/>
      <c r="OB318" s="279"/>
      <c r="OC318" s="279"/>
      <c r="OD318" s="279"/>
      <c r="OE318" s="279"/>
      <c r="OF318" s="279"/>
      <c r="OG318" s="279"/>
      <c r="OH318" s="279"/>
      <c r="OI318" s="279"/>
      <c r="OJ318" s="279"/>
      <c r="OK318" s="279"/>
      <c r="OL318" s="279"/>
      <c r="OM318" s="279"/>
      <c r="ON318" s="279"/>
      <c r="OO318" s="279"/>
      <c r="OP318" s="279"/>
      <c r="OQ318" s="279"/>
      <c r="OR318" s="279"/>
      <c r="OS318" s="279"/>
      <c r="OT318" s="279"/>
      <c r="OU318" s="279"/>
      <c r="OV318" s="279"/>
      <c r="OW318" s="279"/>
      <c r="OX318" s="279"/>
      <c r="OY318" s="279"/>
      <c r="OZ318" s="279"/>
      <c r="PA318" s="279"/>
      <c r="PB318" s="279"/>
      <c r="PC318" s="279"/>
      <c r="PD318" s="279"/>
      <c r="PE318" s="279"/>
      <c r="PF318" s="279"/>
      <c r="PG318" s="279"/>
      <c r="PH318" s="279"/>
      <c r="PI318" s="279"/>
      <c r="PJ318" s="279"/>
      <c r="PK318" s="279"/>
      <c r="PL318" s="279"/>
      <c r="PM318" s="279"/>
      <c r="PN318" s="279"/>
      <c r="PO318" s="279"/>
      <c r="PP318" s="279"/>
      <c r="PQ318" s="279"/>
      <c r="PR318" s="279"/>
      <c r="PS318" s="279"/>
      <c r="PT318" s="279"/>
      <c r="PU318" s="279"/>
      <c r="PV318" s="279"/>
      <c r="PW318" s="279"/>
      <c r="PX318" s="279"/>
      <c r="PY318" s="279"/>
      <c r="PZ318" s="279"/>
      <c r="QA318" s="279"/>
      <c r="QB318" s="279"/>
      <c r="QC318" s="279"/>
      <c r="QD318" s="279"/>
      <c r="QE318" s="279"/>
      <c r="QF318" s="279"/>
      <c r="QG318" s="279"/>
      <c r="QH318" s="279"/>
      <c r="QI318" s="279"/>
      <c r="QJ318" s="279"/>
      <c r="QK318" s="279"/>
      <c r="QL318" s="279"/>
      <c r="QM318" s="279"/>
      <c r="QN318" s="279"/>
      <c r="QO318" s="279"/>
      <c r="QP318" s="279"/>
      <c r="QQ318" s="279"/>
      <c r="QR318" s="279"/>
      <c r="QS318" s="279"/>
      <c r="QT318" s="279"/>
      <c r="QU318" s="279"/>
      <c r="QV318" s="279"/>
      <c r="QW318" s="279"/>
      <c r="QX318" s="279"/>
      <c r="QY318" s="279"/>
      <c r="QZ318" s="279"/>
      <c r="RA318" s="279"/>
      <c r="RB318" s="279"/>
      <c r="RC318" s="279"/>
      <c r="RD318" s="279"/>
      <c r="RE318" s="279"/>
      <c r="RF318" s="279"/>
      <c r="RG318" s="279"/>
      <c r="RH318" s="279"/>
      <c r="RI318" s="279"/>
      <c r="RJ318" s="279"/>
      <c r="RK318" s="279"/>
      <c r="RL318" s="279"/>
      <c r="RM318" s="279"/>
      <c r="RN318" s="279"/>
      <c r="RO318" s="279"/>
      <c r="RP318" s="279"/>
      <c r="RQ318" s="279"/>
      <c r="RR318" s="279"/>
      <c r="RS318" s="279"/>
      <c r="RT318" s="279"/>
      <c r="RU318" s="279"/>
      <c r="RV318" s="279"/>
      <c r="RW318" s="279"/>
      <c r="RX318" s="279"/>
      <c r="RY318" s="279"/>
      <c r="RZ318" s="279"/>
      <c r="SA318" s="279"/>
      <c r="SB318" s="279"/>
      <c r="SC318" s="279"/>
      <c r="SD318" s="279"/>
      <c r="SE318" s="279"/>
      <c r="SF318" s="279"/>
      <c r="SG318" s="279"/>
      <c r="SH318" s="279"/>
      <c r="SI318" s="279"/>
      <c r="SJ318" s="279"/>
      <c r="SK318" s="279"/>
      <c r="SL318" s="279"/>
      <c r="SM318" s="279"/>
      <c r="SN318" s="279"/>
      <c r="SO318" s="279"/>
      <c r="SP318" s="279"/>
      <c r="SQ318" s="279"/>
      <c r="SR318" s="279"/>
      <c r="SS318" s="279"/>
      <c r="ST318" s="279"/>
      <c r="SU318" s="279"/>
      <c r="SV318" s="279"/>
      <c r="SW318" s="279"/>
      <c r="SX318" s="279"/>
      <c r="SY318" s="279"/>
      <c r="SZ318" s="279"/>
      <c r="TA318" s="279"/>
      <c r="TB318" s="279"/>
      <c r="TC318" s="279"/>
      <c r="TD318" s="279"/>
      <c r="TE318" s="279"/>
      <c r="TF318" s="279"/>
      <c r="TG318" s="279"/>
      <c r="TH318" s="279"/>
      <c r="TI318" s="279"/>
      <c r="TJ318" s="279"/>
      <c r="TK318" s="279"/>
      <c r="TL318" s="279"/>
      <c r="TM318" s="279"/>
      <c r="TN318" s="279"/>
      <c r="TO318" s="279"/>
      <c r="TP318" s="279"/>
      <c r="TQ318" s="279"/>
      <c r="TR318" s="279"/>
      <c r="TS318" s="279"/>
      <c r="TT318" s="279"/>
      <c r="TU318" s="279"/>
      <c r="TV318" s="279"/>
      <c r="TW318" s="279"/>
      <c r="TX318" s="279"/>
      <c r="TY318" s="279"/>
      <c r="TZ318" s="279"/>
      <c r="UA318" s="279"/>
      <c r="UB318" s="279"/>
      <c r="UC318" s="279"/>
      <c r="UD318" s="279"/>
      <c r="UE318" s="279"/>
      <c r="UF318" s="279"/>
      <c r="UG318" s="279"/>
      <c r="UH318" s="279"/>
      <c r="UI318" s="279"/>
      <c r="UJ318" s="279"/>
      <c r="UK318" s="279"/>
      <c r="UL318" s="279"/>
      <c r="UM318" s="279"/>
      <c r="UN318" s="279"/>
      <c r="UO318" s="279"/>
      <c r="UP318" s="279"/>
      <c r="UQ318" s="279"/>
      <c r="UR318" s="279"/>
      <c r="US318" s="279"/>
      <c r="UT318" s="279"/>
      <c r="UU318" s="279"/>
      <c r="UV318" s="279"/>
      <c r="UW318" s="279"/>
      <c r="UX318" s="279"/>
      <c r="UY318" s="279"/>
      <c r="UZ318" s="279"/>
      <c r="VA318" s="279"/>
      <c r="VB318" s="279"/>
      <c r="VC318" s="279"/>
      <c r="VD318" s="279"/>
      <c r="VE318" s="279"/>
      <c r="VF318" s="279"/>
      <c r="VG318" s="279"/>
      <c r="VH318" s="279"/>
      <c r="VI318" s="279"/>
      <c r="VJ318" s="279"/>
      <c r="VK318" s="279"/>
      <c r="VL318" s="279"/>
      <c r="VM318" s="279"/>
      <c r="VN318" s="279"/>
      <c r="VO318" s="279"/>
      <c r="VP318" s="279"/>
      <c r="VQ318" s="279"/>
      <c r="VR318" s="279"/>
      <c r="VS318" s="279"/>
      <c r="VT318" s="279"/>
      <c r="VU318" s="279"/>
      <c r="VV318" s="279"/>
      <c r="VW318" s="279"/>
      <c r="VX318" s="279"/>
      <c r="VY318" s="279"/>
      <c r="VZ318" s="279"/>
      <c r="WA318" s="279"/>
      <c r="WB318" s="279"/>
      <c r="WC318" s="279"/>
      <c r="WD318" s="279"/>
      <c r="WE318" s="279"/>
      <c r="WF318" s="279"/>
      <c r="WG318" s="279"/>
      <c r="WH318" s="279"/>
      <c r="WI318" s="279"/>
      <c r="WJ318" s="279"/>
      <c r="WK318" s="279"/>
      <c r="WL318" s="279"/>
      <c r="WM318" s="279"/>
      <c r="WN318" s="279"/>
      <c r="WO318" s="279"/>
      <c r="WP318" s="279"/>
      <c r="WQ318" s="279"/>
      <c r="WR318" s="279"/>
      <c r="WS318" s="279"/>
      <c r="WT318" s="279"/>
      <c r="WU318" s="279"/>
      <c r="WV318" s="279"/>
      <c r="WW318" s="279"/>
      <c r="WX318" s="279"/>
      <c r="WY318" s="279"/>
      <c r="WZ318" s="279"/>
      <c r="XA318" s="279"/>
      <c r="XB318" s="279"/>
      <c r="XC318" s="279"/>
      <c r="XD318" s="279"/>
      <c r="XE318" s="279"/>
      <c r="XF318" s="279"/>
      <c r="XG318" s="279"/>
      <c r="XH318" s="279"/>
      <c r="XI318" s="279"/>
      <c r="XJ318" s="279"/>
      <c r="XK318" s="279"/>
      <c r="XL318" s="279"/>
      <c r="XM318" s="279"/>
      <c r="XN318" s="279"/>
      <c r="XO318" s="279"/>
      <c r="XP318" s="279"/>
      <c r="XQ318" s="279"/>
      <c r="XR318" s="279"/>
      <c r="XS318" s="279"/>
      <c r="XT318" s="279"/>
      <c r="XU318" s="279"/>
      <c r="XV318" s="279"/>
      <c r="XW318" s="279"/>
      <c r="XX318" s="279"/>
      <c r="XY318" s="279"/>
      <c r="XZ318" s="279"/>
      <c r="YA318" s="279"/>
      <c r="YB318" s="279"/>
      <c r="YC318" s="279"/>
      <c r="YD318" s="279"/>
      <c r="YE318" s="279"/>
      <c r="YF318" s="279"/>
      <c r="YG318" s="279"/>
      <c r="YH318" s="279"/>
      <c r="YI318" s="279"/>
      <c r="YJ318" s="279"/>
      <c r="YK318" s="279"/>
      <c r="YL318" s="279"/>
      <c r="YM318" s="279"/>
      <c r="YN318" s="279"/>
      <c r="YO318" s="279"/>
      <c r="YP318" s="279"/>
      <c r="YQ318" s="279"/>
      <c r="YR318" s="279"/>
      <c r="YS318" s="279"/>
      <c r="YT318" s="279"/>
      <c r="YU318" s="279"/>
      <c r="YV318" s="279"/>
      <c r="YW318" s="279"/>
      <c r="YX318" s="279"/>
      <c r="YY318" s="279"/>
      <c r="YZ318" s="279"/>
      <c r="ZA318" s="279"/>
      <c r="ZB318" s="279"/>
      <c r="ZC318" s="279"/>
      <c r="ZD318" s="279"/>
      <c r="ZE318" s="279"/>
      <c r="ZF318" s="279"/>
      <c r="ZG318" s="279"/>
      <c r="ZH318" s="279"/>
      <c r="ZI318" s="279"/>
      <c r="ZJ318" s="279"/>
      <c r="ZK318" s="279"/>
      <c r="ZL318" s="279"/>
      <c r="ZM318" s="279"/>
      <c r="ZN318" s="279"/>
      <c r="ZO318" s="279"/>
      <c r="ZP318" s="279"/>
      <c r="ZQ318" s="279"/>
      <c r="ZR318" s="279"/>
      <c r="ZS318" s="279"/>
      <c r="ZT318" s="279"/>
      <c r="ZU318" s="279"/>
      <c r="ZV318" s="279"/>
      <c r="ZW318" s="279"/>
      <c r="ZX318" s="279"/>
      <c r="ZY318" s="279"/>
      <c r="ZZ318" s="279"/>
      <c r="AAA318" s="279"/>
      <c r="AAB318" s="279"/>
      <c r="AAC318" s="279"/>
      <c r="AAD318" s="279"/>
      <c r="AAE318" s="279"/>
      <c r="AAF318" s="279"/>
      <c r="AAG318" s="279"/>
      <c r="AAH318" s="279"/>
      <c r="AAI318" s="279"/>
      <c r="AAJ318" s="279"/>
      <c r="AAK318" s="279"/>
      <c r="AAL318" s="279"/>
      <c r="AAM318" s="279"/>
      <c r="AAN318" s="279"/>
      <c r="AAO318" s="279"/>
      <c r="AAP318" s="279"/>
      <c r="AAQ318" s="279"/>
      <c r="AAR318" s="279"/>
      <c r="AAS318" s="279"/>
      <c r="AAT318" s="279"/>
      <c r="AAU318" s="279"/>
      <c r="AAV318" s="279"/>
      <c r="AAW318" s="279"/>
      <c r="AAX318" s="279"/>
      <c r="AAY318" s="279"/>
      <c r="AAZ318" s="279"/>
      <c r="ABA318" s="279"/>
      <c r="ABB318" s="279"/>
      <c r="ABC318" s="279"/>
      <c r="ABD318" s="279"/>
      <c r="ABE318" s="279"/>
      <c r="ABF318" s="279"/>
      <c r="ABG318" s="279"/>
      <c r="ABH318" s="279"/>
      <c r="ABI318" s="279"/>
      <c r="ABJ318" s="279"/>
      <c r="ABK318" s="279"/>
      <c r="ABL318" s="279"/>
      <c r="ABM318" s="279"/>
      <c r="ABN318" s="279"/>
      <c r="ABO318" s="279"/>
      <c r="ABP318" s="279"/>
      <c r="ABQ318" s="279"/>
      <c r="ABR318" s="279"/>
      <c r="ABS318" s="279"/>
      <c r="ABT318" s="279"/>
      <c r="ABU318" s="279"/>
      <c r="ABV318" s="279"/>
      <c r="ABW318" s="279"/>
      <c r="ABX318" s="279"/>
      <c r="ABY318" s="279"/>
      <c r="ABZ318" s="279"/>
      <c r="ACA318" s="279"/>
      <c r="ACB318" s="279"/>
      <c r="ACC318" s="279"/>
      <c r="ACD318" s="279"/>
      <c r="ACE318" s="279"/>
      <c r="ACF318" s="279"/>
      <c r="ACG318" s="279"/>
      <c r="ACH318" s="279"/>
      <c r="ACI318" s="279"/>
      <c r="ACJ318" s="279"/>
      <c r="ACK318" s="279"/>
      <c r="ACL318" s="279"/>
      <c r="ACM318" s="279"/>
      <c r="ACN318" s="279"/>
      <c r="ACO318" s="279"/>
      <c r="ACP318" s="279"/>
      <c r="ACQ318" s="279"/>
      <c r="ACR318" s="279"/>
      <c r="ACS318" s="279"/>
      <c r="ACT318" s="279"/>
      <c r="ACU318" s="279"/>
      <c r="ACV318" s="279"/>
      <c r="ACW318" s="279"/>
      <c r="ACX318" s="279"/>
      <c r="ACY318" s="279"/>
      <c r="ACZ318" s="279"/>
      <c r="ADA318" s="279"/>
      <c r="ADB318" s="279"/>
      <c r="ADC318" s="279"/>
      <c r="ADD318" s="279"/>
      <c r="ADE318" s="279"/>
      <c r="ADF318" s="279"/>
      <c r="ADG318" s="279"/>
      <c r="ADH318" s="279"/>
      <c r="ADI318" s="279"/>
      <c r="ADJ318" s="279"/>
      <c r="ADK318" s="279"/>
      <c r="ADL318" s="279"/>
      <c r="ADM318" s="279"/>
      <c r="ADN318" s="279"/>
      <c r="ADO318" s="279"/>
      <c r="ADP318" s="279"/>
      <c r="ADQ318" s="279"/>
      <c r="ADR318" s="279"/>
      <c r="ADS318" s="279"/>
      <c r="ADT318" s="279"/>
      <c r="ADU318" s="279"/>
      <c r="ADV318" s="279"/>
      <c r="ADW318" s="279"/>
      <c r="ADX318" s="279"/>
      <c r="ADY318" s="279"/>
      <c r="ADZ318" s="279"/>
      <c r="AEA318" s="279"/>
      <c r="AEB318" s="279"/>
      <c r="AEC318" s="279"/>
      <c r="AED318" s="279"/>
      <c r="AEE318" s="279"/>
      <c r="AEF318" s="279"/>
      <c r="AEG318" s="279"/>
      <c r="AEH318" s="279"/>
      <c r="AEI318" s="279"/>
      <c r="AEJ318" s="279"/>
      <c r="AEK318" s="279"/>
      <c r="AEL318" s="279"/>
      <c r="AEM318" s="279"/>
      <c r="AEN318" s="279"/>
      <c r="AEO318" s="279"/>
      <c r="AEP318" s="279"/>
      <c r="AEQ318" s="279"/>
      <c r="AER318" s="279"/>
      <c r="AES318" s="279"/>
      <c r="AET318" s="279"/>
      <c r="AEU318" s="279"/>
      <c r="AEV318" s="279"/>
      <c r="AEW318" s="279"/>
      <c r="AEX318" s="279"/>
      <c r="AEY318" s="279"/>
      <c r="AEZ318" s="279"/>
      <c r="AFA318" s="279"/>
      <c r="AFB318" s="279"/>
      <c r="AFC318" s="279"/>
      <c r="AFD318" s="279"/>
      <c r="AFE318" s="279"/>
      <c r="AFF318" s="279"/>
      <c r="AFG318" s="279"/>
      <c r="AFH318" s="279"/>
      <c r="AFI318" s="279"/>
      <c r="AFJ318" s="279"/>
      <c r="AFK318" s="279"/>
      <c r="AFL318" s="279"/>
      <c r="AFM318" s="279"/>
      <c r="AFN318" s="279"/>
      <c r="AFO318" s="279"/>
      <c r="AFP318" s="279"/>
      <c r="AFQ318" s="279"/>
      <c r="AFR318" s="279"/>
      <c r="AFS318" s="279"/>
      <c r="AFT318" s="279"/>
      <c r="AFU318" s="279"/>
      <c r="AFV318" s="279"/>
      <c r="AFW318" s="279"/>
      <c r="AFX318" s="279"/>
      <c r="AFY318" s="279"/>
      <c r="AFZ318" s="279"/>
      <c r="AGA318" s="279"/>
      <c r="AGB318" s="279"/>
      <c r="AGC318" s="279"/>
      <c r="AGD318" s="279"/>
      <c r="AGE318" s="279"/>
      <c r="AGF318" s="279"/>
      <c r="AGG318" s="279"/>
      <c r="AGH318" s="279"/>
      <c r="AGI318" s="279"/>
      <c r="AGJ318" s="279"/>
      <c r="AGK318" s="279"/>
      <c r="AGL318" s="279"/>
      <c r="AGM318" s="279"/>
      <c r="AGN318" s="279"/>
      <c r="AGO318" s="279"/>
      <c r="AGP318" s="279"/>
      <c r="AGQ318" s="279"/>
      <c r="AGR318" s="279"/>
      <c r="AGS318" s="279"/>
      <c r="AGT318" s="279"/>
      <c r="AGU318" s="279"/>
      <c r="AGV318" s="279"/>
      <c r="AGW318" s="279"/>
      <c r="AGX318" s="279"/>
      <c r="AGY318" s="279"/>
      <c r="AGZ318" s="279"/>
      <c r="AHA318" s="279"/>
      <c r="AHB318" s="279"/>
      <c r="AHC318" s="279"/>
      <c r="AHD318" s="279"/>
      <c r="AHE318" s="279"/>
      <c r="AHF318" s="279"/>
      <c r="AHG318" s="279"/>
      <c r="AHH318" s="279"/>
      <c r="AHI318" s="279"/>
      <c r="AHJ318" s="279"/>
      <c r="AHK318" s="279"/>
      <c r="AHL318" s="279"/>
      <c r="AHM318" s="279"/>
      <c r="AHN318" s="279"/>
      <c r="AHO318" s="279"/>
      <c r="AHP318" s="279"/>
      <c r="AHQ318" s="279"/>
      <c r="AHR318" s="279"/>
      <c r="AHS318" s="279"/>
      <c r="AHT318" s="279"/>
      <c r="AHU318" s="279"/>
      <c r="AHV318" s="279"/>
      <c r="AHW318" s="279"/>
      <c r="AHX318" s="279"/>
      <c r="AHY318" s="279"/>
      <c r="AHZ318" s="279"/>
      <c r="AIA318" s="279"/>
      <c r="AIB318" s="279"/>
      <c r="AIC318" s="279"/>
      <c r="AID318" s="279"/>
      <c r="AIE318" s="279"/>
      <c r="AIF318" s="279"/>
      <c r="AIG318" s="279"/>
      <c r="AIH318" s="279"/>
      <c r="AII318" s="279"/>
      <c r="AIJ318" s="279"/>
      <c r="AIK318" s="279"/>
      <c r="AIL318" s="279"/>
      <c r="AIM318" s="279"/>
      <c r="AIN318" s="279"/>
      <c r="AIO318" s="279"/>
      <c r="AIP318" s="279"/>
      <c r="AIQ318" s="279"/>
      <c r="AIR318" s="279"/>
      <c r="AIS318" s="279"/>
      <c r="AIT318" s="279"/>
      <c r="AIU318" s="279"/>
      <c r="AIV318" s="279"/>
      <c r="AIW318" s="279"/>
      <c r="AIX318" s="279"/>
      <c r="AIY318" s="279"/>
      <c r="AIZ318" s="279"/>
      <c r="AJA318" s="279"/>
      <c r="AJB318" s="279"/>
      <c r="AJC318" s="279"/>
      <c r="AJD318" s="279"/>
      <c r="AJE318" s="279"/>
      <c r="AJF318" s="279"/>
      <c r="AJG318" s="279"/>
      <c r="AJH318" s="279"/>
      <c r="AJI318" s="279"/>
      <c r="AJJ318" s="279"/>
      <c r="AJK318" s="279"/>
      <c r="AJL318" s="279"/>
      <c r="AJM318" s="279"/>
      <c r="AJN318" s="279"/>
      <c r="AJO318" s="279"/>
      <c r="AJP318" s="279"/>
      <c r="AJQ318" s="279"/>
      <c r="AJR318" s="279"/>
      <c r="AJS318" s="279"/>
      <c r="AJT318" s="279"/>
      <c r="AJU318" s="279"/>
      <c r="AJV318" s="279"/>
      <c r="AJW318" s="279"/>
      <c r="AJX318" s="279"/>
      <c r="AJY318" s="279"/>
      <c r="AJZ318" s="279"/>
      <c r="AKA318" s="279"/>
      <c r="AKB318" s="279"/>
      <c r="AKC318" s="279"/>
      <c r="AKD318" s="279"/>
      <c r="AKE318" s="279"/>
      <c r="AKF318" s="279"/>
      <c r="AKG318" s="279"/>
      <c r="AKH318" s="279"/>
      <c r="AKI318" s="279"/>
      <c r="AKJ318" s="279"/>
      <c r="AKK318" s="279"/>
      <c r="AKL318" s="279"/>
      <c r="AKM318" s="279"/>
      <c r="AKN318" s="279"/>
      <c r="AKO318" s="279"/>
      <c r="AKP318" s="279"/>
      <c r="AKQ318" s="279"/>
      <c r="AKR318" s="279"/>
      <c r="AKS318" s="279"/>
      <c r="AKT318" s="279"/>
      <c r="AKU318" s="279"/>
      <c r="AKV318" s="279"/>
      <c r="AKW318" s="279"/>
      <c r="AKX318" s="279"/>
      <c r="AKY318" s="279"/>
      <c r="AKZ318" s="279"/>
      <c r="ALA318" s="279"/>
      <c r="ALB318" s="279"/>
      <c r="ALC318" s="279"/>
      <c r="ALD318" s="279"/>
      <c r="ALE318" s="279"/>
      <c r="ALF318" s="279"/>
      <c r="ALG318" s="279"/>
      <c r="ALH318" s="279"/>
      <c r="ALI318" s="279"/>
      <c r="ALJ318" s="279"/>
      <c r="ALK318" s="279"/>
      <c r="ALL318" s="279"/>
      <c r="ALM318" s="279"/>
      <c r="ALN318" s="279"/>
      <c r="ALO318" s="279"/>
      <c r="ALP318" s="279"/>
      <c r="ALQ318" s="279"/>
      <c r="ALR318" s="279"/>
      <c r="ALS318" s="279"/>
      <c r="ALT318" s="279"/>
      <c r="ALU318" s="279"/>
      <c r="ALV318" s="279"/>
      <c r="ALW318" s="279"/>
    </row>
    <row r="319" spans="1:1011" customFormat="1" ht="14.25" customHeight="1">
      <c r="A319" s="345">
        <v>315</v>
      </c>
      <c r="B319" s="323" t="s">
        <v>921</v>
      </c>
      <c r="C319" s="320" t="s">
        <v>727</v>
      </c>
      <c r="D319" s="286">
        <v>122.22</v>
      </c>
      <c r="E319" s="327">
        <v>128232.08</v>
      </c>
      <c r="F319" s="429"/>
      <c r="G319" s="399">
        <v>2</v>
      </c>
      <c r="H319" s="399"/>
      <c r="I319" s="399">
        <v>1860</v>
      </c>
      <c r="J319" s="399">
        <v>1</v>
      </c>
      <c r="K319" s="407" t="s">
        <v>715</v>
      </c>
      <c r="L319" s="407" t="s">
        <v>711</v>
      </c>
      <c r="M319" s="407" t="s">
        <v>720</v>
      </c>
      <c r="N319" s="401" t="s">
        <v>376</v>
      </c>
      <c r="O319" s="401" t="s">
        <v>376</v>
      </c>
      <c r="P319" s="401" t="s">
        <v>718</v>
      </c>
      <c r="Q319" s="401" t="s">
        <v>376</v>
      </c>
      <c r="R319" s="401" t="s">
        <v>376</v>
      </c>
      <c r="S319" s="401" t="s">
        <v>376</v>
      </c>
      <c r="T319" s="401" t="s">
        <v>376</v>
      </c>
      <c r="U319" s="401" t="s">
        <v>376</v>
      </c>
      <c r="V319" s="401" t="s">
        <v>376</v>
      </c>
      <c r="W319" s="401" t="s">
        <v>376</v>
      </c>
      <c r="X319" s="398" t="s">
        <v>376</v>
      </c>
      <c r="Y319" s="398" t="s">
        <v>376</v>
      </c>
      <c r="Z319" s="408" t="s">
        <v>1184</v>
      </c>
      <c r="AA319" s="398" t="s">
        <v>376</v>
      </c>
      <c r="AB319" s="408">
        <v>41856</v>
      </c>
      <c r="AC319" s="408">
        <v>41856</v>
      </c>
      <c r="AD319" s="398"/>
      <c r="AE319" s="402"/>
      <c r="AF319" s="397"/>
      <c r="AG319" s="398"/>
      <c r="AH319" s="305">
        <v>80.790000000000006</v>
      </c>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279"/>
      <c r="IB319" s="279"/>
      <c r="IC319" s="279"/>
      <c r="ID319" s="279"/>
      <c r="IE319" s="279"/>
      <c r="IF319" s="279"/>
      <c r="IG319" s="279"/>
      <c r="IH319" s="279"/>
      <c r="II319" s="279"/>
      <c r="IJ319" s="279"/>
      <c r="IK319" s="279"/>
      <c r="IL319" s="279"/>
      <c r="IM319" s="279"/>
      <c r="IN319" s="279"/>
      <c r="IO319" s="279"/>
      <c r="IP319" s="279"/>
      <c r="IQ319" s="279"/>
      <c r="IR319" s="279"/>
      <c r="IS319" s="279"/>
      <c r="IT319" s="279"/>
      <c r="IU319" s="279"/>
      <c r="IV319" s="279"/>
      <c r="IW319" s="279"/>
      <c r="IX319" s="279"/>
      <c r="IY319" s="279"/>
      <c r="IZ319" s="279"/>
      <c r="JA319" s="279"/>
      <c r="JB319" s="279"/>
      <c r="JC319" s="279"/>
      <c r="JD319" s="279"/>
      <c r="JE319" s="279"/>
      <c r="JF319" s="279"/>
      <c r="JG319" s="279"/>
      <c r="JH319" s="279"/>
      <c r="JI319" s="279"/>
      <c r="JJ319" s="279"/>
      <c r="JK319" s="279"/>
      <c r="JL319" s="279"/>
      <c r="JM319" s="279"/>
      <c r="JN319" s="279"/>
      <c r="JO319" s="279"/>
      <c r="JP319" s="279"/>
      <c r="JQ319" s="279"/>
      <c r="JR319" s="279"/>
      <c r="JS319" s="279"/>
      <c r="JT319" s="279"/>
      <c r="JU319" s="279"/>
      <c r="JV319" s="279"/>
      <c r="JW319" s="279"/>
      <c r="JX319" s="279"/>
      <c r="JY319" s="279"/>
      <c r="JZ319" s="279"/>
      <c r="KA319" s="279"/>
      <c r="KB319" s="279"/>
      <c r="KC319" s="279"/>
      <c r="KD319" s="279"/>
      <c r="KE319" s="279"/>
      <c r="KF319" s="279"/>
      <c r="KG319" s="279"/>
      <c r="KH319" s="279"/>
      <c r="KI319" s="279"/>
      <c r="KJ319" s="279"/>
      <c r="KK319" s="279"/>
      <c r="KL319" s="279"/>
      <c r="KM319" s="279"/>
      <c r="KN319" s="279"/>
      <c r="KO319" s="279"/>
      <c r="KP319" s="279"/>
      <c r="KQ319" s="279"/>
      <c r="KR319" s="279"/>
      <c r="KS319" s="279"/>
      <c r="KT319" s="279"/>
      <c r="KU319" s="279"/>
      <c r="KV319" s="279"/>
      <c r="KW319" s="279"/>
      <c r="KX319" s="279"/>
      <c r="KY319" s="279"/>
      <c r="KZ319" s="279"/>
      <c r="LA319" s="279"/>
      <c r="LB319" s="279"/>
      <c r="LC319" s="279"/>
      <c r="LD319" s="279"/>
      <c r="LE319" s="279"/>
      <c r="LF319" s="279"/>
      <c r="LG319" s="279"/>
      <c r="LH319" s="279"/>
      <c r="LI319" s="279"/>
      <c r="LJ319" s="279"/>
      <c r="LK319" s="279"/>
      <c r="LL319" s="279"/>
      <c r="LM319" s="279"/>
      <c r="LN319" s="279"/>
      <c r="LO319" s="279"/>
      <c r="LP319" s="279"/>
      <c r="LQ319" s="279"/>
      <c r="LR319" s="279"/>
      <c r="LS319" s="279"/>
      <c r="LT319" s="279"/>
      <c r="LU319" s="279"/>
      <c r="LV319" s="279"/>
      <c r="LW319" s="279"/>
      <c r="LX319" s="279"/>
      <c r="LY319" s="279"/>
      <c r="LZ319" s="279"/>
      <c r="MA319" s="279"/>
      <c r="MB319" s="279"/>
      <c r="MC319" s="279"/>
      <c r="MD319" s="279"/>
      <c r="ME319" s="279"/>
      <c r="MF319" s="279"/>
      <c r="MG319" s="279"/>
      <c r="MH319" s="279"/>
      <c r="MI319" s="279"/>
      <c r="MJ319" s="279"/>
      <c r="MK319" s="279"/>
      <c r="ML319" s="279"/>
      <c r="MM319" s="279"/>
      <c r="MN319" s="279"/>
      <c r="MO319" s="279"/>
      <c r="MP319" s="279"/>
      <c r="MQ319" s="279"/>
      <c r="MR319" s="279"/>
      <c r="MS319" s="279"/>
      <c r="MT319" s="279"/>
      <c r="MU319" s="279"/>
      <c r="MV319" s="279"/>
      <c r="MW319" s="279"/>
      <c r="MX319" s="279"/>
      <c r="MY319" s="279"/>
      <c r="MZ319" s="279"/>
      <c r="NA319" s="279"/>
      <c r="NB319" s="279"/>
      <c r="NC319" s="279"/>
      <c r="ND319" s="279"/>
      <c r="NE319" s="279"/>
      <c r="NF319" s="279"/>
      <c r="NG319" s="279"/>
      <c r="NH319" s="279"/>
      <c r="NI319" s="279"/>
      <c r="NJ319" s="279"/>
      <c r="NK319" s="279"/>
      <c r="NL319" s="279"/>
      <c r="NM319" s="279"/>
      <c r="NN319" s="279"/>
      <c r="NO319" s="279"/>
      <c r="NP319" s="279"/>
      <c r="NQ319" s="279"/>
      <c r="NR319" s="279"/>
      <c r="NS319" s="279"/>
      <c r="NT319" s="279"/>
      <c r="NU319" s="279"/>
      <c r="NV319" s="279"/>
      <c r="NW319" s="279"/>
      <c r="NX319" s="279"/>
      <c r="NY319" s="279"/>
      <c r="NZ319" s="279"/>
      <c r="OA319" s="279"/>
      <c r="OB319" s="279"/>
      <c r="OC319" s="279"/>
      <c r="OD319" s="279"/>
      <c r="OE319" s="279"/>
      <c r="OF319" s="279"/>
      <c r="OG319" s="279"/>
      <c r="OH319" s="279"/>
      <c r="OI319" s="279"/>
      <c r="OJ319" s="279"/>
      <c r="OK319" s="279"/>
      <c r="OL319" s="279"/>
      <c r="OM319" s="279"/>
      <c r="ON319" s="279"/>
      <c r="OO319" s="279"/>
      <c r="OP319" s="279"/>
      <c r="OQ319" s="279"/>
      <c r="OR319" s="279"/>
      <c r="OS319" s="279"/>
      <c r="OT319" s="279"/>
      <c r="OU319" s="279"/>
      <c r="OV319" s="279"/>
      <c r="OW319" s="279"/>
      <c r="OX319" s="279"/>
      <c r="OY319" s="279"/>
      <c r="OZ319" s="279"/>
      <c r="PA319" s="279"/>
      <c r="PB319" s="279"/>
      <c r="PC319" s="279"/>
      <c r="PD319" s="279"/>
      <c r="PE319" s="279"/>
      <c r="PF319" s="279"/>
      <c r="PG319" s="279"/>
      <c r="PH319" s="279"/>
      <c r="PI319" s="279"/>
      <c r="PJ319" s="279"/>
      <c r="PK319" s="279"/>
      <c r="PL319" s="279"/>
      <c r="PM319" s="279"/>
      <c r="PN319" s="279"/>
      <c r="PO319" s="279"/>
      <c r="PP319" s="279"/>
      <c r="PQ319" s="279"/>
      <c r="PR319" s="279"/>
      <c r="PS319" s="279"/>
      <c r="PT319" s="279"/>
      <c r="PU319" s="279"/>
      <c r="PV319" s="279"/>
      <c r="PW319" s="279"/>
      <c r="PX319" s="279"/>
      <c r="PY319" s="279"/>
      <c r="PZ319" s="279"/>
      <c r="QA319" s="279"/>
      <c r="QB319" s="279"/>
      <c r="QC319" s="279"/>
      <c r="QD319" s="279"/>
      <c r="QE319" s="279"/>
      <c r="QF319" s="279"/>
      <c r="QG319" s="279"/>
      <c r="QH319" s="279"/>
      <c r="QI319" s="279"/>
      <c r="QJ319" s="279"/>
      <c r="QK319" s="279"/>
      <c r="QL319" s="279"/>
      <c r="QM319" s="279"/>
      <c r="QN319" s="279"/>
      <c r="QO319" s="279"/>
      <c r="QP319" s="279"/>
      <c r="QQ319" s="279"/>
      <c r="QR319" s="279"/>
      <c r="QS319" s="279"/>
      <c r="QT319" s="279"/>
      <c r="QU319" s="279"/>
      <c r="QV319" s="279"/>
      <c r="QW319" s="279"/>
      <c r="QX319" s="279"/>
      <c r="QY319" s="279"/>
      <c r="QZ319" s="279"/>
      <c r="RA319" s="279"/>
      <c r="RB319" s="279"/>
      <c r="RC319" s="279"/>
      <c r="RD319" s="279"/>
      <c r="RE319" s="279"/>
      <c r="RF319" s="279"/>
      <c r="RG319" s="279"/>
      <c r="RH319" s="279"/>
      <c r="RI319" s="279"/>
      <c r="RJ319" s="279"/>
      <c r="RK319" s="279"/>
      <c r="RL319" s="279"/>
      <c r="RM319" s="279"/>
      <c r="RN319" s="279"/>
      <c r="RO319" s="279"/>
      <c r="RP319" s="279"/>
      <c r="RQ319" s="279"/>
      <c r="RR319" s="279"/>
      <c r="RS319" s="279"/>
      <c r="RT319" s="279"/>
      <c r="RU319" s="279"/>
      <c r="RV319" s="279"/>
      <c r="RW319" s="279"/>
      <c r="RX319" s="279"/>
      <c r="RY319" s="279"/>
      <c r="RZ319" s="279"/>
      <c r="SA319" s="279"/>
      <c r="SB319" s="279"/>
      <c r="SC319" s="279"/>
      <c r="SD319" s="279"/>
      <c r="SE319" s="279"/>
      <c r="SF319" s="279"/>
      <c r="SG319" s="279"/>
      <c r="SH319" s="279"/>
      <c r="SI319" s="279"/>
      <c r="SJ319" s="279"/>
      <c r="SK319" s="279"/>
      <c r="SL319" s="279"/>
      <c r="SM319" s="279"/>
      <c r="SN319" s="279"/>
      <c r="SO319" s="279"/>
      <c r="SP319" s="279"/>
      <c r="SQ319" s="279"/>
      <c r="SR319" s="279"/>
      <c r="SS319" s="279"/>
      <c r="ST319" s="279"/>
      <c r="SU319" s="279"/>
      <c r="SV319" s="279"/>
      <c r="SW319" s="279"/>
      <c r="SX319" s="279"/>
      <c r="SY319" s="279"/>
      <c r="SZ319" s="279"/>
      <c r="TA319" s="279"/>
      <c r="TB319" s="279"/>
      <c r="TC319" s="279"/>
      <c r="TD319" s="279"/>
      <c r="TE319" s="279"/>
      <c r="TF319" s="279"/>
      <c r="TG319" s="279"/>
      <c r="TH319" s="279"/>
      <c r="TI319" s="279"/>
      <c r="TJ319" s="279"/>
      <c r="TK319" s="279"/>
      <c r="TL319" s="279"/>
      <c r="TM319" s="279"/>
      <c r="TN319" s="279"/>
      <c r="TO319" s="279"/>
      <c r="TP319" s="279"/>
      <c r="TQ319" s="279"/>
      <c r="TR319" s="279"/>
      <c r="TS319" s="279"/>
      <c r="TT319" s="279"/>
      <c r="TU319" s="279"/>
      <c r="TV319" s="279"/>
      <c r="TW319" s="279"/>
      <c r="TX319" s="279"/>
      <c r="TY319" s="279"/>
      <c r="TZ319" s="279"/>
      <c r="UA319" s="279"/>
      <c r="UB319" s="279"/>
      <c r="UC319" s="279"/>
      <c r="UD319" s="279"/>
      <c r="UE319" s="279"/>
      <c r="UF319" s="279"/>
      <c r="UG319" s="279"/>
      <c r="UH319" s="279"/>
      <c r="UI319" s="279"/>
      <c r="UJ319" s="279"/>
      <c r="UK319" s="279"/>
      <c r="UL319" s="279"/>
      <c r="UM319" s="279"/>
      <c r="UN319" s="279"/>
      <c r="UO319" s="279"/>
      <c r="UP319" s="279"/>
      <c r="UQ319" s="279"/>
      <c r="UR319" s="279"/>
      <c r="US319" s="279"/>
      <c r="UT319" s="279"/>
      <c r="UU319" s="279"/>
      <c r="UV319" s="279"/>
      <c r="UW319" s="279"/>
      <c r="UX319" s="279"/>
      <c r="UY319" s="279"/>
      <c r="UZ319" s="279"/>
      <c r="VA319" s="279"/>
      <c r="VB319" s="279"/>
      <c r="VC319" s="279"/>
      <c r="VD319" s="279"/>
      <c r="VE319" s="279"/>
      <c r="VF319" s="279"/>
      <c r="VG319" s="279"/>
      <c r="VH319" s="279"/>
      <c r="VI319" s="279"/>
      <c r="VJ319" s="279"/>
      <c r="VK319" s="279"/>
      <c r="VL319" s="279"/>
      <c r="VM319" s="279"/>
      <c r="VN319" s="279"/>
      <c r="VO319" s="279"/>
      <c r="VP319" s="279"/>
      <c r="VQ319" s="279"/>
      <c r="VR319" s="279"/>
      <c r="VS319" s="279"/>
      <c r="VT319" s="279"/>
      <c r="VU319" s="279"/>
      <c r="VV319" s="279"/>
      <c r="VW319" s="279"/>
      <c r="VX319" s="279"/>
      <c r="VY319" s="279"/>
      <c r="VZ319" s="279"/>
      <c r="WA319" s="279"/>
      <c r="WB319" s="279"/>
      <c r="WC319" s="279"/>
      <c r="WD319" s="279"/>
      <c r="WE319" s="279"/>
      <c r="WF319" s="279"/>
      <c r="WG319" s="279"/>
      <c r="WH319" s="279"/>
      <c r="WI319" s="279"/>
      <c r="WJ319" s="279"/>
      <c r="WK319" s="279"/>
      <c r="WL319" s="279"/>
      <c r="WM319" s="279"/>
      <c r="WN319" s="279"/>
      <c r="WO319" s="279"/>
      <c r="WP319" s="279"/>
      <c r="WQ319" s="279"/>
      <c r="WR319" s="279"/>
      <c r="WS319" s="279"/>
      <c r="WT319" s="279"/>
      <c r="WU319" s="279"/>
      <c r="WV319" s="279"/>
      <c r="WW319" s="279"/>
      <c r="WX319" s="279"/>
      <c r="WY319" s="279"/>
      <c r="WZ319" s="279"/>
      <c r="XA319" s="279"/>
      <c r="XB319" s="279"/>
      <c r="XC319" s="279"/>
      <c r="XD319" s="279"/>
      <c r="XE319" s="279"/>
      <c r="XF319" s="279"/>
      <c r="XG319" s="279"/>
      <c r="XH319" s="279"/>
      <c r="XI319" s="279"/>
      <c r="XJ319" s="279"/>
      <c r="XK319" s="279"/>
      <c r="XL319" s="279"/>
      <c r="XM319" s="279"/>
      <c r="XN319" s="279"/>
      <c r="XO319" s="279"/>
      <c r="XP319" s="279"/>
      <c r="XQ319" s="279"/>
      <c r="XR319" s="279"/>
      <c r="XS319" s="279"/>
      <c r="XT319" s="279"/>
      <c r="XU319" s="279"/>
      <c r="XV319" s="279"/>
      <c r="XW319" s="279"/>
      <c r="XX319" s="279"/>
      <c r="XY319" s="279"/>
      <c r="XZ319" s="279"/>
      <c r="YA319" s="279"/>
      <c r="YB319" s="279"/>
      <c r="YC319" s="279"/>
      <c r="YD319" s="279"/>
      <c r="YE319" s="279"/>
      <c r="YF319" s="279"/>
      <c r="YG319" s="279"/>
      <c r="YH319" s="279"/>
      <c r="YI319" s="279"/>
      <c r="YJ319" s="279"/>
      <c r="YK319" s="279"/>
      <c r="YL319" s="279"/>
      <c r="YM319" s="279"/>
      <c r="YN319" s="279"/>
      <c r="YO319" s="279"/>
      <c r="YP319" s="279"/>
      <c r="YQ319" s="279"/>
      <c r="YR319" s="279"/>
      <c r="YS319" s="279"/>
      <c r="YT319" s="279"/>
      <c r="YU319" s="279"/>
      <c r="YV319" s="279"/>
      <c r="YW319" s="279"/>
      <c r="YX319" s="279"/>
      <c r="YY319" s="279"/>
      <c r="YZ319" s="279"/>
      <c r="ZA319" s="279"/>
      <c r="ZB319" s="279"/>
      <c r="ZC319" s="279"/>
      <c r="ZD319" s="279"/>
      <c r="ZE319" s="279"/>
      <c r="ZF319" s="279"/>
      <c r="ZG319" s="279"/>
      <c r="ZH319" s="279"/>
      <c r="ZI319" s="279"/>
      <c r="ZJ319" s="279"/>
      <c r="ZK319" s="279"/>
      <c r="ZL319" s="279"/>
      <c r="ZM319" s="279"/>
      <c r="ZN319" s="279"/>
      <c r="ZO319" s="279"/>
      <c r="ZP319" s="279"/>
      <c r="ZQ319" s="279"/>
      <c r="ZR319" s="279"/>
      <c r="ZS319" s="279"/>
      <c r="ZT319" s="279"/>
      <c r="ZU319" s="279"/>
      <c r="ZV319" s="279"/>
      <c r="ZW319" s="279"/>
      <c r="ZX319" s="279"/>
      <c r="ZY319" s="279"/>
      <c r="ZZ319" s="279"/>
      <c r="AAA319" s="279"/>
      <c r="AAB319" s="279"/>
      <c r="AAC319" s="279"/>
      <c r="AAD319" s="279"/>
      <c r="AAE319" s="279"/>
      <c r="AAF319" s="279"/>
      <c r="AAG319" s="279"/>
      <c r="AAH319" s="279"/>
      <c r="AAI319" s="279"/>
      <c r="AAJ319" s="279"/>
      <c r="AAK319" s="279"/>
      <c r="AAL319" s="279"/>
      <c r="AAM319" s="279"/>
      <c r="AAN319" s="279"/>
      <c r="AAO319" s="279"/>
      <c r="AAP319" s="279"/>
      <c r="AAQ319" s="279"/>
      <c r="AAR319" s="279"/>
      <c r="AAS319" s="279"/>
      <c r="AAT319" s="279"/>
      <c r="AAU319" s="279"/>
      <c r="AAV319" s="279"/>
      <c r="AAW319" s="279"/>
      <c r="AAX319" s="279"/>
      <c r="AAY319" s="279"/>
      <c r="AAZ319" s="279"/>
      <c r="ABA319" s="279"/>
      <c r="ABB319" s="279"/>
      <c r="ABC319" s="279"/>
      <c r="ABD319" s="279"/>
      <c r="ABE319" s="279"/>
      <c r="ABF319" s="279"/>
      <c r="ABG319" s="279"/>
      <c r="ABH319" s="279"/>
      <c r="ABI319" s="279"/>
      <c r="ABJ319" s="279"/>
      <c r="ABK319" s="279"/>
      <c r="ABL319" s="279"/>
      <c r="ABM319" s="279"/>
      <c r="ABN319" s="279"/>
      <c r="ABO319" s="279"/>
      <c r="ABP319" s="279"/>
      <c r="ABQ319" s="279"/>
      <c r="ABR319" s="279"/>
      <c r="ABS319" s="279"/>
      <c r="ABT319" s="279"/>
      <c r="ABU319" s="279"/>
      <c r="ABV319" s="279"/>
      <c r="ABW319" s="279"/>
      <c r="ABX319" s="279"/>
      <c r="ABY319" s="279"/>
      <c r="ABZ319" s="279"/>
      <c r="ACA319" s="279"/>
      <c r="ACB319" s="279"/>
      <c r="ACC319" s="279"/>
      <c r="ACD319" s="279"/>
      <c r="ACE319" s="279"/>
      <c r="ACF319" s="279"/>
      <c r="ACG319" s="279"/>
      <c r="ACH319" s="279"/>
      <c r="ACI319" s="279"/>
      <c r="ACJ319" s="279"/>
      <c r="ACK319" s="279"/>
      <c r="ACL319" s="279"/>
      <c r="ACM319" s="279"/>
      <c r="ACN319" s="279"/>
      <c r="ACO319" s="279"/>
      <c r="ACP319" s="279"/>
      <c r="ACQ319" s="279"/>
      <c r="ACR319" s="279"/>
      <c r="ACS319" s="279"/>
      <c r="ACT319" s="279"/>
      <c r="ACU319" s="279"/>
      <c r="ACV319" s="279"/>
      <c r="ACW319" s="279"/>
      <c r="ACX319" s="279"/>
      <c r="ACY319" s="279"/>
      <c r="ACZ319" s="279"/>
      <c r="ADA319" s="279"/>
      <c r="ADB319" s="279"/>
      <c r="ADC319" s="279"/>
      <c r="ADD319" s="279"/>
      <c r="ADE319" s="279"/>
      <c r="ADF319" s="279"/>
      <c r="ADG319" s="279"/>
      <c r="ADH319" s="279"/>
      <c r="ADI319" s="279"/>
      <c r="ADJ319" s="279"/>
      <c r="ADK319" s="279"/>
      <c r="ADL319" s="279"/>
      <c r="ADM319" s="279"/>
      <c r="ADN319" s="279"/>
      <c r="ADO319" s="279"/>
      <c r="ADP319" s="279"/>
      <c r="ADQ319" s="279"/>
      <c r="ADR319" s="279"/>
      <c r="ADS319" s="279"/>
      <c r="ADT319" s="279"/>
      <c r="ADU319" s="279"/>
      <c r="ADV319" s="279"/>
      <c r="ADW319" s="279"/>
      <c r="ADX319" s="279"/>
      <c r="ADY319" s="279"/>
      <c r="ADZ319" s="279"/>
      <c r="AEA319" s="279"/>
      <c r="AEB319" s="279"/>
      <c r="AEC319" s="279"/>
      <c r="AED319" s="279"/>
      <c r="AEE319" s="279"/>
      <c r="AEF319" s="279"/>
      <c r="AEG319" s="279"/>
      <c r="AEH319" s="279"/>
      <c r="AEI319" s="279"/>
      <c r="AEJ319" s="279"/>
      <c r="AEK319" s="279"/>
      <c r="AEL319" s="279"/>
      <c r="AEM319" s="279"/>
      <c r="AEN319" s="279"/>
      <c r="AEO319" s="279"/>
      <c r="AEP319" s="279"/>
      <c r="AEQ319" s="279"/>
      <c r="AER319" s="279"/>
      <c r="AES319" s="279"/>
      <c r="AET319" s="279"/>
      <c r="AEU319" s="279"/>
      <c r="AEV319" s="279"/>
      <c r="AEW319" s="279"/>
      <c r="AEX319" s="279"/>
      <c r="AEY319" s="279"/>
      <c r="AEZ319" s="279"/>
      <c r="AFA319" s="279"/>
      <c r="AFB319" s="279"/>
      <c r="AFC319" s="279"/>
      <c r="AFD319" s="279"/>
      <c r="AFE319" s="279"/>
      <c r="AFF319" s="279"/>
      <c r="AFG319" s="279"/>
      <c r="AFH319" s="279"/>
      <c r="AFI319" s="279"/>
      <c r="AFJ319" s="279"/>
      <c r="AFK319" s="279"/>
      <c r="AFL319" s="279"/>
      <c r="AFM319" s="279"/>
      <c r="AFN319" s="279"/>
      <c r="AFO319" s="279"/>
      <c r="AFP319" s="279"/>
      <c r="AFQ319" s="279"/>
      <c r="AFR319" s="279"/>
      <c r="AFS319" s="279"/>
      <c r="AFT319" s="279"/>
      <c r="AFU319" s="279"/>
      <c r="AFV319" s="279"/>
      <c r="AFW319" s="279"/>
      <c r="AFX319" s="279"/>
      <c r="AFY319" s="279"/>
      <c r="AFZ319" s="279"/>
      <c r="AGA319" s="279"/>
      <c r="AGB319" s="279"/>
      <c r="AGC319" s="279"/>
      <c r="AGD319" s="279"/>
      <c r="AGE319" s="279"/>
      <c r="AGF319" s="279"/>
      <c r="AGG319" s="279"/>
      <c r="AGH319" s="279"/>
      <c r="AGI319" s="279"/>
      <c r="AGJ319" s="279"/>
      <c r="AGK319" s="279"/>
      <c r="AGL319" s="279"/>
      <c r="AGM319" s="279"/>
      <c r="AGN319" s="279"/>
      <c r="AGO319" s="279"/>
      <c r="AGP319" s="279"/>
      <c r="AGQ319" s="279"/>
      <c r="AGR319" s="279"/>
      <c r="AGS319" s="279"/>
      <c r="AGT319" s="279"/>
      <c r="AGU319" s="279"/>
      <c r="AGV319" s="279"/>
      <c r="AGW319" s="279"/>
      <c r="AGX319" s="279"/>
      <c r="AGY319" s="279"/>
      <c r="AGZ319" s="279"/>
      <c r="AHA319" s="279"/>
      <c r="AHB319" s="279"/>
      <c r="AHC319" s="279"/>
      <c r="AHD319" s="279"/>
      <c r="AHE319" s="279"/>
      <c r="AHF319" s="279"/>
      <c r="AHG319" s="279"/>
      <c r="AHH319" s="279"/>
      <c r="AHI319" s="279"/>
      <c r="AHJ319" s="279"/>
      <c r="AHK319" s="279"/>
      <c r="AHL319" s="279"/>
      <c r="AHM319" s="279"/>
      <c r="AHN319" s="279"/>
      <c r="AHO319" s="279"/>
      <c r="AHP319" s="279"/>
      <c r="AHQ319" s="279"/>
      <c r="AHR319" s="279"/>
      <c r="AHS319" s="279"/>
      <c r="AHT319" s="279"/>
      <c r="AHU319" s="279"/>
      <c r="AHV319" s="279"/>
      <c r="AHW319" s="279"/>
      <c r="AHX319" s="279"/>
      <c r="AHY319" s="279"/>
      <c r="AHZ319" s="279"/>
      <c r="AIA319" s="279"/>
      <c r="AIB319" s="279"/>
      <c r="AIC319" s="279"/>
      <c r="AID319" s="279"/>
      <c r="AIE319" s="279"/>
      <c r="AIF319" s="279"/>
      <c r="AIG319" s="279"/>
      <c r="AIH319" s="279"/>
      <c r="AII319" s="279"/>
      <c r="AIJ319" s="279"/>
      <c r="AIK319" s="279"/>
      <c r="AIL319" s="279"/>
      <c r="AIM319" s="279"/>
      <c r="AIN319" s="279"/>
      <c r="AIO319" s="279"/>
      <c r="AIP319" s="279"/>
      <c r="AIQ319" s="279"/>
      <c r="AIR319" s="279"/>
      <c r="AIS319" s="279"/>
      <c r="AIT319" s="279"/>
      <c r="AIU319" s="279"/>
      <c r="AIV319" s="279"/>
      <c r="AIW319" s="279"/>
      <c r="AIX319" s="279"/>
      <c r="AIY319" s="279"/>
      <c r="AIZ319" s="279"/>
      <c r="AJA319" s="279"/>
      <c r="AJB319" s="279"/>
      <c r="AJC319" s="279"/>
      <c r="AJD319" s="279"/>
      <c r="AJE319" s="279"/>
      <c r="AJF319" s="279"/>
      <c r="AJG319" s="279"/>
      <c r="AJH319" s="279"/>
      <c r="AJI319" s="279"/>
      <c r="AJJ319" s="279"/>
      <c r="AJK319" s="279"/>
      <c r="AJL319" s="279"/>
      <c r="AJM319" s="279"/>
      <c r="AJN319" s="279"/>
      <c r="AJO319" s="279"/>
      <c r="AJP319" s="279"/>
      <c r="AJQ319" s="279"/>
      <c r="AJR319" s="279"/>
      <c r="AJS319" s="279"/>
      <c r="AJT319" s="279"/>
      <c r="AJU319" s="279"/>
      <c r="AJV319" s="279"/>
      <c r="AJW319" s="279"/>
      <c r="AJX319" s="279"/>
      <c r="AJY319" s="279"/>
      <c r="AJZ319" s="279"/>
      <c r="AKA319" s="279"/>
      <c r="AKB319" s="279"/>
      <c r="AKC319" s="279"/>
      <c r="AKD319" s="279"/>
      <c r="AKE319" s="279"/>
      <c r="AKF319" s="279"/>
      <c r="AKG319" s="279"/>
      <c r="AKH319" s="279"/>
      <c r="AKI319" s="279"/>
      <c r="AKJ319" s="279"/>
      <c r="AKK319" s="279"/>
      <c r="AKL319" s="279"/>
      <c r="AKM319" s="279"/>
      <c r="AKN319" s="279"/>
      <c r="AKO319" s="279"/>
      <c r="AKP319" s="279"/>
      <c r="AKQ319" s="279"/>
      <c r="AKR319" s="279"/>
      <c r="AKS319" s="279"/>
      <c r="AKT319" s="279"/>
      <c r="AKU319" s="279"/>
      <c r="AKV319" s="279"/>
      <c r="AKW319" s="279"/>
      <c r="AKX319" s="279"/>
      <c r="AKY319" s="279"/>
      <c r="AKZ319" s="279"/>
      <c r="ALA319" s="279"/>
      <c r="ALB319" s="279"/>
      <c r="ALC319" s="279"/>
      <c r="ALD319" s="279"/>
      <c r="ALE319" s="279"/>
      <c r="ALF319" s="279"/>
      <c r="ALG319" s="279"/>
      <c r="ALH319" s="279"/>
      <c r="ALI319" s="279"/>
      <c r="ALJ319" s="279"/>
      <c r="ALK319" s="279"/>
      <c r="ALL319" s="279"/>
      <c r="ALM319" s="279"/>
      <c r="ALN319" s="279"/>
      <c r="ALO319" s="279"/>
      <c r="ALP319" s="279"/>
      <c r="ALQ319" s="279"/>
      <c r="ALR319" s="279"/>
      <c r="ALS319" s="279"/>
      <c r="ALT319" s="279"/>
      <c r="ALU319" s="279"/>
      <c r="ALV319" s="279"/>
      <c r="ALW319" s="279"/>
    </row>
    <row r="320" spans="1:1011" customFormat="1" ht="14.25" customHeight="1">
      <c r="A320" s="345">
        <v>316</v>
      </c>
      <c r="B320" s="323" t="s">
        <v>920</v>
      </c>
      <c r="C320" s="320" t="s">
        <v>727</v>
      </c>
      <c r="D320" s="273">
        <v>241.98</v>
      </c>
      <c r="E320" s="327">
        <v>296256.8</v>
      </c>
      <c r="F320" s="429"/>
      <c r="G320" s="399">
        <v>5</v>
      </c>
      <c r="H320" s="399">
        <v>1</v>
      </c>
      <c r="I320" s="399">
        <v>1860</v>
      </c>
      <c r="J320" s="399">
        <v>4</v>
      </c>
      <c r="K320" s="407" t="s">
        <v>712</v>
      </c>
      <c r="L320" s="407" t="s">
        <v>711</v>
      </c>
      <c r="M320" s="407" t="s">
        <v>710</v>
      </c>
      <c r="N320" s="401" t="s">
        <v>376</v>
      </c>
      <c r="O320" s="401" t="s">
        <v>376</v>
      </c>
      <c r="P320" s="401" t="s">
        <v>718</v>
      </c>
      <c r="Q320" s="401" t="s">
        <v>376</v>
      </c>
      <c r="R320" s="401" t="s">
        <v>376</v>
      </c>
      <c r="S320" s="401" t="s">
        <v>376</v>
      </c>
      <c r="T320" s="401" t="s">
        <v>376</v>
      </c>
      <c r="U320" s="401" t="s">
        <v>376</v>
      </c>
      <c r="V320" s="401" t="s">
        <v>376</v>
      </c>
      <c r="W320" s="401" t="s">
        <v>378</v>
      </c>
      <c r="X320" s="398" t="s">
        <v>376</v>
      </c>
      <c r="Y320" s="398" t="s">
        <v>378</v>
      </c>
      <c r="Z320" s="408" t="s">
        <v>1184</v>
      </c>
      <c r="AA320" s="398" t="s">
        <v>376</v>
      </c>
      <c r="AB320" s="408">
        <v>41857</v>
      </c>
      <c r="AC320" s="408">
        <v>41857</v>
      </c>
      <c r="AD320" s="398"/>
      <c r="AE320" s="402"/>
      <c r="AF320" s="397"/>
      <c r="AG320" s="398"/>
      <c r="AH320" s="305">
        <v>186.64</v>
      </c>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279"/>
      <c r="IB320" s="279"/>
      <c r="IC320" s="279"/>
      <c r="ID320" s="279"/>
      <c r="IE320" s="279"/>
      <c r="IF320" s="279"/>
      <c r="IG320" s="279"/>
      <c r="IH320" s="279"/>
      <c r="II320" s="279"/>
      <c r="IJ320" s="279"/>
      <c r="IK320" s="279"/>
      <c r="IL320" s="279"/>
      <c r="IM320" s="279"/>
      <c r="IN320" s="279"/>
      <c r="IO320" s="279"/>
      <c r="IP320" s="279"/>
      <c r="IQ320" s="279"/>
      <c r="IR320" s="279"/>
      <c r="IS320" s="279"/>
      <c r="IT320" s="279"/>
      <c r="IU320" s="279"/>
      <c r="IV320" s="279"/>
      <c r="IW320" s="279"/>
      <c r="IX320" s="279"/>
      <c r="IY320" s="279"/>
      <c r="IZ320" s="279"/>
      <c r="JA320" s="279"/>
      <c r="JB320" s="279"/>
      <c r="JC320" s="279"/>
      <c r="JD320" s="279"/>
      <c r="JE320" s="279"/>
      <c r="JF320" s="279"/>
      <c r="JG320" s="279"/>
      <c r="JH320" s="279"/>
      <c r="JI320" s="279"/>
      <c r="JJ320" s="279"/>
      <c r="JK320" s="279"/>
      <c r="JL320" s="279"/>
      <c r="JM320" s="279"/>
      <c r="JN320" s="279"/>
      <c r="JO320" s="279"/>
      <c r="JP320" s="279"/>
      <c r="JQ320" s="279"/>
      <c r="JR320" s="279"/>
      <c r="JS320" s="279"/>
      <c r="JT320" s="279"/>
      <c r="JU320" s="279"/>
      <c r="JV320" s="279"/>
      <c r="JW320" s="279"/>
      <c r="JX320" s="279"/>
      <c r="JY320" s="279"/>
      <c r="JZ320" s="279"/>
      <c r="KA320" s="279"/>
      <c r="KB320" s="279"/>
      <c r="KC320" s="279"/>
      <c r="KD320" s="279"/>
      <c r="KE320" s="279"/>
      <c r="KF320" s="279"/>
      <c r="KG320" s="279"/>
      <c r="KH320" s="279"/>
      <c r="KI320" s="279"/>
      <c r="KJ320" s="279"/>
      <c r="KK320" s="279"/>
      <c r="KL320" s="279"/>
      <c r="KM320" s="279"/>
      <c r="KN320" s="279"/>
      <c r="KO320" s="279"/>
      <c r="KP320" s="279"/>
      <c r="KQ320" s="279"/>
      <c r="KR320" s="279"/>
      <c r="KS320" s="279"/>
      <c r="KT320" s="279"/>
      <c r="KU320" s="279"/>
      <c r="KV320" s="279"/>
      <c r="KW320" s="279"/>
      <c r="KX320" s="279"/>
      <c r="KY320" s="279"/>
      <c r="KZ320" s="279"/>
      <c r="LA320" s="279"/>
      <c r="LB320" s="279"/>
      <c r="LC320" s="279"/>
      <c r="LD320" s="279"/>
      <c r="LE320" s="279"/>
      <c r="LF320" s="279"/>
      <c r="LG320" s="279"/>
      <c r="LH320" s="279"/>
      <c r="LI320" s="279"/>
      <c r="LJ320" s="279"/>
      <c r="LK320" s="279"/>
      <c r="LL320" s="279"/>
      <c r="LM320" s="279"/>
      <c r="LN320" s="279"/>
      <c r="LO320" s="279"/>
      <c r="LP320" s="279"/>
      <c r="LQ320" s="279"/>
      <c r="LR320" s="279"/>
      <c r="LS320" s="279"/>
      <c r="LT320" s="279"/>
      <c r="LU320" s="279"/>
      <c r="LV320" s="279"/>
      <c r="LW320" s="279"/>
      <c r="LX320" s="279"/>
      <c r="LY320" s="279"/>
      <c r="LZ320" s="279"/>
      <c r="MA320" s="279"/>
      <c r="MB320" s="279"/>
      <c r="MC320" s="279"/>
      <c r="MD320" s="279"/>
      <c r="ME320" s="279"/>
      <c r="MF320" s="279"/>
      <c r="MG320" s="279"/>
      <c r="MH320" s="279"/>
      <c r="MI320" s="279"/>
      <c r="MJ320" s="279"/>
      <c r="MK320" s="279"/>
      <c r="ML320" s="279"/>
      <c r="MM320" s="279"/>
      <c r="MN320" s="279"/>
      <c r="MO320" s="279"/>
      <c r="MP320" s="279"/>
      <c r="MQ320" s="279"/>
      <c r="MR320" s="279"/>
      <c r="MS320" s="279"/>
      <c r="MT320" s="279"/>
      <c r="MU320" s="279"/>
      <c r="MV320" s="279"/>
      <c r="MW320" s="279"/>
      <c r="MX320" s="279"/>
      <c r="MY320" s="279"/>
      <c r="MZ320" s="279"/>
      <c r="NA320" s="279"/>
      <c r="NB320" s="279"/>
      <c r="NC320" s="279"/>
      <c r="ND320" s="279"/>
      <c r="NE320" s="279"/>
      <c r="NF320" s="279"/>
      <c r="NG320" s="279"/>
      <c r="NH320" s="279"/>
      <c r="NI320" s="279"/>
      <c r="NJ320" s="279"/>
      <c r="NK320" s="279"/>
      <c r="NL320" s="279"/>
      <c r="NM320" s="279"/>
      <c r="NN320" s="279"/>
      <c r="NO320" s="279"/>
      <c r="NP320" s="279"/>
      <c r="NQ320" s="279"/>
      <c r="NR320" s="279"/>
      <c r="NS320" s="279"/>
      <c r="NT320" s="279"/>
      <c r="NU320" s="279"/>
      <c r="NV320" s="279"/>
      <c r="NW320" s="279"/>
      <c r="NX320" s="279"/>
      <c r="NY320" s="279"/>
      <c r="NZ320" s="279"/>
      <c r="OA320" s="279"/>
      <c r="OB320" s="279"/>
      <c r="OC320" s="279"/>
      <c r="OD320" s="279"/>
      <c r="OE320" s="279"/>
      <c r="OF320" s="279"/>
      <c r="OG320" s="279"/>
      <c r="OH320" s="279"/>
      <c r="OI320" s="279"/>
      <c r="OJ320" s="279"/>
      <c r="OK320" s="279"/>
      <c r="OL320" s="279"/>
      <c r="OM320" s="279"/>
      <c r="ON320" s="279"/>
      <c r="OO320" s="279"/>
      <c r="OP320" s="279"/>
      <c r="OQ320" s="279"/>
      <c r="OR320" s="279"/>
      <c r="OS320" s="279"/>
      <c r="OT320" s="279"/>
      <c r="OU320" s="279"/>
      <c r="OV320" s="279"/>
      <c r="OW320" s="279"/>
      <c r="OX320" s="279"/>
      <c r="OY320" s="279"/>
      <c r="OZ320" s="279"/>
      <c r="PA320" s="279"/>
      <c r="PB320" s="279"/>
      <c r="PC320" s="279"/>
      <c r="PD320" s="279"/>
      <c r="PE320" s="279"/>
      <c r="PF320" s="279"/>
      <c r="PG320" s="279"/>
      <c r="PH320" s="279"/>
      <c r="PI320" s="279"/>
      <c r="PJ320" s="279"/>
      <c r="PK320" s="279"/>
      <c r="PL320" s="279"/>
      <c r="PM320" s="279"/>
      <c r="PN320" s="279"/>
      <c r="PO320" s="279"/>
      <c r="PP320" s="279"/>
      <c r="PQ320" s="279"/>
      <c r="PR320" s="279"/>
      <c r="PS320" s="279"/>
      <c r="PT320" s="279"/>
      <c r="PU320" s="279"/>
      <c r="PV320" s="279"/>
      <c r="PW320" s="279"/>
      <c r="PX320" s="279"/>
      <c r="PY320" s="279"/>
      <c r="PZ320" s="279"/>
      <c r="QA320" s="279"/>
      <c r="QB320" s="279"/>
      <c r="QC320" s="279"/>
      <c r="QD320" s="279"/>
      <c r="QE320" s="279"/>
      <c r="QF320" s="279"/>
      <c r="QG320" s="279"/>
      <c r="QH320" s="279"/>
      <c r="QI320" s="279"/>
      <c r="QJ320" s="279"/>
      <c r="QK320" s="279"/>
      <c r="QL320" s="279"/>
      <c r="QM320" s="279"/>
      <c r="QN320" s="279"/>
      <c r="QO320" s="279"/>
      <c r="QP320" s="279"/>
      <c r="QQ320" s="279"/>
      <c r="QR320" s="279"/>
      <c r="QS320" s="279"/>
      <c r="QT320" s="279"/>
      <c r="QU320" s="279"/>
      <c r="QV320" s="279"/>
      <c r="QW320" s="279"/>
      <c r="QX320" s="279"/>
      <c r="QY320" s="279"/>
      <c r="QZ320" s="279"/>
      <c r="RA320" s="279"/>
      <c r="RB320" s="279"/>
      <c r="RC320" s="279"/>
      <c r="RD320" s="279"/>
      <c r="RE320" s="279"/>
      <c r="RF320" s="279"/>
      <c r="RG320" s="279"/>
      <c r="RH320" s="279"/>
      <c r="RI320" s="279"/>
      <c r="RJ320" s="279"/>
      <c r="RK320" s="279"/>
      <c r="RL320" s="279"/>
      <c r="RM320" s="279"/>
      <c r="RN320" s="279"/>
      <c r="RO320" s="279"/>
      <c r="RP320" s="279"/>
      <c r="RQ320" s="279"/>
      <c r="RR320" s="279"/>
      <c r="RS320" s="279"/>
      <c r="RT320" s="279"/>
      <c r="RU320" s="279"/>
      <c r="RV320" s="279"/>
      <c r="RW320" s="279"/>
      <c r="RX320" s="279"/>
      <c r="RY320" s="279"/>
      <c r="RZ320" s="279"/>
      <c r="SA320" s="279"/>
      <c r="SB320" s="279"/>
      <c r="SC320" s="279"/>
      <c r="SD320" s="279"/>
      <c r="SE320" s="279"/>
      <c r="SF320" s="279"/>
      <c r="SG320" s="279"/>
      <c r="SH320" s="279"/>
      <c r="SI320" s="279"/>
      <c r="SJ320" s="279"/>
      <c r="SK320" s="279"/>
      <c r="SL320" s="279"/>
      <c r="SM320" s="279"/>
      <c r="SN320" s="279"/>
      <c r="SO320" s="279"/>
      <c r="SP320" s="279"/>
      <c r="SQ320" s="279"/>
      <c r="SR320" s="279"/>
      <c r="SS320" s="279"/>
      <c r="ST320" s="279"/>
      <c r="SU320" s="279"/>
      <c r="SV320" s="279"/>
      <c r="SW320" s="279"/>
      <c r="SX320" s="279"/>
      <c r="SY320" s="279"/>
      <c r="SZ320" s="279"/>
      <c r="TA320" s="279"/>
      <c r="TB320" s="279"/>
      <c r="TC320" s="279"/>
      <c r="TD320" s="279"/>
      <c r="TE320" s="279"/>
      <c r="TF320" s="279"/>
      <c r="TG320" s="279"/>
      <c r="TH320" s="279"/>
      <c r="TI320" s="279"/>
      <c r="TJ320" s="279"/>
      <c r="TK320" s="279"/>
      <c r="TL320" s="279"/>
      <c r="TM320" s="279"/>
      <c r="TN320" s="279"/>
      <c r="TO320" s="279"/>
      <c r="TP320" s="279"/>
      <c r="TQ320" s="279"/>
      <c r="TR320" s="279"/>
      <c r="TS320" s="279"/>
      <c r="TT320" s="279"/>
      <c r="TU320" s="279"/>
      <c r="TV320" s="279"/>
      <c r="TW320" s="279"/>
      <c r="TX320" s="279"/>
      <c r="TY320" s="279"/>
      <c r="TZ320" s="279"/>
      <c r="UA320" s="279"/>
      <c r="UB320" s="279"/>
      <c r="UC320" s="279"/>
      <c r="UD320" s="279"/>
      <c r="UE320" s="279"/>
      <c r="UF320" s="279"/>
      <c r="UG320" s="279"/>
      <c r="UH320" s="279"/>
      <c r="UI320" s="279"/>
      <c r="UJ320" s="279"/>
      <c r="UK320" s="279"/>
      <c r="UL320" s="279"/>
      <c r="UM320" s="279"/>
      <c r="UN320" s="279"/>
      <c r="UO320" s="279"/>
      <c r="UP320" s="279"/>
      <c r="UQ320" s="279"/>
      <c r="UR320" s="279"/>
      <c r="US320" s="279"/>
      <c r="UT320" s="279"/>
      <c r="UU320" s="279"/>
      <c r="UV320" s="279"/>
      <c r="UW320" s="279"/>
      <c r="UX320" s="279"/>
      <c r="UY320" s="279"/>
      <c r="UZ320" s="279"/>
      <c r="VA320" s="279"/>
      <c r="VB320" s="279"/>
      <c r="VC320" s="279"/>
      <c r="VD320" s="279"/>
      <c r="VE320" s="279"/>
      <c r="VF320" s="279"/>
      <c r="VG320" s="279"/>
      <c r="VH320" s="279"/>
      <c r="VI320" s="279"/>
      <c r="VJ320" s="279"/>
      <c r="VK320" s="279"/>
      <c r="VL320" s="279"/>
      <c r="VM320" s="279"/>
      <c r="VN320" s="279"/>
      <c r="VO320" s="279"/>
      <c r="VP320" s="279"/>
      <c r="VQ320" s="279"/>
      <c r="VR320" s="279"/>
      <c r="VS320" s="279"/>
      <c r="VT320" s="279"/>
      <c r="VU320" s="279"/>
      <c r="VV320" s="279"/>
      <c r="VW320" s="279"/>
      <c r="VX320" s="279"/>
      <c r="VY320" s="279"/>
      <c r="VZ320" s="279"/>
      <c r="WA320" s="279"/>
      <c r="WB320" s="279"/>
      <c r="WC320" s="279"/>
      <c r="WD320" s="279"/>
      <c r="WE320" s="279"/>
      <c r="WF320" s="279"/>
      <c r="WG320" s="279"/>
      <c r="WH320" s="279"/>
      <c r="WI320" s="279"/>
      <c r="WJ320" s="279"/>
      <c r="WK320" s="279"/>
      <c r="WL320" s="279"/>
      <c r="WM320" s="279"/>
      <c r="WN320" s="279"/>
      <c r="WO320" s="279"/>
      <c r="WP320" s="279"/>
      <c r="WQ320" s="279"/>
      <c r="WR320" s="279"/>
      <c r="WS320" s="279"/>
      <c r="WT320" s="279"/>
      <c r="WU320" s="279"/>
      <c r="WV320" s="279"/>
      <c r="WW320" s="279"/>
      <c r="WX320" s="279"/>
      <c r="WY320" s="279"/>
      <c r="WZ320" s="279"/>
      <c r="XA320" s="279"/>
      <c r="XB320" s="279"/>
      <c r="XC320" s="279"/>
      <c r="XD320" s="279"/>
      <c r="XE320" s="279"/>
      <c r="XF320" s="279"/>
      <c r="XG320" s="279"/>
      <c r="XH320" s="279"/>
      <c r="XI320" s="279"/>
      <c r="XJ320" s="279"/>
      <c r="XK320" s="279"/>
      <c r="XL320" s="279"/>
      <c r="XM320" s="279"/>
      <c r="XN320" s="279"/>
      <c r="XO320" s="279"/>
      <c r="XP320" s="279"/>
      <c r="XQ320" s="279"/>
      <c r="XR320" s="279"/>
      <c r="XS320" s="279"/>
      <c r="XT320" s="279"/>
      <c r="XU320" s="279"/>
      <c r="XV320" s="279"/>
      <c r="XW320" s="279"/>
      <c r="XX320" s="279"/>
      <c r="XY320" s="279"/>
      <c r="XZ320" s="279"/>
      <c r="YA320" s="279"/>
      <c r="YB320" s="279"/>
      <c r="YC320" s="279"/>
      <c r="YD320" s="279"/>
      <c r="YE320" s="279"/>
      <c r="YF320" s="279"/>
      <c r="YG320" s="279"/>
      <c r="YH320" s="279"/>
      <c r="YI320" s="279"/>
      <c r="YJ320" s="279"/>
      <c r="YK320" s="279"/>
      <c r="YL320" s="279"/>
      <c r="YM320" s="279"/>
      <c r="YN320" s="279"/>
      <c r="YO320" s="279"/>
      <c r="YP320" s="279"/>
      <c r="YQ320" s="279"/>
      <c r="YR320" s="279"/>
      <c r="YS320" s="279"/>
      <c r="YT320" s="279"/>
      <c r="YU320" s="279"/>
      <c r="YV320" s="279"/>
      <c r="YW320" s="279"/>
      <c r="YX320" s="279"/>
      <c r="YY320" s="279"/>
      <c r="YZ320" s="279"/>
      <c r="ZA320" s="279"/>
      <c r="ZB320" s="279"/>
      <c r="ZC320" s="279"/>
      <c r="ZD320" s="279"/>
      <c r="ZE320" s="279"/>
      <c r="ZF320" s="279"/>
      <c r="ZG320" s="279"/>
      <c r="ZH320" s="279"/>
      <c r="ZI320" s="279"/>
      <c r="ZJ320" s="279"/>
      <c r="ZK320" s="279"/>
      <c r="ZL320" s="279"/>
      <c r="ZM320" s="279"/>
      <c r="ZN320" s="279"/>
      <c r="ZO320" s="279"/>
      <c r="ZP320" s="279"/>
      <c r="ZQ320" s="279"/>
      <c r="ZR320" s="279"/>
      <c r="ZS320" s="279"/>
      <c r="ZT320" s="279"/>
      <c r="ZU320" s="279"/>
      <c r="ZV320" s="279"/>
      <c r="ZW320" s="279"/>
      <c r="ZX320" s="279"/>
      <c r="ZY320" s="279"/>
      <c r="ZZ320" s="279"/>
      <c r="AAA320" s="279"/>
      <c r="AAB320" s="279"/>
      <c r="AAC320" s="279"/>
      <c r="AAD320" s="279"/>
      <c r="AAE320" s="279"/>
      <c r="AAF320" s="279"/>
      <c r="AAG320" s="279"/>
      <c r="AAH320" s="279"/>
      <c r="AAI320" s="279"/>
      <c r="AAJ320" s="279"/>
      <c r="AAK320" s="279"/>
      <c r="AAL320" s="279"/>
      <c r="AAM320" s="279"/>
      <c r="AAN320" s="279"/>
      <c r="AAO320" s="279"/>
      <c r="AAP320" s="279"/>
      <c r="AAQ320" s="279"/>
      <c r="AAR320" s="279"/>
      <c r="AAS320" s="279"/>
      <c r="AAT320" s="279"/>
      <c r="AAU320" s="279"/>
      <c r="AAV320" s="279"/>
      <c r="AAW320" s="279"/>
      <c r="AAX320" s="279"/>
      <c r="AAY320" s="279"/>
      <c r="AAZ320" s="279"/>
      <c r="ABA320" s="279"/>
      <c r="ABB320" s="279"/>
      <c r="ABC320" s="279"/>
      <c r="ABD320" s="279"/>
      <c r="ABE320" s="279"/>
      <c r="ABF320" s="279"/>
      <c r="ABG320" s="279"/>
      <c r="ABH320" s="279"/>
      <c r="ABI320" s="279"/>
      <c r="ABJ320" s="279"/>
      <c r="ABK320" s="279"/>
      <c r="ABL320" s="279"/>
      <c r="ABM320" s="279"/>
      <c r="ABN320" s="279"/>
      <c r="ABO320" s="279"/>
      <c r="ABP320" s="279"/>
      <c r="ABQ320" s="279"/>
      <c r="ABR320" s="279"/>
      <c r="ABS320" s="279"/>
      <c r="ABT320" s="279"/>
      <c r="ABU320" s="279"/>
      <c r="ABV320" s="279"/>
      <c r="ABW320" s="279"/>
      <c r="ABX320" s="279"/>
      <c r="ABY320" s="279"/>
      <c r="ABZ320" s="279"/>
      <c r="ACA320" s="279"/>
      <c r="ACB320" s="279"/>
      <c r="ACC320" s="279"/>
      <c r="ACD320" s="279"/>
      <c r="ACE320" s="279"/>
      <c r="ACF320" s="279"/>
      <c r="ACG320" s="279"/>
      <c r="ACH320" s="279"/>
      <c r="ACI320" s="279"/>
      <c r="ACJ320" s="279"/>
      <c r="ACK320" s="279"/>
      <c r="ACL320" s="279"/>
      <c r="ACM320" s="279"/>
      <c r="ACN320" s="279"/>
      <c r="ACO320" s="279"/>
      <c r="ACP320" s="279"/>
      <c r="ACQ320" s="279"/>
      <c r="ACR320" s="279"/>
      <c r="ACS320" s="279"/>
      <c r="ACT320" s="279"/>
      <c r="ACU320" s="279"/>
      <c r="ACV320" s="279"/>
      <c r="ACW320" s="279"/>
      <c r="ACX320" s="279"/>
      <c r="ACY320" s="279"/>
      <c r="ACZ320" s="279"/>
      <c r="ADA320" s="279"/>
      <c r="ADB320" s="279"/>
      <c r="ADC320" s="279"/>
      <c r="ADD320" s="279"/>
      <c r="ADE320" s="279"/>
      <c r="ADF320" s="279"/>
      <c r="ADG320" s="279"/>
      <c r="ADH320" s="279"/>
      <c r="ADI320" s="279"/>
      <c r="ADJ320" s="279"/>
      <c r="ADK320" s="279"/>
      <c r="ADL320" s="279"/>
      <c r="ADM320" s="279"/>
      <c r="ADN320" s="279"/>
      <c r="ADO320" s="279"/>
      <c r="ADP320" s="279"/>
      <c r="ADQ320" s="279"/>
      <c r="ADR320" s="279"/>
      <c r="ADS320" s="279"/>
      <c r="ADT320" s="279"/>
      <c r="ADU320" s="279"/>
      <c r="ADV320" s="279"/>
      <c r="ADW320" s="279"/>
      <c r="ADX320" s="279"/>
      <c r="ADY320" s="279"/>
      <c r="ADZ320" s="279"/>
      <c r="AEA320" s="279"/>
      <c r="AEB320" s="279"/>
      <c r="AEC320" s="279"/>
      <c r="AED320" s="279"/>
      <c r="AEE320" s="279"/>
      <c r="AEF320" s="279"/>
      <c r="AEG320" s="279"/>
      <c r="AEH320" s="279"/>
      <c r="AEI320" s="279"/>
      <c r="AEJ320" s="279"/>
      <c r="AEK320" s="279"/>
      <c r="AEL320" s="279"/>
      <c r="AEM320" s="279"/>
      <c r="AEN320" s="279"/>
      <c r="AEO320" s="279"/>
      <c r="AEP320" s="279"/>
      <c r="AEQ320" s="279"/>
      <c r="AER320" s="279"/>
      <c r="AES320" s="279"/>
      <c r="AET320" s="279"/>
      <c r="AEU320" s="279"/>
      <c r="AEV320" s="279"/>
      <c r="AEW320" s="279"/>
      <c r="AEX320" s="279"/>
      <c r="AEY320" s="279"/>
      <c r="AEZ320" s="279"/>
      <c r="AFA320" s="279"/>
      <c r="AFB320" s="279"/>
      <c r="AFC320" s="279"/>
      <c r="AFD320" s="279"/>
      <c r="AFE320" s="279"/>
      <c r="AFF320" s="279"/>
      <c r="AFG320" s="279"/>
      <c r="AFH320" s="279"/>
      <c r="AFI320" s="279"/>
      <c r="AFJ320" s="279"/>
      <c r="AFK320" s="279"/>
      <c r="AFL320" s="279"/>
      <c r="AFM320" s="279"/>
      <c r="AFN320" s="279"/>
      <c r="AFO320" s="279"/>
      <c r="AFP320" s="279"/>
      <c r="AFQ320" s="279"/>
      <c r="AFR320" s="279"/>
      <c r="AFS320" s="279"/>
      <c r="AFT320" s="279"/>
      <c r="AFU320" s="279"/>
      <c r="AFV320" s="279"/>
      <c r="AFW320" s="279"/>
      <c r="AFX320" s="279"/>
      <c r="AFY320" s="279"/>
      <c r="AFZ320" s="279"/>
      <c r="AGA320" s="279"/>
      <c r="AGB320" s="279"/>
      <c r="AGC320" s="279"/>
      <c r="AGD320" s="279"/>
      <c r="AGE320" s="279"/>
      <c r="AGF320" s="279"/>
      <c r="AGG320" s="279"/>
      <c r="AGH320" s="279"/>
      <c r="AGI320" s="279"/>
      <c r="AGJ320" s="279"/>
      <c r="AGK320" s="279"/>
      <c r="AGL320" s="279"/>
      <c r="AGM320" s="279"/>
      <c r="AGN320" s="279"/>
      <c r="AGO320" s="279"/>
      <c r="AGP320" s="279"/>
      <c r="AGQ320" s="279"/>
      <c r="AGR320" s="279"/>
      <c r="AGS320" s="279"/>
      <c r="AGT320" s="279"/>
      <c r="AGU320" s="279"/>
      <c r="AGV320" s="279"/>
      <c r="AGW320" s="279"/>
      <c r="AGX320" s="279"/>
      <c r="AGY320" s="279"/>
      <c r="AGZ320" s="279"/>
      <c r="AHA320" s="279"/>
      <c r="AHB320" s="279"/>
      <c r="AHC320" s="279"/>
      <c r="AHD320" s="279"/>
      <c r="AHE320" s="279"/>
      <c r="AHF320" s="279"/>
      <c r="AHG320" s="279"/>
      <c r="AHH320" s="279"/>
      <c r="AHI320" s="279"/>
      <c r="AHJ320" s="279"/>
      <c r="AHK320" s="279"/>
      <c r="AHL320" s="279"/>
      <c r="AHM320" s="279"/>
      <c r="AHN320" s="279"/>
      <c r="AHO320" s="279"/>
      <c r="AHP320" s="279"/>
      <c r="AHQ320" s="279"/>
      <c r="AHR320" s="279"/>
      <c r="AHS320" s="279"/>
      <c r="AHT320" s="279"/>
      <c r="AHU320" s="279"/>
      <c r="AHV320" s="279"/>
      <c r="AHW320" s="279"/>
      <c r="AHX320" s="279"/>
      <c r="AHY320" s="279"/>
      <c r="AHZ320" s="279"/>
      <c r="AIA320" s="279"/>
      <c r="AIB320" s="279"/>
      <c r="AIC320" s="279"/>
      <c r="AID320" s="279"/>
      <c r="AIE320" s="279"/>
      <c r="AIF320" s="279"/>
      <c r="AIG320" s="279"/>
      <c r="AIH320" s="279"/>
      <c r="AII320" s="279"/>
      <c r="AIJ320" s="279"/>
      <c r="AIK320" s="279"/>
      <c r="AIL320" s="279"/>
      <c r="AIM320" s="279"/>
      <c r="AIN320" s="279"/>
      <c r="AIO320" s="279"/>
      <c r="AIP320" s="279"/>
      <c r="AIQ320" s="279"/>
      <c r="AIR320" s="279"/>
      <c r="AIS320" s="279"/>
      <c r="AIT320" s="279"/>
      <c r="AIU320" s="279"/>
      <c r="AIV320" s="279"/>
      <c r="AIW320" s="279"/>
      <c r="AIX320" s="279"/>
      <c r="AIY320" s="279"/>
      <c r="AIZ320" s="279"/>
      <c r="AJA320" s="279"/>
      <c r="AJB320" s="279"/>
      <c r="AJC320" s="279"/>
      <c r="AJD320" s="279"/>
      <c r="AJE320" s="279"/>
      <c r="AJF320" s="279"/>
      <c r="AJG320" s="279"/>
      <c r="AJH320" s="279"/>
      <c r="AJI320" s="279"/>
      <c r="AJJ320" s="279"/>
      <c r="AJK320" s="279"/>
      <c r="AJL320" s="279"/>
      <c r="AJM320" s="279"/>
      <c r="AJN320" s="279"/>
      <c r="AJO320" s="279"/>
      <c r="AJP320" s="279"/>
      <c r="AJQ320" s="279"/>
      <c r="AJR320" s="279"/>
      <c r="AJS320" s="279"/>
      <c r="AJT320" s="279"/>
      <c r="AJU320" s="279"/>
      <c r="AJV320" s="279"/>
      <c r="AJW320" s="279"/>
      <c r="AJX320" s="279"/>
      <c r="AJY320" s="279"/>
      <c r="AJZ320" s="279"/>
      <c r="AKA320" s="279"/>
      <c r="AKB320" s="279"/>
      <c r="AKC320" s="279"/>
      <c r="AKD320" s="279"/>
      <c r="AKE320" s="279"/>
      <c r="AKF320" s="279"/>
      <c r="AKG320" s="279"/>
      <c r="AKH320" s="279"/>
      <c r="AKI320" s="279"/>
      <c r="AKJ320" s="279"/>
      <c r="AKK320" s="279"/>
      <c r="AKL320" s="279"/>
      <c r="AKM320" s="279"/>
      <c r="AKN320" s="279"/>
      <c r="AKO320" s="279"/>
      <c r="AKP320" s="279"/>
      <c r="AKQ320" s="279"/>
      <c r="AKR320" s="279"/>
      <c r="AKS320" s="279"/>
      <c r="AKT320" s="279"/>
      <c r="AKU320" s="279"/>
      <c r="AKV320" s="279"/>
      <c r="AKW320" s="279"/>
      <c r="AKX320" s="279"/>
      <c r="AKY320" s="279"/>
      <c r="AKZ320" s="279"/>
      <c r="ALA320" s="279"/>
      <c r="ALB320" s="279"/>
      <c r="ALC320" s="279"/>
      <c r="ALD320" s="279"/>
      <c r="ALE320" s="279"/>
      <c r="ALF320" s="279"/>
      <c r="ALG320" s="279"/>
      <c r="ALH320" s="279"/>
      <c r="ALI320" s="279"/>
      <c r="ALJ320" s="279"/>
      <c r="ALK320" s="279"/>
      <c r="ALL320" s="279"/>
      <c r="ALM320" s="279"/>
      <c r="ALN320" s="279"/>
      <c r="ALO320" s="279"/>
      <c r="ALP320" s="279"/>
      <c r="ALQ320" s="279"/>
      <c r="ALR320" s="279"/>
      <c r="ALS320" s="279"/>
      <c r="ALT320" s="279"/>
      <c r="ALU320" s="279"/>
      <c r="ALV320" s="279"/>
      <c r="ALW320" s="279"/>
    </row>
    <row r="321" spans="1:1011" customFormat="1" ht="14.25" customHeight="1">
      <c r="A321" s="345">
        <v>317</v>
      </c>
      <c r="B321" s="323" t="s">
        <v>919</v>
      </c>
      <c r="C321" s="320" t="s">
        <v>727</v>
      </c>
      <c r="D321" s="286">
        <v>403.16</v>
      </c>
      <c r="E321" s="327">
        <v>452584</v>
      </c>
      <c r="F321" s="429"/>
      <c r="G321" s="399">
        <v>8</v>
      </c>
      <c r="H321" s="399"/>
      <c r="I321" s="399">
        <v>1897</v>
      </c>
      <c r="J321" s="399">
        <v>3</v>
      </c>
      <c r="K321" s="407" t="s">
        <v>712</v>
      </c>
      <c r="L321" s="407" t="s">
        <v>711</v>
      </c>
      <c r="M321" s="407" t="s">
        <v>710</v>
      </c>
      <c r="N321" s="401" t="s">
        <v>376</v>
      </c>
      <c r="O321" s="401" t="s">
        <v>376</v>
      </c>
      <c r="P321" s="401" t="s">
        <v>718</v>
      </c>
      <c r="Q321" s="401" t="s">
        <v>378</v>
      </c>
      <c r="R321" s="401" t="s">
        <v>376</v>
      </c>
      <c r="S321" s="401" t="s">
        <v>376</v>
      </c>
      <c r="T321" s="401" t="s">
        <v>376</v>
      </c>
      <c r="U321" s="401" t="s">
        <v>376</v>
      </c>
      <c r="V321" s="401" t="s">
        <v>376</v>
      </c>
      <c r="W321" s="401" t="s">
        <v>378</v>
      </c>
      <c r="X321" s="398" t="s">
        <v>376</v>
      </c>
      <c r="Y321" s="398" t="s">
        <v>376</v>
      </c>
      <c r="Z321" s="408" t="s">
        <v>1184</v>
      </c>
      <c r="AA321" s="398" t="s">
        <v>376</v>
      </c>
      <c r="AB321" s="408">
        <v>41813</v>
      </c>
      <c r="AC321" s="408">
        <v>41813</v>
      </c>
      <c r="AD321" s="398"/>
      <c r="AE321" s="402"/>
      <c r="AF321" s="397"/>
      <c r="AG321" s="398"/>
      <c r="AH321" s="305">
        <v>285.13</v>
      </c>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279"/>
      <c r="IB321" s="279"/>
      <c r="IC321" s="279"/>
      <c r="ID321" s="279"/>
      <c r="IE321" s="279"/>
      <c r="IF321" s="279"/>
      <c r="IG321" s="279"/>
      <c r="IH321" s="279"/>
      <c r="II321" s="279"/>
      <c r="IJ321" s="279"/>
      <c r="IK321" s="279"/>
      <c r="IL321" s="279"/>
      <c r="IM321" s="279"/>
      <c r="IN321" s="279"/>
      <c r="IO321" s="279"/>
      <c r="IP321" s="279"/>
      <c r="IQ321" s="279"/>
      <c r="IR321" s="279"/>
      <c r="IS321" s="279"/>
      <c r="IT321" s="279"/>
      <c r="IU321" s="279"/>
      <c r="IV321" s="279"/>
      <c r="IW321" s="279"/>
      <c r="IX321" s="279"/>
      <c r="IY321" s="279"/>
      <c r="IZ321" s="279"/>
      <c r="JA321" s="279"/>
      <c r="JB321" s="279"/>
      <c r="JC321" s="279"/>
      <c r="JD321" s="279"/>
      <c r="JE321" s="279"/>
      <c r="JF321" s="279"/>
      <c r="JG321" s="279"/>
      <c r="JH321" s="279"/>
      <c r="JI321" s="279"/>
      <c r="JJ321" s="279"/>
      <c r="JK321" s="279"/>
      <c r="JL321" s="279"/>
      <c r="JM321" s="279"/>
      <c r="JN321" s="279"/>
      <c r="JO321" s="279"/>
      <c r="JP321" s="279"/>
      <c r="JQ321" s="279"/>
      <c r="JR321" s="279"/>
      <c r="JS321" s="279"/>
      <c r="JT321" s="279"/>
      <c r="JU321" s="279"/>
      <c r="JV321" s="279"/>
      <c r="JW321" s="279"/>
      <c r="JX321" s="279"/>
      <c r="JY321" s="279"/>
      <c r="JZ321" s="279"/>
      <c r="KA321" s="279"/>
      <c r="KB321" s="279"/>
      <c r="KC321" s="279"/>
      <c r="KD321" s="279"/>
      <c r="KE321" s="279"/>
      <c r="KF321" s="279"/>
      <c r="KG321" s="279"/>
      <c r="KH321" s="279"/>
      <c r="KI321" s="279"/>
      <c r="KJ321" s="279"/>
      <c r="KK321" s="279"/>
      <c r="KL321" s="279"/>
      <c r="KM321" s="279"/>
      <c r="KN321" s="279"/>
      <c r="KO321" s="279"/>
      <c r="KP321" s="279"/>
      <c r="KQ321" s="279"/>
      <c r="KR321" s="279"/>
      <c r="KS321" s="279"/>
      <c r="KT321" s="279"/>
      <c r="KU321" s="279"/>
      <c r="KV321" s="279"/>
      <c r="KW321" s="279"/>
      <c r="KX321" s="279"/>
      <c r="KY321" s="279"/>
      <c r="KZ321" s="279"/>
      <c r="LA321" s="279"/>
      <c r="LB321" s="279"/>
      <c r="LC321" s="279"/>
      <c r="LD321" s="279"/>
      <c r="LE321" s="279"/>
      <c r="LF321" s="279"/>
      <c r="LG321" s="279"/>
      <c r="LH321" s="279"/>
      <c r="LI321" s="279"/>
      <c r="LJ321" s="279"/>
      <c r="LK321" s="279"/>
      <c r="LL321" s="279"/>
      <c r="LM321" s="279"/>
      <c r="LN321" s="279"/>
      <c r="LO321" s="279"/>
      <c r="LP321" s="279"/>
      <c r="LQ321" s="279"/>
      <c r="LR321" s="279"/>
      <c r="LS321" s="279"/>
      <c r="LT321" s="279"/>
      <c r="LU321" s="279"/>
      <c r="LV321" s="279"/>
      <c r="LW321" s="279"/>
      <c r="LX321" s="279"/>
      <c r="LY321" s="279"/>
      <c r="LZ321" s="279"/>
      <c r="MA321" s="279"/>
      <c r="MB321" s="279"/>
      <c r="MC321" s="279"/>
      <c r="MD321" s="279"/>
      <c r="ME321" s="279"/>
      <c r="MF321" s="279"/>
      <c r="MG321" s="279"/>
      <c r="MH321" s="279"/>
      <c r="MI321" s="279"/>
      <c r="MJ321" s="279"/>
      <c r="MK321" s="279"/>
      <c r="ML321" s="279"/>
      <c r="MM321" s="279"/>
      <c r="MN321" s="279"/>
      <c r="MO321" s="279"/>
      <c r="MP321" s="279"/>
      <c r="MQ321" s="279"/>
      <c r="MR321" s="279"/>
      <c r="MS321" s="279"/>
      <c r="MT321" s="279"/>
      <c r="MU321" s="279"/>
      <c r="MV321" s="279"/>
      <c r="MW321" s="279"/>
      <c r="MX321" s="279"/>
      <c r="MY321" s="279"/>
      <c r="MZ321" s="279"/>
      <c r="NA321" s="279"/>
      <c r="NB321" s="279"/>
      <c r="NC321" s="279"/>
      <c r="ND321" s="279"/>
      <c r="NE321" s="279"/>
      <c r="NF321" s="279"/>
      <c r="NG321" s="279"/>
      <c r="NH321" s="279"/>
      <c r="NI321" s="279"/>
      <c r="NJ321" s="279"/>
      <c r="NK321" s="279"/>
      <c r="NL321" s="279"/>
      <c r="NM321" s="279"/>
      <c r="NN321" s="279"/>
      <c r="NO321" s="279"/>
      <c r="NP321" s="279"/>
      <c r="NQ321" s="279"/>
      <c r="NR321" s="279"/>
      <c r="NS321" s="279"/>
      <c r="NT321" s="279"/>
      <c r="NU321" s="279"/>
      <c r="NV321" s="279"/>
      <c r="NW321" s="279"/>
      <c r="NX321" s="279"/>
      <c r="NY321" s="279"/>
      <c r="NZ321" s="279"/>
      <c r="OA321" s="279"/>
      <c r="OB321" s="279"/>
      <c r="OC321" s="279"/>
      <c r="OD321" s="279"/>
      <c r="OE321" s="279"/>
      <c r="OF321" s="279"/>
      <c r="OG321" s="279"/>
      <c r="OH321" s="279"/>
      <c r="OI321" s="279"/>
      <c r="OJ321" s="279"/>
      <c r="OK321" s="279"/>
      <c r="OL321" s="279"/>
      <c r="OM321" s="279"/>
      <c r="ON321" s="279"/>
      <c r="OO321" s="279"/>
      <c r="OP321" s="279"/>
      <c r="OQ321" s="279"/>
      <c r="OR321" s="279"/>
      <c r="OS321" s="279"/>
      <c r="OT321" s="279"/>
      <c r="OU321" s="279"/>
      <c r="OV321" s="279"/>
      <c r="OW321" s="279"/>
      <c r="OX321" s="279"/>
      <c r="OY321" s="279"/>
      <c r="OZ321" s="279"/>
      <c r="PA321" s="279"/>
      <c r="PB321" s="279"/>
      <c r="PC321" s="279"/>
      <c r="PD321" s="279"/>
      <c r="PE321" s="279"/>
      <c r="PF321" s="279"/>
      <c r="PG321" s="279"/>
      <c r="PH321" s="279"/>
      <c r="PI321" s="279"/>
      <c r="PJ321" s="279"/>
      <c r="PK321" s="279"/>
      <c r="PL321" s="279"/>
      <c r="PM321" s="279"/>
      <c r="PN321" s="279"/>
      <c r="PO321" s="279"/>
      <c r="PP321" s="279"/>
      <c r="PQ321" s="279"/>
      <c r="PR321" s="279"/>
      <c r="PS321" s="279"/>
      <c r="PT321" s="279"/>
      <c r="PU321" s="279"/>
      <c r="PV321" s="279"/>
      <c r="PW321" s="279"/>
      <c r="PX321" s="279"/>
      <c r="PY321" s="279"/>
      <c r="PZ321" s="279"/>
      <c r="QA321" s="279"/>
      <c r="QB321" s="279"/>
      <c r="QC321" s="279"/>
      <c r="QD321" s="279"/>
      <c r="QE321" s="279"/>
      <c r="QF321" s="279"/>
      <c r="QG321" s="279"/>
      <c r="QH321" s="279"/>
      <c r="QI321" s="279"/>
      <c r="QJ321" s="279"/>
      <c r="QK321" s="279"/>
      <c r="QL321" s="279"/>
      <c r="QM321" s="279"/>
      <c r="QN321" s="279"/>
      <c r="QO321" s="279"/>
      <c r="QP321" s="279"/>
      <c r="QQ321" s="279"/>
      <c r="QR321" s="279"/>
      <c r="QS321" s="279"/>
      <c r="QT321" s="279"/>
      <c r="QU321" s="279"/>
      <c r="QV321" s="279"/>
      <c r="QW321" s="279"/>
      <c r="QX321" s="279"/>
      <c r="QY321" s="279"/>
      <c r="QZ321" s="279"/>
      <c r="RA321" s="279"/>
      <c r="RB321" s="279"/>
      <c r="RC321" s="279"/>
      <c r="RD321" s="279"/>
      <c r="RE321" s="279"/>
      <c r="RF321" s="279"/>
      <c r="RG321" s="279"/>
      <c r="RH321" s="279"/>
      <c r="RI321" s="279"/>
      <c r="RJ321" s="279"/>
      <c r="RK321" s="279"/>
      <c r="RL321" s="279"/>
      <c r="RM321" s="279"/>
      <c r="RN321" s="279"/>
      <c r="RO321" s="279"/>
      <c r="RP321" s="279"/>
      <c r="RQ321" s="279"/>
      <c r="RR321" s="279"/>
      <c r="RS321" s="279"/>
      <c r="RT321" s="279"/>
      <c r="RU321" s="279"/>
      <c r="RV321" s="279"/>
      <c r="RW321" s="279"/>
      <c r="RX321" s="279"/>
      <c r="RY321" s="279"/>
      <c r="RZ321" s="279"/>
      <c r="SA321" s="279"/>
      <c r="SB321" s="279"/>
      <c r="SC321" s="279"/>
      <c r="SD321" s="279"/>
      <c r="SE321" s="279"/>
      <c r="SF321" s="279"/>
      <c r="SG321" s="279"/>
      <c r="SH321" s="279"/>
      <c r="SI321" s="279"/>
      <c r="SJ321" s="279"/>
      <c r="SK321" s="279"/>
      <c r="SL321" s="279"/>
      <c r="SM321" s="279"/>
      <c r="SN321" s="279"/>
      <c r="SO321" s="279"/>
      <c r="SP321" s="279"/>
      <c r="SQ321" s="279"/>
      <c r="SR321" s="279"/>
      <c r="SS321" s="279"/>
      <c r="ST321" s="279"/>
      <c r="SU321" s="279"/>
      <c r="SV321" s="279"/>
      <c r="SW321" s="279"/>
      <c r="SX321" s="279"/>
      <c r="SY321" s="279"/>
      <c r="SZ321" s="279"/>
      <c r="TA321" s="279"/>
      <c r="TB321" s="279"/>
      <c r="TC321" s="279"/>
      <c r="TD321" s="279"/>
      <c r="TE321" s="279"/>
      <c r="TF321" s="279"/>
      <c r="TG321" s="279"/>
      <c r="TH321" s="279"/>
      <c r="TI321" s="279"/>
      <c r="TJ321" s="279"/>
      <c r="TK321" s="279"/>
      <c r="TL321" s="279"/>
      <c r="TM321" s="279"/>
      <c r="TN321" s="279"/>
      <c r="TO321" s="279"/>
      <c r="TP321" s="279"/>
      <c r="TQ321" s="279"/>
      <c r="TR321" s="279"/>
      <c r="TS321" s="279"/>
      <c r="TT321" s="279"/>
      <c r="TU321" s="279"/>
      <c r="TV321" s="279"/>
      <c r="TW321" s="279"/>
      <c r="TX321" s="279"/>
      <c r="TY321" s="279"/>
      <c r="TZ321" s="279"/>
      <c r="UA321" s="279"/>
      <c r="UB321" s="279"/>
      <c r="UC321" s="279"/>
      <c r="UD321" s="279"/>
      <c r="UE321" s="279"/>
      <c r="UF321" s="279"/>
      <c r="UG321" s="279"/>
      <c r="UH321" s="279"/>
      <c r="UI321" s="279"/>
      <c r="UJ321" s="279"/>
      <c r="UK321" s="279"/>
      <c r="UL321" s="279"/>
      <c r="UM321" s="279"/>
      <c r="UN321" s="279"/>
      <c r="UO321" s="279"/>
      <c r="UP321" s="279"/>
      <c r="UQ321" s="279"/>
      <c r="UR321" s="279"/>
      <c r="US321" s="279"/>
      <c r="UT321" s="279"/>
      <c r="UU321" s="279"/>
      <c r="UV321" s="279"/>
      <c r="UW321" s="279"/>
      <c r="UX321" s="279"/>
      <c r="UY321" s="279"/>
      <c r="UZ321" s="279"/>
      <c r="VA321" s="279"/>
      <c r="VB321" s="279"/>
      <c r="VC321" s="279"/>
      <c r="VD321" s="279"/>
      <c r="VE321" s="279"/>
      <c r="VF321" s="279"/>
      <c r="VG321" s="279"/>
      <c r="VH321" s="279"/>
      <c r="VI321" s="279"/>
      <c r="VJ321" s="279"/>
      <c r="VK321" s="279"/>
      <c r="VL321" s="279"/>
      <c r="VM321" s="279"/>
      <c r="VN321" s="279"/>
      <c r="VO321" s="279"/>
      <c r="VP321" s="279"/>
      <c r="VQ321" s="279"/>
      <c r="VR321" s="279"/>
      <c r="VS321" s="279"/>
      <c r="VT321" s="279"/>
      <c r="VU321" s="279"/>
      <c r="VV321" s="279"/>
      <c r="VW321" s="279"/>
      <c r="VX321" s="279"/>
      <c r="VY321" s="279"/>
      <c r="VZ321" s="279"/>
      <c r="WA321" s="279"/>
      <c r="WB321" s="279"/>
      <c r="WC321" s="279"/>
      <c r="WD321" s="279"/>
      <c r="WE321" s="279"/>
      <c r="WF321" s="279"/>
      <c r="WG321" s="279"/>
      <c r="WH321" s="279"/>
      <c r="WI321" s="279"/>
      <c r="WJ321" s="279"/>
      <c r="WK321" s="279"/>
      <c r="WL321" s="279"/>
      <c r="WM321" s="279"/>
      <c r="WN321" s="279"/>
      <c r="WO321" s="279"/>
      <c r="WP321" s="279"/>
      <c r="WQ321" s="279"/>
      <c r="WR321" s="279"/>
      <c r="WS321" s="279"/>
      <c r="WT321" s="279"/>
      <c r="WU321" s="279"/>
      <c r="WV321" s="279"/>
      <c r="WW321" s="279"/>
      <c r="WX321" s="279"/>
      <c r="WY321" s="279"/>
      <c r="WZ321" s="279"/>
      <c r="XA321" s="279"/>
      <c r="XB321" s="279"/>
      <c r="XC321" s="279"/>
      <c r="XD321" s="279"/>
      <c r="XE321" s="279"/>
      <c r="XF321" s="279"/>
      <c r="XG321" s="279"/>
      <c r="XH321" s="279"/>
      <c r="XI321" s="279"/>
      <c r="XJ321" s="279"/>
      <c r="XK321" s="279"/>
      <c r="XL321" s="279"/>
      <c r="XM321" s="279"/>
      <c r="XN321" s="279"/>
      <c r="XO321" s="279"/>
      <c r="XP321" s="279"/>
      <c r="XQ321" s="279"/>
      <c r="XR321" s="279"/>
      <c r="XS321" s="279"/>
      <c r="XT321" s="279"/>
      <c r="XU321" s="279"/>
      <c r="XV321" s="279"/>
      <c r="XW321" s="279"/>
      <c r="XX321" s="279"/>
      <c r="XY321" s="279"/>
      <c r="XZ321" s="279"/>
      <c r="YA321" s="279"/>
      <c r="YB321" s="279"/>
      <c r="YC321" s="279"/>
      <c r="YD321" s="279"/>
      <c r="YE321" s="279"/>
      <c r="YF321" s="279"/>
      <c r="YG321" s="279"/>
      <c r="YH321" s="279"/>
      <c r="YI321" s="279"/>
      <c r="YJ321" s="279"/>
      <c r="YK321" s="279"/>
      <c r="YL321" s="279"/>
      <c r="YM321" s="279"/>
      <c r="YN321" s="279"/>
      <c r="YO321" s="279"/>
      <c r="YP321" s="279"/>
      <c r="YQ321" s="279"/>
      <c r="YR321" s="279"/>
      <c r="YS321" s="279"/>
      <c r="YT321" s="279"/>
      <c r="YU321" s="279"/>
      <c r="YV321" s="279"/>
      <c r="YW321" s="279"/>
      <c r="YX321" s="279"/>
      <c r="YY321" s="279"/>
      <c r="YZ321" s="279"/>
      <c r="ZA321" s="279"/>
      <c r="ZB321" s="279"/>
      <c r="ZC321" s="279"/>
      <c r="ZD321" s="279"/>
      <c r="ZE321" s="279"/>
      <c r="ZF321" s="279"/>
      <c r="ZG321" s="279"/>
      <c r="ZH321" s="279"/>
      <c r="ZI321" s="279"/>
      <c r="ZJ321" s="279"/>
      <c r="ZK321" s="279"/>
      <c r="ZL321" s="279"/>
      <c r="ZM321" s="279"/>
      <c r="ZN321" s="279"/>
      <c r="ZO321" s="279"/>
      <c r="ZP321" s="279"/>
      <c r="ZQ321" s="279"/>
      <c r="ZR321" s="279"/>
      <c r="ZS321" s="279"/>
      <c r="ZT321" s="279"/>
      <c r="ZU321" s="279"/>
      <c r="ZV321" s="279"/>
      <c r="ZW321" s="279"/>
      <c r="ZX321" s="279"/>
      <c r="ZY321" s="279"/>
      <c r="ZZ321" s="279"/>
      <c r="AAA321" s="279"/>
      <c r="AAB321" s="279"/>
      <c r="AAC321" s="279"/>
      <c r="AAD321" s="279"/>
      <c r="AAE321" s="279"/>
      <c r="AAF321" s="279"/>
      <c r="AAG321" s="279"/>
      <c r="AAH321" s="279"/>
      <c r="AAI321" s="279"/>
      <c r="AAJ321" s="279"/>
      <c r="AAK321" s="279"/>
      <c r="AAL321" s="279"/>
      <c r="AAM321" s="279"/>
      <c r="AAN321" s="279"/>
      <c r="AAO321" s="279"/>
      <c r="AAP321" s="279"/>
      <c r="AAQ321" s="279"/>
      <c r="AAR321" s="279"/>
      <c r="AAS321" s="279"/>
      <c r="AAT321" s="279"/>
      <c r="AAU321" s="279"/>
      <c r="AAV321" s="279"/>
      <c r="AAW321" s="279"/>
      <c r="AAX321" s="279"/>
      <c r="AAY321" s="279"/>
      <c r="AAZ321" s="279"/>
      <c r="ABA321" s="279"/>
      <c r="ABB321" s="279"/>
      <c r="ABC321" s="279"/>
      <c r="ABD321" s="279"/>
      <c r="ABE321" s="279"/>
      <c r="ABF321" s="279"/>
      <c r="ABG321" s="279"/>
      <c r="ABH321" s="279"/>
      <c r="ABI321" s="279"/>
      <c r="ABJ321" s="279"/>
      <c r="ABK321" s="279"/>
      <c r="ABL321" s="279"/>
      <c r="ABM321" s="279"/>
      <c r="ABN321" s="279"/>
      <c r="ABO321" s="279"/>
      <c r="ABP321" s="279"/>
      <c r="ABQ321" s="279"/>
      <c r="ABR321" s="279"/>
      <c r="ABS321" s="279"/>
      <c r="ABT321" s="279"/>
      <c r="ABU321" s="279"/>
      <c r="ABV321" s="279"/>
      <c r="ABW321" s="279"/>
      <c r="ABX321" s="279"/>
      <c r="ABY321" s="279"/>
      <c r="ABZ321" s="279"/>
      <c r="ACA321" s="279"/>
      <c r="ACB321" s="279"/>
      <c r="ACC321" s="279"/>
      <c r="ACD321" s="279"/>
      <c r="ACE321" s="279"/>
      <c r="ACF321" s="279"/>
      <c r="ACG321" s="279"/>
      <c r="ACH321" s="279"/>
      <c r="ACI321" s="279"/>
      <c r="ACJ321" s="279"/>
      <c r="ACK321" s="279"/>
      <c r="ACL321" s="279"/>
      <c r="ACM321" s="279"/>
      <c r="ACN321" s="279"/>
      <c r="ACO321" s="279"/>
      <c r="ACP321" s="279"/>
      <c r="ACQ321" s="279"/>
      <c r="ACR321" s="279"/>
      <c r="ACS321" s="279"/>
      <c r="ACT321" s="279"/>
      <c r="ACU321" s="279"/>
      <c r="ACV321" s="279"/>
      <c r="ACW321" s="279"/>
      <c r="ACX321" s="279"/>
      <c r="ACY321" s="279"/>
      <c r="ACZ321" s="279"/>
      <c r="ADA321" s="279"/>
      <c r="ADB321" s="279"/>
      <c r="ADC321" s="279"/>
      <c r="ADD321" s="279"/>
      <c r="ADE321" s="279"/>
      <c r="ADF321" s="279"/>
      <c r="ADG321" s="279"/>
      <c r="ADH321" s="279"/>
      <c r="ADI321" s="279"/>
      <c r="ADJ321" s="279"/>
      <c r="ADK321" s="279"/>
      <c r="ADL321" s="279"/>
      <c r="ADM321" s="279"/>
      <c r="ADN321" s="279"/>
      <c r="ADO321" s="279"/>
      <c r="ADP321" s="279"/>
      <c r="ADQ321" s="279"/>
      <c r="ADR321" s="279"/>
      <c r="ADS321" s="279"/>
      <c r="ADT321" s="279"/>
      <c r="ADU321" s="279"/>
      <c r="ADV321" s="279"/>
      <c r="ADW321" s="279"/>
      <c r="ADX321" s="279"/>
      <c r="ADY321" s="279"/>
      <c r="ADZ321" s="279"/>
      <c r="AEA321" s="279"/>
      <c r="AEB321" s="279"/>
      <c r="AEC321" s="279"/>
      <c r="AED321" s="279"/>
      <c r="AEE321" s="279"/>
      <c r="AEF321" s="279"/>
      <c r="AEG321" s="279"/>
      <c r="AEH321" s="279"/>
      <c r="AEI321" s="279"/>
      <c r="AEJ321" s="279"/>
      <c r="AEK321" s="279"/>
      <c r="AEL321" s="279"/>
      <c r="AEM321" s="279"/>
      <c r="AEN321" s="279"/>
      <c r="AEO321" s="279"/>
      <c r="AEP321" s="279"/>
      <c r="AEQ321" s="279"/>
      <c r="AER321" s="279"/>
      <c r="AES321" s="279"/>
      <c r="AET321" s="279"/>
      <c r="AEU321" s="279"/>
      <c r="AEV321" s="279"/>
      <c r="AEW321" s="279"/>
      <c r="AEX321" s="279"/>
      <c r="AEY321" s="279"/>
      <c r="AEZ321" s="279"/>
      <c r="AFA321" s="279"/>
      <c r="AFB321" s="279"/>
      <c r="AFC321" s="279"/>
      <c r="AFD321" s="279"/>
      <c r="AFE321" s="279"/>
      <c r="AFF321" s="279"/>
      <c r="AFG321" s="279"/>
      <c r="AFH321" s="279"/>
      <c r="AFI321" s="279"/>
      <c r="AFJ321" s="279"/>
      <c r="AFK321" s="279"/>
      <c r="AFL321" s="279"/>
      <c r="AFM321" s="279"/>
      <c r="AFN321" s="279"/>
      <c r="AFO321" s="279"/>
      <c r="AFP321" s="279"/>
      <c r="AFQ321" s="279"/>
      <c r="AFR321" s="279"/>
      <c r="AFS321" s="279"/>
      <c r="AFT321" s="279"/>
      <c r="AFU321" s="279"/>
      <c r="AFV321" s="279"/>
      <c r="AFW321" s="279"/>
      <c r="AFX321" s="279"/>
      <c r="AFY321" s="279"/>
      <c r="AFZ321" s="279"/>
      <c r="AGA321" s="279"/>
      <c r="AGB321" s="279"/>
      <c r="AGC321" s="279"/>
      <c r="AGD321" s="279"/>
      <c r="AGE321" s="279"/>
      <c r="AGF321" s="279"/>
      <c r="AGG321" s="279"/>
      <c r="AGH321" s="279"/>
      <c r="AGI321" s="279"/>
      <c r="AGJ321" s="279"/>
      <c r="AGK321" s="279"/>
      <c r="AGL321" s="279"/>
      <c r="AGM321" s="279"/>
      <c r="AGN321" s="279"/>
      <c r="AGO321" s="279"/>
      <c r="AGP321" s="279"/>
      <c r="AGQ321" s="279"/>
      <c r="AGR321" s="279"/>
      <c r="AGS321" s="279"/>
      <c r="AGT321" s="279"/>
      <c r="AGU321" s="279"/>
      <c r="AGV321" s="279"/>
      <c r="AGW321" s="279"/>
      <c r="AGX321" s="279"/>
      <c r="AGY321" s="279"/>
      <c r="AGZ321" s="279"/>
      <c r="AHA321" s="279"/>
      <c r="AHB321" s="279"/>
      <c r="AHC321" s="279"/>
      <c r="AHD321" s="279"/>
      <c r="AHE321" s="279"/>
      <c r="AHF321" s="279"/>
      <c r="AHG321" s="279"/>
      <c r="AHH321" s="279"/>
      <c r="AHI321" s="279"/>
      <c r="AHJ321" s="279"/>
      <c r="AHK321" s="279"/>
      <c r="AHL321" s="279"/>
      <c r="AHM321" s="279"/>
      <c r="AHN321" s="279"/>
      <c r="AHO321" s="279"/>
      <c r="AHP321" s="279"/>
      <c r="AHQ321" s="279"/>
      <c r="AHR321" s="279"/>
      <c r="AHS321" s="279"/>
      <c r="AHT321" s="279"/>
      <c r="AHU321" s="279"/>
      <c r="AHV321" s="279"/>
      <c r="AHW321" s="279"/>
      <c r="AHX321" s="279"/>
      <c r="AHY321" s="279"/>
      <c r="AHZ321" s="279"/>
      <c r="AIA321" s="279"/>
      <c r="AIB321" s="279"/>
      <c r="AIC321" s="279"/>
      <c r="AID321" s="279"/>
      <c r="AIE321" s="279"/>
      <c r="AIF321" s="279"/>
      <c r="AIG321" s="279"/>
      <c r="AIH321" s="279"/>
      <c r="AII321" s="279"/>
      <c r="AIJ321" s="279"/>
      <c r="AIK321" s="279"/>
      <c r="AIL321" s="279"/>
      <c r="AIM321" s="279"/>
      <c r="AIN321" s="279"/>
      <c r="AIO321" s="279"/>
      <c r="AIP321" s="279"/>
      <c r="AIQ321" s="279"/>
      <c r="AIR321" s="279"/>
      <c r="AIS321" s="279"/>
      <c r="AIT321" s="279"/>
      <c r="AIU321" s="279"/>
      <c r="AIV321" s="279"/>
      <c r="AIW321" s="279"/>
      <c r="AIX321" s="279"/>
      <c r="AIY321" s="279"/>
      <c r="AIZ321" s="279"/>
      <c r="AJA321" s="279"/>
      <c r="AJB321" s="279"/>
      <c r="AJC321" s="279"/>
      <c r="AJD321" s="279"/>
      <c r="AJE321" s="279"/>
      <c r="AJF321" s="279"/>
      <c r="AJG321" s="279"/>
      <c r="AJH321" s="279"/>
      <c r="AJI321" s="279"/>
      <c r="AJJ321" s="279"/>
      <c r="AJK321" s="279"/>
      <c r="AJL321" s="279"/>
      <c r="AJM321" s="279"/>
      <c r="AJN321" s="279"/>
      <c r="AJO321" s="279"/>
      <c r="AJP321" s="279"/>
      <c r="AJQ321" s="279"/>
      <c r="AJR321" s="279"/>
      <c r="AJS321" s="279"/>
      <c r="AJT321" s="279"/>
      <c r="AJU321" s="279"/>
      <c r="AJV321" s="279"/>
      <c r="AJW321" s="279"/>
      <c r="AJX321" s="279"/>
      <c r="AJY321" s="279"/>
      <c r="AJZ321" s="279"/>
      <c r="AKA321" s="279"/>
      <c r="AKB321" s="279"/>
      <c r="AKC321" s="279"/>
      <c r="AKD321" s="279"/>
      <c r="AKE321" s="279"/>
      <c r="AKF321" s="279"/>
      <c r="AKG321" s="279"/>
      <c r="AKH321" s="279"/>
      <c r="AKI321" s="279"/>
      <c r="AKJ321" s="279"/>
      <c r="AKK321" s="279"/>
      <c r="AKL321" s="279"/>
      <c r="AKM321" s="279"/>
      <c r="AKN321" s="279"/>
      <c r="AKO321" s="279"/>
      <c r="AKP321" s="279"/>
      <c r="AKQ321" s="279"/>
      <c r="AKR321" s="279"/>
      <c r="AKS321" s="279"/>
      <c r="AKT321" s="279"/>
      <c r="AKU321" s="279"/>
      <c r="AKV321" s="279"/>
      <c r="AKW321" s="279"/>
      <c r="AKX321" s="279"/>
      <c r="AKY321" s="279"/>
      <c r="AKZ321" s="279"/>
      <c r="ALA321" s="279"/>
      <c r="ALB321" s="279"/>
      <c r="ALC321" s="279"/>
      <c r="ALD321" s="279"/>
      <c r="ALE321" s="279"/>
      <c r="ALF321" s="279"/>
      <c r="ALG321" s="279"/>
      <c r="ALH321" s="279"/>
      <c r="ALI321" s="279"/>
      <c r="ALJ321" s="279"/>
      <c r="ALK321" s="279"/>
      <c r="ALL321" s="279"/>
      <c r="ALM321" s="279"/>
      <c r="ALN321" s="279"/>
      <c r="ALO321" s="279"/>
      <c r="ALP321" s="279"/>
      <c r="ALQ321" s="279"/>
      <c r="ALR321" s="279"/>
      <c r="ALS321" s="279"/>
      <c r="ALT321" s="279"/>
      <c r="ALU321" s="279"/>
      <c r="ALV321" s="279"/>
      <c r="ALW321" s="279"/>
    </row>
    <row r="322" spans="1:1011" ht="14.25" customHeight="1">
      <c r="A322" s="345">
        <v>318</v>
      </c>
      <c r="B322" s="323" t="s">
        <v>918</v>
      </c>
      <c r="C322" s="320" t="s">
        <v>727</v>
      </c>
      <c r="D322" s="286">
        <v>360.23</v>
      </c>
      <c r="E322" s="327">
        <v>431668.76</v>
      </c>
      <c r="F322" s="429"/>
      <c r="G322" s="399">
        <v>7</v>
      </c>
      <c r="H322" s="399"/>
      <c r="I322" s="399">
        <v>1890</v>
      </c>
      <c r="J322" s="399">
        <v>3</v>
      </c>
      <c r="K322" s="407" t="s">
        <v>712</v>
      </c>
      <c r="L322" s="407" t="s">
        <v>711</v>
      </c>
      <c r="M322" s="407" t="s">
        <v>710</v>
      </c>
      <c r="N322" s="401" t="s">
        <v>376</v>
      </c>
      <c r="O322" s="401" t="s">
        <v>376</v>
      </c>
      <c r="P322" s="401" t="s">
        <v>557</v>
      </c>
      <c r="Q322" s="401" t="s">
        <v>376</v>
      </c>
      <c r="R322" s="401" t="s">
        <v>376</v>
      </c>
      <c r="S322" s="401" t="s">
        <v>376</v>
      </c>
      <c r="T322" s="401" t="s">
        <v>376</v>
      </c>
      <c r="U322" s="401" t="s">
        <v>376</v>
      </c>
      <c r="V322" s="401" t="s">
        <v>376</v>
      </c>
      <c r="W322" s="401" t="s">
        <v>378</v>
      </c>
      <c r="X322" s="398" t="s">
        <v>376</v>
      </c>
      <c r="Y322" s="398" t="s">
        <v>376</v>
      </c>
      <c r="Z322" s="408" t="s">
        <v>1184</v>
      </c>
      <c r="AA322" s="398" t="s">
        <v>376</v>
      </c>
      <c r="AB322" s="408">
        <v>41799</v>
      </c>
      <c r="AC322" s="408">
        <v>41799</v>
      </c>
      <c r="AD322" s="398"/>
      <c r="AE322" s="402"/>
      <c r="AF322" s="397"/>
      <c r="AG322" s="398"/>
      <c r="AH322" s="305">
        <v>271.95</v>
      </c>
    </row>
    <row r="323" spans="1:1011" customFormat="1" ht="14.25" customHeight="1">
      <c r="A323" s="345">
        <v>319</v>
      </c>
      <c r="B323" s="323" t="s">
        <v>917</v>
      </c>
      <c r="C323" s="320" t="s">
        <v>727</v>
      </c>
      <c r="D323" s="286">
        <v>244.93</v>
      </c>
      <c r="E323" s="429">
        <v>244930</v>
      </c>
      <c r="F323" s="429"/>
      <c r="G323" s="399">
        <v>6</v>
      </c>
      <c r="H323" s="399"/>
      <c r="I323" s="399">
        <v>1890</v>
      </c>
      <c r="J323" s="399">
        <v>2</v>
      </c>
      <c r="K323" s="407" t="s">
        <v>715</v>
      </c>
      <c r="L323" s="407" t="s">
        <v>711</v>
      </c>
      <c r="M323" s="407" t="s">
        <v>706</v>
      </c>
      <c r="N323" s="401" t="s">
        <v>376</v>
      </c>
      <c r="O323" s="401" t="s">
        <v>376</v>
      </c>
      <c r="P323" s="401" t="s">
        <v>557</v>
      </c>
      <c r="Q323" s="401" t="s">
        <v>376</v>
      </c>
      <c r="R323" s="401" t="s">
        <v>376</v>
      </c>
      <c r="S323" s="401" t="s">
        <v>376</v>
      </c>
      <c r="T323" s="401" t="s">
        <v>376</v>
      </c>
      <c r="U323" s="401" t="s">
        <v>376</v>
      </c>
      <c r="V323" s="401" t="s">
        <v>376</v>
      </c>
      <c r="W323" s="401" t="s">
        <v>376</v>
      </c>
      <c r="X323" s="398" t="s">
        <v>376</v>
      </c>
      <c r="Y323" s="398" t="s">
        <v>376</v>
      </c>
      <c r="Z323" s="408" t="s">
        <v>1184</v>
      </c>
      <c r="AA323" s="398" t="s">
        <v>376</v>
      </c>
      <c r="AB323" s="408">
        <v>41799</v>
      </c>
      <c r="AC323" s="408">
        <v>41799</v>
      </c>
      <c r="AD323" s="398"/>
      <c r="AE323" s="402"/>
      <c r="AF323" s="397"/>
      <c r="AG323" s="398"/>
      <c r="AH323" s="305">
        <v>154.31</v>
      </c>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279"/>
      <c r="IB323" s="279"/>
      <c r="IC323" s="279"/>
      <c r="ID323" s="279"/>
      <c r="IE323" s="279"/>
      <c r="IF323" s="279"/>
      <c r="IG323" s="279"/>
      <c r="IH323" s="279"/>
      <c r="II323" s="279"/>
      <c r="IJ323" s="279"/>
      <c r="IK323" s="279"/>
      <c r="IL323" s="279"/>
      <c r="IM323" s="279"/>
      <c r="IN323" s="279"/>
      <c r="IO323" s="279"/>
      <c r="IP323" s="279"/>
      <c r="IQ323" s="279"/>
      <c r="IR323" s="279"/>
      <c r="IS323" s="279"/>
      <c r="IT323" s="279"/>
      <c r="IU323" s="279"/>
      <c r="IV323" s="279"/>
      <c r="IW323" s="279"/>
      <c r="IX323" s="279"/>
      <c r="IY323" s="279"/>
      <c r="IZ323" s="279"/>
      <c r="JA323" s="279"/>
      <c r="JB323" s="279"/>
      <c r="JC323" s="279"/>
      <c r="JD323" s="279"/>
      <c r="JE323" s="279"/>
      <c r="JF323" s="279"/>
      <c r="JG323" s="279"/>
      <c r="JH323" s="279"/>
      <c r="JI323" s="279"/>
      <c r="JJ323" s="279"/>
      <c r="JK323" s="279"/>
      <c r="JL323" s="279"/>
      <c r="JM323" s="279"/>
      <c r="JN323" s="279"/>
      <c r="JO323" s="279"/>
      <c r="JP323" s="279"/>
      <c r="JQ323" s="279"/>
      <c r="JR323" s="279"/>
      <c r="JS323" s="279"/>
      <c r="JT323" s="279"/>
      <c r="JU323" s="279"/>
      <c r="JV323" s="279"/>
      <c r="JW323" s="279"/>
      <c r="JX323" s="279"/>
      <c r="JY323" s="279"/>
      <c r="JZ323" s="279"/>
      <c r="KA323" s="279"/>
      <c r="KB323" s="279"/>
      <c r="KC323" s="279"/>
      <c r="KD323" s="279"/>
      <c r="KE323" s="279"/>
      <c r="KF323" s="279"/>
      <c r="KG323" s="279"/>
      <c r="KH323" s="279"/>
      <c r="KI323" s="279"/>
      <c r="KJ323" s="279"/>
      <c r="KK323" s="279"/>
      <c r="KL323" s="279"/>
      <c r="KM323" s="279"/>
      <c r="KN323" s="279"/>
      <c r="KO323" s="279"/>
      <c r="KP323" s="279"/>
      <c r="KQ323" s="279"/>
      <c r="KR323" s="279"/>
      <c r="KS323" s="279"/>
      <c r="KT323" s="279"/>
      <c r="KU323" s="279"/>
      <c r="KV323" s="279"/>
      <c r="KW323" s="279"/>
      <c r="KX323" s="279"/>
      <c r="KY323" s="279"/>
      <c r="KZ323" s="279"/>
      <c r="LA323" s="279"/>
      <c r="LB323" s="279"/>
      <c r="LC323" s="279"/>
      <c r="LD323" s="279"/>
      <c r="LE323" s="279"/>
      <c r="LF323" s="279"/>
      <c r="LG323" s="279"/>
      <c r="LH323" s="279"/>
      <c r="LI323" s="279"/>
      <c r="LJ323" s="279"/>
      <c r="LK323" s="279"/>
      <c r="LL323" s="279"/>
      <c r="LM323" s="279"/>
      <c r="LN323" s="279"/>
      <c r="LO323" s="279"/>
      <c r="LP323" s="279"/>
      <c r="LQ323" s="279"/>
      <c r="LR323" s="279"/>
      <c r="LS323" s="279"/>
      <c r="LT323" s="279"/>
      <c r="LU323" s="279"/>
      <c r="LV323" s="279"/>
      <c r="LW323" s="279"/>
      <c r="LX323" s="279"/>
      <c r="LY323" s="279"/>
      <c r="LZ323" s="279"/>
      <c r="MA323" s="279"/>
      <c r="MB323" s="279"/>
      <c r="MC323" s="279"/>
      <c r="MD323" s="279"/>
      <c r="ME323" s="279"/>
      <c r="MF323" s="279"/>
      <c r="MG323" s="279"/>
      <c r="MH323" s="279"/>
      <c r="MI323" s="279"/>
      <c r="MJ323" s="279"/>
      <c r="MK323" s="279"/>
      <c r="ML323" s="279"/>
      <c r="MM323" s="279"/>
      <c r="MN323" s="279"/>
      <c r="MO323" s="279"/>
      <c r="MP323" s="279"/>
      <c r="MQ323" s="279"/>
      <c r="MR323" s="279"/>
      <c r="MS323" s="279"/>
      <c r="MT323" s="279"/>
      <c r="MU323" s="279"/>
      <c r="MV323" s="279"/>
      <c r="MW323" s="279"/>
      <c r="MX323" s="279"/>
      <c r="MY323" s="279"/>
      <c r="MZ323" s="279"/>
      <c r="NA323" s="279"/>
      <c r="NB323" s="279"/>
      <c r="NC323" s="279"/>
      <c r="ND323" s="279"/>
      <c r="NE323" s="279"/>
      <c r="NF323" s="279"/>
      <c r="NG323" s="279"/>
      <c r="NH323" s="279"/>
      <c r="NI323" s="279"/>
      <c r="NJ323" s="279"/>
      <c r="NK323" s="279"/>
      <c r="NL323" s="279"/>
      <c r="NM323" s="279"/>
      <c r="NN323" s="279"/>
      <c r="NO323" s="279"/>
      <c r="NP323" s="279"/>
      <c r="NQ323" s="279"/>
      <c r="NR323" s="279"/>
      <c r="NS323" s="279"/>
      <c r="NT323" s="279"/>
      <c r="NU323" s="279"/>
      <c r="NV323" s="279"/>
      <c r="NW323" s="279"/>
      <c r="NX323" s="279"/>
      <c r="NY323" s="279"/>
      <c r="NZ323" s="279"/>
      <c r="OA323" s="279"/>
      <c r="OB323" s="279"/>
      <c r="OC323" s="279"/>
      <c r="OD323" s="279"/>
      <c r="OE323" s="279"/>
      <c r="OF323" s="279"/>
      <c r="OG323" s="279"/>
      <c r="OH323" s="279"/>
      <c r="OI323" s="279"/>
      <c r="OJ323" s="279"/>
      <c r="OK323" s="279"/>
      <c r="OL323" s="279"/>
      <c r="OM323" s="279"/>
      <c r="ON323" s="279"/>
      <c r="OO323" s="279"/>
      <c r="OP323" s="279"/>
      <c r="OQ323" s="279"/>
      <c r="OR323" s="279"/>
      <c r="OS323" s="279"/>
      <c r="OT323" s="279"/>
      <c r="OU323" s="279"/>
      <c r="OV323" s="279"/>
      <c r="OW323" s="279"/>
      <c r="OX323" s="279"/>
      <c r="OY323" s="279"/>
      <c r="OZ323" s="279"/>
      <c r="PA323" s="279"/>
      <c r="PB323" s="279"/>
      <c r="PC323" s="279"/>
      <c r="PD323" s="279"/>
      <c r="PE323" s="279"/>
      <c r="PF323" s="279"/>
      <c r="PG323" s="279"/>
      <c r="PH323" s="279"/>
      <c r="PI323" s="279"/>
      <c r="PJ323" s="279"/>
      <c r="PK323" s="279"/>
      <c r="PL323" s="279"/>
      <c r="PM323" s="279"/>
      <c r="PN323" s="279"/>
      <c r="PO323" s="279"/>
      <c r="PP323" s="279"/>
      <c r="PQ323" s="279"/>
      <c r="PR323" s="279"/>
      <c r="PS323" s="279"/>
      <c r="PT323" s="279"/>
      <c r="PU323" s="279"/>
      <c r="PV323" s="279"/>
      <c r="PW323" s="279"/>
      <c r="PX323" s="279"/>
      <c r="PY323" s="279"/>
      <c r="PZ323" s="279"/>
      <c r="QA323" s="279"/>
      <c r="QB323" s="279"/>
      <c r="QC323" s="279"/>
      <c r="QD323" s="279"/>
      <c r="QE323" s="279"/>
      <c r="QF323" s="279"/>
      <c r="QG323" s="279"/>
      <c r="QH323" s="279"/>
      <c r="QI323" s="279"/>
      <c r="QJ323" s="279"/>
      <c r="QK323" s="279"/>
      <c r="QL323" s="279"/>
      <c r="QM323" s="279"/>
      <c r="QN323" s="279"/>
      <c r="QO323" s="279"/>
      <c r="QP323" s="279"/>
      <c r="QQ323" s="279"/>
      <c r="QR323" s="279"/>
      <c r="QS323" s="279"/>
      <c r="QT323" s="279"/>
      <c r="QU323" s="279"/>
      <c r="QV323" s="279"/>
      <c r="QW323" s="279"/>
      <c r="QX323" s="279"/>
      <c r="QY323" s="279"/>
      <c r="QZ323" s="279"/>
      <c r="RA323" s="279"/>
      <c r="RB323" s="279"/>
      <c r="RC323" s="279"/>
      <c r="RD323" s="279"/>
      <c r="RE323" s="279"/>
      <c r="RF323" s="279"/>
      <c r="RG323" s="279"/>
      <c r="RH323" s="279"/>
      <c r="RI323" s="279"/>
      <c r="RJ323" s="279"/>
      <c r="RK323" s="279"/>
      <c r="RL323" s="279"/>
      <c r="RM323" s="279"/>
      <c r="RN323" s="279"/>
      <c r="RO323" s="279"/>
      <c r="RP323" s="279"/>
      <c r="RQ323" s="279"/>
      <c r="RR323" s="279"/>
      <c r="RS323" s="279"/>
      <c r="RT323" s="279"/>
      <c r="RU323" s="279"/>
      <c r="RV323" s="279"/>
      <c r="RW323" s="279"/>
      <c r="RX323" s="279"/>
      <c r="RY323" s="279"/>
      <c r="RZ323" s="279"/>
      <c r="SA323" s="279"/>
      <c r="SB323" s="279"/>
      <c r="SC323" s="279"/>
      <c r="SD323" s="279"/>
      <c r="SE323" s="279"/>
      <c r="SF323" s="279"/>
      <c r="SG323" s="279"/>
      <c r="SH323" s="279"/>
      <c r="SI323" s="279"/>
      <c r="SJ323" s="279"/>
      <c r="SK323" s="279"/>
      <c r="SL323" s="279"/>
      <c r="SM323" s="279"/>
      <c r="SN323" s="279"/>
      <c r="SO323" s="279"/>
      <c r="SP323" s="279"/>
      <c r="SQ323" s="279"/>
      <c r="SR323" s="279"/>
      <c r="SS323" s="279"/>
      <c r="ST323" s="279"/>
      <c r="SU323" s="279"/>
      <c r="SV323" s="279"/>
      <c r="SW323" s="279"/>
      <c r="SX323" s="279"/>
      <c r="SY323" s="279"/>
      <c r="SZ323" s="279"/>
      <c r="TA323" s="279"/>
      <c r="TB323" s="279"/>
      <c r="TC323" s="279"/>
      <c r="TD323" s="279"/>
      <c r="TE323" s="279"/>
      <c r="TF323" s="279"/>
      <c r="TG323" s="279"/>
      <c r="TH323" s="279"/>
      <c r="TI323" s="279"/>
      <c r="TJ323" s="279"/>
      <c r="TK323" s="279"/>
      <c r="TL323" s="279"/>
      <c r="TM323" s="279"/>
      <c r="TN323" s="279"/>
      <c r="TO323" s="279"/>
      <c r="TP323" s="279"/>
      <c r="TQ323" s="279"/>
      <c r="TR323" s="279"/>
      <c r="TS323" s="279"/>
      <c r="TT323" s="279"/>
      <c r="TU323" s="279"/>
      <c r="TV323" s="279"/>
      <c r="TW323" s="279"/>
      <c r="TX323" s="279"/>
      <c r="TY323" s="279"/>
      <c r="TZ323" s="279"/>
      <c r="UA323" s="279"/>
      <c r="UB323" s="279"/>
      <c r="UC323" s="279"/>
      <c r="UD323" s="279"/>
      <c r="UE323" s="279"/>
      <c r="UF323" s="279"/>
      <c r="UG323" s="279"/>
      <c r="UH323" s="279"/>
      <c r="UI323" s="279"/>
      <c r="UJ323" s="279"/>
      <c r="UK323" s="279"/>
      <c r="UL323" s="279"/>
      <c r="UM323" s="279"/>
      <c r="UN323" s="279"/>
      <c r="UO323" s="279"/>
      <c r="UP323" s="279"/>
      <c r="UQ323" s="279"/>
      <c r="UR323" s="279"/>
      <c r="US323" s="279"/>
      <c r="UT323" s="279"/>
      <c r="UU323" s="279"/>
      <c r="UV323" s="279"/>
      <c r="UW323" s="279"/>
      <c r="UX323" s="279"/>
      <c r="UY323" s="279"/>
      <c r="UZ323" s="279"/>
      <c r="VA323" s="279"/>
      <c r="VB323" s="279"/>
      <c r="VC323" s="279"/>
      <c r="VD323" s="279"/>
      <c r="VE323" s="279"/>
      <c r="VF323" s="279"/>
      <c r="VG323" s="279"/>
      <c r="VH323" s="279"/>
      <c r="VI323" s="279"/>
      <c r="VJ323" s="279"/>
      <c r="VK323" s="279"/>
      <c r="VL323" s="279"/>
      <c r="VM323" s="279"/>
      <c r="VN323" s="279"/>
      <c r="VO323" s="279"/>
      <c r="VP323" s="279"/>
      <c r="VQ323" s="279"/>
      <c r="VR323" s="279"/>
      <c r="VS323" s="279"/>
      <c r="VT323" s="279"/>
      <c r="VU323" s="279"/>
      <c r="VV323" s="279"/>
      <c r="VW323" s="279"/>
      <c r="VX323" s="279"/>
      <c r="VY323" s="279"/>
      <c r="VZ323" s="279"/>
      <c r="WA323" s="279"/>
      <c r="WB323" s="279"/>
      <c r="WC323" s="279"/>
      <c r="WD323" s="279"/>
      <c r="WE323" s="279"/>
      <c r="WF323" s="279"/>
      <c r="WG323" s="279"/>
      <c r="WH323" s="279"/>
      <c r="WI323" s="279"/>
      <c r="WJ323" s="279"/>
      <c r="WK323" s="279"/>
      <c r="WL323" s="279"/>
      <c r="WM323" s="279"/>
      <c r="WN323" s="279"/>
      <c r="WO323" s="279"/>
      <c r="WP323" s="279"/>
      <c r="WQ323" s="279"/>
      <c r="WR323" s="279"/>
      <c r="WS323" s="279"/>
      <c r="WT323" s="279"/>
      <c r="WU323" s="279"/>
      <c r="WV323" s="279"/>
      <c r="WW323" s="279"/>
      <c r="WX323" s="279"/>
      <c r="WY323" s="279"/>
      <c r="WZ323" s="279"/>
      <c r="XA323" s="279"/>
      <c r="XB323" s="279"/>
      <c r="XC323" s="279"/>
      <c r="XD323" s="279"/>
      <c r="XE323" s="279"/>
      <c r="XF323" s="279"/>
      <c r="XG323" s="279"/>
      <c r="XH323" s="279"/>
      <c r="XI323" s="279"/>
      <c r="XJ323" s="279"/>
      <c r="XK323" s="279"/>
      <c r="XL323" s="279"/>
      <c r="XM323" s="279"/>
      <c r="XN323" s="279"/>
      <c r="XO323" s="279"/>
      <c r="XP323" s="279"/>
      <c r="XQ323" s="279"/>
      <c r="XR323" s="279"/>
      <c r="XS323" s="279"/>
      <c r="XT323" s="279"/>
      <c r="XU323" s="279"/>
      <c r="XV323" s="279"/>
      <c r="XW323" s="279"/>
      <c r="XX323" s="279"/>
      <c r="XY323" s="279"/>
      <c r="XZ323" s="279"/>
      <c r="YA323" s="279"/>
      <c r="YB323" s="279"/>
      <c r="YC323" s="279"/>
      <c r="YD323" s="279"/>
      <c r="YE323" s="279"/>
      <c r="YF323" s="279"/>
      <c r="YG323" s="279"/>
      <c r="YH323" s="279"/>
      <c r="YI323" s="279"/>
      <c r="YJ323" s="279"/>
      <c r="YK323" s="279"/>
      <c r="YL323" s="279"/>
      <c r="YM323" s="279"/>
      <c r="YN323" s="279"/>
      <c r="YO323" s="279"/>
      <c r="YP323" s="279"/>
      <c r="YQ323" s="279"/>
      <c r="YR323" s="279"/>
      <c r="YS323" s="279"/>
      <c r="YT323" s="279"/>
      <c r="YU323" s="279"/>
      <c r="YV323" s="279"/>
      <c r="YW323" s="279"/>
      <c r="YX323" s="279"/>
      <c r="YY323" s="279"/>
      <c r="YZ323" s="279"/>
      <c r="ZA323" s="279"/>
      <c r="ZB323" s="279"/>
      <c r="ZC323" s="279"/>
      <c r="ZD323" s="279"/>
      <c r="ZE323" s="279"/>
      <c r="ZF323" s="279"/>
      <c r="ZG323" s="279"/>
      <c r="ZH323" s="279"/>
      <c r="ZI323" s="279"/>
      <c r="ZJ323" s="279"/>
      <c r="ZK323" s="279"/>
      <c r="ZL323" s="279"/>
      <c r="ZM323" s="279"/>
      <c r="ZN323" s="279"/>
      <c r="ZO323" s="279"/>
      <c r="ZP323" s="279"/>
      <c r="ZQ323" s="279"/>
      <c r="ZR323" s="279"/>
      <c r="ZS323" s="279"/>
      <c r="ZT323" s="279"/>
      <c r="ZU323" s="279"/>
      <c r="ZV323" s="279"/>
      <c r="ZW323" s="279"/>
      <c r="ZX323" s="279"/>
      <c r="ZY323" s="279"/>
      <c r="ZZ323" s="279"/>
      <c r="AAA323" s="279"/>
      <c r="AAB323" s="279"/>
      <c r="AAC323" s="279"/>
      <c r="AAD323" s="279"/>
      <c r="AAE323" s="279"/>
      <c r="AAF323" s="279"/>
      <c r="AAG323" s="279"/>
      <c r="AAH323" s="279"/>
      <c r="AAI323" s="279"/>
      <c r="AAJ323" s="279"/>
      <c r="AAK323" s="279"/>
      <c r="AAL323" s="279"/>
      <c r="AAM323" s="279"/>
      <c r="AAN323" s="279"/>
      <c r="AAO323" s="279"/>
      <c r="AAP323" s="279"/>
      <c r="AAQ323" s="279"/>
      <c r="AAR323" s="279"/>
      <c r="AAS323" s="279"/>
      <c r="AAT323" s="279"/>
      <c r="AAU323" s="279"/>
      <c r="AAV323" s="279"/>
      <c r="AAW323" s="279"/>
      <c r="AAX323" s="279"/>
      <c r="AAY323" s="279"/>
      <c r="AAZ323" s="279"/>
      <c r="ABA323" s="279"/>
      <c r="ABB323" s="279"/>
      <c r="ABC323" s="279"/>
      <c r="ABD323" s="279"/>
      <c r="ABE323" s="279"/>
      <c r="ABF323" s="279"/>
      <c r="ABG323" s="279"/>
      <c r="ABH323" s="279"/>
      <c r="ABI323" s="279"/>
      <c r="ABJ323" s="279"/>
      <c r="ABK323" s="279"/>
      <c r="ABL323" s="279"/>
      <c r="ABM323" s="279"/>
      <c r="ABN323" s="279"/>
      <c r="ABO323" s="279"/>
      <c r="ABP323" s="279"/>
      <c r="ABQ323" s="279"/>
      <c r="ABR323" s="279"/>
      <c r="ABS323" s="279"/>
      <c r="ABT323" s="279"/>
      <c r="ABU323" s="279"/>
      <c r="ABV323" s="279"/>
      <c r="ABW323" s="279"/>
      <c r="ABX323" s="279"/>
      <c r="ABY323" s="279"/>
      <c r="ABZ323" s="279"/>
      <c r="ACA323" s="279"/>
      <c r="ACB323" s="279"/>
      <c r="ACC323" s="279"/>
      <c r="ACD323" s="279"/>
      <c r="ACE323" s="279"/>
      <c r="ACF323" s="279"/>
      <c r="ACG323" s="279"/>
      <c r="ACH323" s="279"/>
      <c r="ACI323" s="279"/>
      <c r="ACJ323" s="279"/>
      <c r="ACK323" s="279"/>
      <c r="ACL323" s="279"/>
      <c r="ACM323" s="279"/>
      <c r="ACN323" s="279"/>
      <c r="ACO323" s="279"/>
      <c r="ACP323" s="279"/>
      <c r="ACQ323" s="279"/>
      <c r="ACR323" s="279"/>
      <c r="ACS323" s="279"/>
      <c r="ACT323" s="279"/>
      <c r="ACU323" s="279"/>
      <c r="ACV323" s="279"/>
      <c r="ACW323" s="279"/>
      <c r="ACX323" s="279"/>
      <c r="ACY323" s="279"/>
      <c r="ACZ323" s="279"/>
      <c r="ADA323" s="279"/>
      <c r="ADB323" s="279"/>
      <c r="ADC323" s="279"/>
      <c r="ADD323" s="279"/>
      <c r="ADE323" s="279"/>
      <c r="ADF323" s="279"/>
      <c r="ADG323" s="279"/>
      <c r="ADH323" s="279"/>
      <c r="ADI323" s="279"/>
      <c r="ADJ323" s="279"/>
      <c r="ADK323" s="279"/>
      <c r="ADL323" s="279"/>
      <c r="ADM323" s="279"/>
      <c r="ADN323" s="279"/>
      <c r="ADO323" s="279"/>
      <c r="ADP323" s="279"/>
      <c r="ADQ323" s="279"/>
      <c r="ADR323" s="279"/>
      <c r="ADS323" s="279"/>
      <c r="ADT323" s="279"/>
      <c r="ADU323" s="279"/>
      <c r="ADV323" s="279"/>
      <c r="ADW323" s="279"/>
      <c r="ADX323" s="279"/>
      <c r="ADY323" s="279"/>
      <c r="ADZ323" s="279"/>
      <c r="AEA323" s="279"/>
      <c r="AEB323" s="279"/>
      <c r="AEC323" s="279"/>
      <c r="AED323" s="279"/>
      <c r="AEE323" s="279"/>
      <c r="AEF323" s="279"/>
      <c r="AEG323" s="279"/>
      <c r="AEH323" s="279"/>
      <c r="AEI323" s="279"/>
      <c r="AEJ323" s="279"/>
      <c r="AEK323" s="279"/>
      <c r="AEL323" s="279"/>
      <c r="AEM323" s="279"/>
      <c r="AEN323" s="279"/>
      <c r="AEO323" s="279"/>
      <c r="AEP323" s="279"/>
      <c r="AEQ323" s="279"/>
      <c r="AER323" s="279"/>
      <c r="AES323" s="279"/>
      <c r="AET323" s="279"/>
      <c r="AEU323" s="279"/>
      <c r="AEV323" s="279"/>
      <c r="AEW323" s="279"/>
      <c r="AEX323" s="279"/>
      <c r="AEY323" s="279"/>
      <c r="AEZ323" s="279"/>
      <c r="AFA323" s="279"/>
      <c r="AFB323" s="279"/>
      <c r="AFC323" s="279"/>
      <c r="AFD323" s="279"/>
      <c r="AFE323" s="279"/>
      <c r="AFF323" s="279"/>
      <c r="AFG323" s="279"/>
      <c r="AFH323" s="279"/>
      <c r="AFI323" s="279"/>
      <c r="AFJ323" s="279"/>
      <c r="AFK323" s="279"/>
      <c r="AFL323" s="279"/>
      <c r="AFM323" s="279"/>
      <c r="AFN323" s="279"/>
      <c r="AFO323" s="279"/>
      <c r="AFP323" s="279"/>
      <c r="AFQ323" s="279"/>
      <c r="AFR323" s="279"/>
      <c r="AFS323" s="279"/>
      <c r="AFT323" s="279"/>
      <c r="AFU323" s="279"/>
      <c r="AFV323" s="279"/>
      <c r="AFW323" s="279"/>
      <c r="AFX323" s="279"/>
      <c r="AFY323" s="279"/>
      <c r="AFZ323" s="279"/>
      <c r="AGA323" s="279"/>
      <c r="AGB323" s="279"/>
      <c r="AGC323" s="279"/>
      <c r="AGD323" s="279"/>
      <c r="AGE323" s="279"/>
      <c r="AGF323" s="279"/>
      <c r="AGG323" s="279"/>
      <c r="AGH323" s="279"/>
      <c r="AGI323" s="279"/>
      <c r="AGJ323" s="279"/>
      <c r="AGK323" s="279"/>
      <c r="AGL323" s="279"/>
      <c r="AGM323" s="279"/>
      <c r="AGN323" s="279"/>
      <c r="AGO323" s="279"/>
      <c r="AGP323" s="279"/>
      <c r="AGQ323" s="279"/>
      <c r="AGR323" s="279"/>
      <c r="AGS323" s="279"/>
      <c r="AGT323" s="279"/>
      <c r="AGU323" s="279"/>
      <c r="AGV323" s="279"/>
      <c r="AGW323" s="279"/>
      <c r="AGX323" s="279"/>
      <c r="AGY323" s="279"/>
      <c r="AGZ323" s="279"/>
      <c r="AHA323" s="279"/>
      <c r="AHB323" s="279"/>
      <c r="AHC323" s="279"/>
      <c r="AHD323" s="279"/>
      <c r="AHE323" s="279"/>
      <c r="AHF323" s="279"/>
      <c r="AHG323" s="279"/>
      <c r="AHH323" s="279"/>
      <c r="AHI323" s="279"/>
      <c r="AHJ323" s="279"/>
      <c r="AHK323" s="279"/>
      <c r="AHL323" s="279"/>
      <c r="AHM323" s="279"/>
      <c r="AHN323" s="279"/>
      <c r="AHO323" s="279"/>
      <c r="AHP323" s="279"/>
      <c r="AHQ323" s="279"/>
      <c r="AHR323" s="279"/>
      <c r="AHS323" s="279"/>
      <c r="AHT323" s="279"/>
      <c r="AHU323" s="279"/>
      <c r="AHV323" s="279"/>
      <c r="AHW323" s="279"/>
      <c r="AHX323" s="279"/>
      <c r="AHY323" s="279"/>
      <c r="AHZ323" s="279"/>
      <c r="AIA323" s="279"/>
      <c r="AIB323" s="279"/>
      <c r="AIC323" s="279"/>
      <c r="AID323" s="279"/>
      <c r="AIE323" s="279"/>
      <c r="AIF323" s="279"/>
      <c r="AIG323" s="279"/>
      <c r="AIH323" s="279"/>
      <c r="AII323" s="279"/>
      <c r="AIJ323" s="279"/>
      <c r="AIK323" s="279"/>
      <c r="AIL323" s="279"/>
      <c r="AIM323" s="279"/>
      <c r="AIN323" s="279"/>
      <c r="AIO323" s="279"/>
      <c r="AIP323" s="279"/>
      <c r="AIQ323" s="279"/>
      <c r="AIR323" s="279"/>
      <c r="AIS323" s="279"/>
      <c r="AIT323" s="279"/>
      <c r="AIU323" s="279"/>
      <c r="AIV323" s="279"/>
      <c r="AIW323" s="279"/>
      <c r="AIX323" s="279"/>
      <c r="AIY323" s="279"/>
      <c r="AIZ323" s="279"/>
      <c r="AJA323" s="279"/>
      <c r="AJB323" s="279"/>
      <c r="AJC323" s="279"/>
      <c r="AJD323" s="279"/>
      <c r="AJE323" s="279"/>
      <c r="AJF323" s="279"/>
      <c r="AJG323" s="279"/>
      <c r="AJH323" s="279"/>
      <c r="AJI323" s="279"/>
      <c r="AJJ323" s="279"/>
      <c r="AJK323" s="279"/>
      <c r="AJL323" s="279"/>
      <c r="AJM323" s="279"/>
      <c r="AJN323" s="279"/>
      <c r="AJO323" s="279"/>
      <c r="AJP323" s="279"/>
      <c r="AJQ323" s="279"/>
      <c r="AJR323" s="279"/>
      <c r="AJS323" s="279"/>
      <c r="AJT323" s="279"/>
      <c r="AJU323" s="279"/>
      <c r="AJV323" s="279"/>
      <c r="AJW323" s="279"/>
      <c r="AJX323" s="279"/>
      <c r="AJY323" s="279"/>
      <c r="AJZ323" s="279"/>
      <c r="AKA323" s="279"/>
      <c r="AKB323" s="279"/>
      <c r="AKC323" s="279"/>
      <c r="AKD323" s="279"/>
      <c r="AKE323" s="279"/>
      <c r="AKF323" s="279"/>
      <c r="AKG323" s="279"/>
      <c r="AKH323" s="279"/>
      <c r="AKI323" s="279"/>
      <c r="AKJ323" s="279"/>
      <c r="AKK323" s="279"/>
      <c r="AKL323" s="279"/>
      <c r="AKM323" s="279"/>
      <c r="AKN323" s="279"/>
      <c r="AKO323" s="279"/>
      <c r="AKP323" s="279"/>
      <c r="AKQ323" s="279"/>
      <c r="AKR323" s="279"/>
      <c r="AKS323" s="279"/>
      <c r="AKT323" s="279"/>
      <c r="AKU323" s="279"/>
      <c r="AKV323" s="279"/>
      <c r="AKW323" s="279"/>
      <c r="AKX323" s="279"/>
      <c r="AKY323" s="279"/>
      <c r="AKZ323" s="279"/>
      <c r="ALA323" s="279"/>
      <c r="ALB323" s="279"/>
      <c r="ALC323" s="279"/>
      <c r="ALD323" s="279"/>
      <c r="ALE323" s="279"/>
      <c r="ALF323" s="279"/>
      <c r="ALG323" s="279"/>
      <c r="ALH323" s="279"/>
      <c r="ALI323" s="279"/>
      <c r="ALJ323" s="279"/>
      <c r="ALK323" s="279"/>
      <c r="ALL323" s="279"/>
      <c r="ALM323" s="279"/>
      <c r="ALN323" s="279"/>
      <c r="ALO323" s="279"/>
      <c r="ALP323" s="279"/>
      <c r="ALQ323" s="279"/>
      <c r="ALR323" s="279"/>
      <c r="ALS323" s="279"/>
      <c r="ALT323" s="279"/>
      <c r="ALU323" s="279"/>
      <c r="ALV323" s="279"/>
      <c r="ALW323" s="279"/>
    </row>
    <row r="324" spans="1:1011" customFormat="1" ht="14.25" customHeight="1">
      <c r="A324" s="345">
        <v>320</v>
      </c>
      <c r="B324" s="323" t="s">
        <v>916</v>
      </c>
      <c r="C324" s="320" t="s">
        <v>727</v>
      </c>
      <c r="D324" s="286">
        <v>190.53</v>
      </c>
      <c r="E324" s="429">
        <v>190530</v>
      </c>
      <c r="F324" s="429"/>
      <c r="G324" s="399">
        <v>5</v>
      </c>
      <c r="H324" s="399"/>
      <c r="I324" s="399">
        <v>1890</v>
      </c>
      <c r="J324" s="399">
        <v>4</v>
      </c>
      <c r="K324" s="407" t="s">
        <v>712</v>
      </c>
      <c r="L324" s="407" t="s">
        <v>711</v>
      </c>
      <c r="M324" s="407" t="s">
        <v>720</v>
      </c>
      <c r="N324" s="401" t="s">
        <v>376</v>
      </c>
      <c r="O324" s="401" t="s">
        <v>376</v>
      </c>
      <c r="P324" s="401" t="s">
        <v>557</v>
      </c>
      <c r="Q324" s="401" t="s">
        <v>378</v>
      </c>
      <c r="R324" s="401" t="s">
        <v>376</v>
      </c>
      <c r="S324" s="401" t="s">
        <v>376</v>
      </c>
      <c r="T324" s="401" t="s">
        <v>376</v>
      </c>
      <c r="U324" s="401" t="s">
        <v>376</v>
      </c>
      <c r="V324" s="401" t="s">
        <v>376</v>
      </c>
      <c r="W324" s="401" t="s">
        <v>378</v>
      </c>
      <c r="X324" s="398" t="s">
        <v>376</v>
      </c>
      <c r="Y324" s="398" t="s">
        <v>376</v>
      </c>
      <c r="Z324" s="408" t="s">
        <v>1184</v>
      </c>
      <c r="AA324" s="398" t="s">
        <v>376</v>
      </c>
      <c r="AB324" s="408">
        <v>41807</v>
      </c>
      <c r="AC324" s="408">
        <v>41807</v>
      </c>
      <c r="AD324" s="398"/>
      <c r="AE324" s="402"/>
      <c r="AF324" s="397"/>
      <c r="AG324" s="398"/>
      <c r="AH324" s="305">
        <v>120.03</v>
      </c>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279"/>
      <c r="IB324" s="279"/>
      <c r="IC324" s="279"/>
      <c r="ID324" s="279"/>
      <c r="IE324" s="279"/>
      <c r="IF324" s="279"/>
      <c r="IG324" s="279"/>
      <c r="IH324" s="279"/>
      <c r="II324" s="279"/>
      <c r="IJ324" s="279"/>
      <c r="IK324" s="279"/>
      <c r="IL324" s="279"/>
      <c r="IM324" s="279"/>
      <c r="IN324" s="279"/>
      <c r="IO324" s="279"/>
      <c r="IP324" s="279"/>
      <c r="IQ324" s="279"/>
      <c r="IR324" s="279"/>
      <c r="IS324" s="279"/>
      <c r="IT324" s="279"/>
      <c r="IU324" s="279"/>
      <c r="IV324" s="279"/>
      <c r="IW324" s="279"/>
      <c r="IX324" s="279"/>
      <c r="IY324" s="279"/>
      <c r="IZ324" s="279"/>
      <c r="JA324" s="279"/>
      <c r="JB324" s="279"/>
      <c r="JC324" s="279"/>
      <c r="JD324" s="279"/>
      <c r="JE324" s="279"/>
      <c r="JF324" s="279"/>
      <c r="JG324" s="279"/>
      <c r="JH324" s="279"/>
      <c r="JI324" s="279"/>
      <c r="JJ324" s="279"/>
      <c r="JK324" s="279"/>
      <c r="JL324" s="279"/>
      <c r="JM324" s="279"/>
      <c r="JN324" s="279"/>
      <c r="JO324" s="279"/>
      <c r="JP324" s="279"/>
      <c r="JQ324" s="279"/>
      <c r="JR324" s="279"/>
      <c r="JS324" s="279"/>
      <c r="JT324" s="279"/>
      <c r="JU324" s="279"/>
      <c r="JV324" s="279"/>
      <c r="JW324" s="279"/>
      <c r="JX324" s="279"/>
      <c r="JY324" s="279"/>
      <c r="JZ324" s="279"/>
      <c r="KA324" s="279"/>
      <c r="KB324" s="279"/>
      <c r="KC324" s="279"/>
      <c r="KD324" s="279"/>
      <c r="KE324" s="279"/>
      <c r="KF324" s="279"/>
      <c r="KG324" s="279"/>
      <c r="KH324" s="279"/>
      <c r="KI324" s="279"/>
      <c r="KJ324" s="279"/>
      <c r="KK324" s="279"/>
      <c r="KL324" s="279"/>
      <c r="KM324" s="279"/>
      <c r="KN324" s="279"/>
      <c r="KO324" s="279"/>
      <c r="KP324" s="279"/>
      <c r="KQ324" s="279"/>
      <c r="KR324" s="279"/>
      <c r="KS324" s="279"/>
      <c r="KT324" s="279"/>
      <c r="KU324" s="279"/>
      <c r="KV324" s="279"/>
      <c r="KW324" s="279"/>
      <c r="KX324" s="279"/>
      <c r="KY324" s="279"/>
      <c r="KZ324" s="279"/>
      <c r="LA324" s="279"/>
      <c r="LB324" s="279"/>
      <c r="LC324" s="279"/>
      <c r="LD324" s="279"/>
      <c r="LE324" s="279"/>
      <c r="LF324" s="279"/>
      <c r="LG324" s="279"/>
      <c r="LH324" s="279"/>
      <c r="LI324" s="279"/>
      <c r="LJ324" s="279"/>
      <c r="LK324" s="279"/>
      <c r="LL324" s="279"/>
      <c r="LM324" s="279"/>
      <c r="LN324" s="279"/>
      <c r="LO324" s="279"/>
      <c r="LP324" s="279"/>
      <c r="LQ324" s="279"/>
      <c r="LR324" s="279"/>
      <c r="LS324" s="279"/>
      <c r="LT324" s="279"/>
      <c r="LU324" s="279"/>
      <c r="LV324" s="279"/>
      <c r="LW324" s="279"/>
      <c r="LX324" s="279"/>
      <c r="LY324" s="279"/>
      <c r="LZ324" s="279"/>
      <c r="MA324" s="279"/>
      <c r="MB324" s="279"/>
      <c r="MC324" s="279"/>
      <c r="MD324" s="279"/>
      <c r="ME324" s="279"/>
      <c r="MF324" s="279"/>
      <c r="MG324" s="279"/>
      <c r="MH324" s="279"/>
      <c r="MI324" s="279"/>
      <c r="MJ324" s="279"/>
      <c r="MK324" s="279"/>
      <c r="ML324" s="279"/>
      <c r="MM324" s="279"/>
      <c r="MN324" s="279"/>
      <c r="MO324" s="279"/>
      <c r="MP324" s="279"/>
      <c r="MQ324" s="279"/>
      <c r="MR324" s="279"/>
      <c r="MS324" s="279"/>
      <c r="MT324" s="279"/>
      <c r="MU324" s="279"/>
      <c r="MV324" s="279"/>
      <c r="MW324" s="279"/>
      <c r="MX324" s="279"/>
      <c r="MY324" s="279"/>
      <c r="MZ324" s="279"/>
      <c r="NA324" s="279"/>
      <c r="NB324" s="279"/>
      <c r="NC324" s="279"/>
      <c r="ND324" s="279"/>
      <c r="NE324" s="279"/>
      <c r="NF324" s="279"/>
      <c r="NG324" s="279"/>
      <c r="NH324" s="279"/>
      <c r="NI324" s="279"/>
      <c r="NJ324" s="279"/>
      <c r="NK324" s="279"/>
      <c r="NL324" s="279"/>
      <c r="NM324" s="279"/>
      <c r="NN324" s="279"/>
      <c r="NO324" s="279"/>
      <c r="NP324" s="279"/>
      <c r="NQ324" s="279"/>
      <c r="NR324" s="279"/>
      <c r="NS324" s="279"/>
      <c r="NT324" s="279"/>
      <c r="NU324" s="279"/>
      <c r="NV324" s="279"/>
      <c r="NW324" s="279"/>
      <c r="NX324" s="279"/>
      <c r="NY324" s="279"/>
      <c r="NZ324" s="279"/>
      <c r="OA324" s="279"/>
      <c r="OB324" s="279"/>
      <c r="OC324" s="279"/>
      <c r="OD324" s="279"/>
      <c r="OE324" s="279"/>
      <c r="OF324" s="279"/>
      <c r="OG324" s="279"/>
      <c r="OH324" s="279"/>
      <c r="OI324" s="279"/>
      <c r="OJ324" s="279"/>
      <c r="OK324" s="279"/>
      <c r="OL324" s="279"/>
      <c r="OM324" s="279"/>
      <c r="ON324" s="279"/>
      <c r="OO324" s="279"/>
      <c r="OP324" s="279"/>
      <c r="OQ324" s="279"/>
      <c r="OR324" s="279"/>
      <c r="OS324" s="279"/>
      <c r="OT324" s="279"/>
      <c r="OU324" s="279"/>
      <c r="OV324" s="279"/>
      <c r="OW324" s="279"/>
      <c r="OX324" s="279"/>
      <c r="OY324" s="279"/>
      <c r="OZ324" s="279"/>
      <c r="PA324" s="279"/>
      <c r="PB324" s="279"/>
      <c r="PC324" s="279"/>
      <c r="PD324" s="279"/>
      <c r="PE324" s="279"/>
      <c r="PF324" s="279"/>
      <c r="PG324" s="279"/>
      <c r="PH324" s="279"/>
      <c r="PI324" s="279"/>
      <c r="PJ324" s="279"/>
      <c r="PK324" s="279"/>
      <c r="PL324" s="279"/>
      <c r="PM324" s="279"/>
      <c r="PN324" s="279"/>
      <c r="PO324" s="279"/>
      <c r="PP324" s="279"/>
      <c r="PQ324" s="279"/>
      <c r="PR324" s="279"/>
      <c r="PS324" s="279"/>
      <c r="PT324" s="279"/>
      <c r="PU324" s="279"/>
      <c r="PV324" s="279"/>
      <c r="PW324" s="279"/>
      <c r="PX324" s="279"/>
      <c r="PY324" s="279"/>
      <c r="PZ324" s="279"/>
      <c r="QA324" s="279"/>
      <c r="QB324" s="279"/>
      <c r="QC324" s="279"/>
      <c r="QD324" s="279"/>
      <c r="QE324" s="279"/>
      <c r="QF324" s="279"/>
      <c r="QG324" s="279"/>
      <c r="QH324" s="279"/>
      <c r="QI324" s="279"/>
      <c r="QJ324" s="279"/>
      <c r="QK324" s="279"/>
      <c r="QL324" s="279"/>
      <c r="QM324" s="279"/>
      <c r="QN324" s="279"/>
      <c r="QO324" s="279"/>
      <c r="QP324" s="279"/>
      <c r="QQ324" s="279"/>
      <c r="QR324" s="279"/>
      <c r="QS324" s="279"/>
      <c r="QT324" s="279"/>
      <c r="QU324" s="279"/>
      <c r="QV324" s="279"/>
      <c r="QW324" s="279"/>
      <c r="QX324" s="279"/>
      <c r="QY324" s="279"/>
      <c r="QZ324" s="279"/>
      <c r="RA324" s="279"/>
      <c r="RB324" s="279"/>
      <c r="RC324" s="279"/>
      <c r="RD324" s="279"/>
      <c r="RE324" s="279"/>
      <c r="RF324" s="279"/>
      <c r="RG324" s="279"/>
      <c r="RH324" s="279"/>
      <c r="RI324" s="279"/>
      <c r="RJ324" s="279"/>
      <c r="RK324" s="279"/>
      <c r="RL324" s="279"/>
      <c r="RM324" s="279"/>
      <c r="RN324" s="279"/>
      <c r="RO324" s="279"/>
      <c r="RP324" s="279"/>
      <c r="RQ324" s="279"/>
      <c r="RR324" s="279"/>
      <c r="RS324" s="279"/>
      <c r="RT324" s="279"/>
      <c r="RU324" s="279"/>
      <c r="RV324" s="279"/>
      <c r="RW324" s="279"/>
      <c r="RX324" s="279"/>
      <c r="RY324" s="279"/>
      <c r="RZ324" s="279"/>
      <c r="SA324" s="279"/>
      <c r="SB324" s="279"/>
      <c r="SC324" s="279"/>
      <c r="SD324" s="279"/>
      <c r="SE324" s="279"/>
      <c r="SF324" s="279"/>
      <c r="SG324" s="279"/>
      <c r="SH324" s="279"/>
      <c r="SI324" s="279"/>
      <c r="SJ324" s="279"/>
      <c r="SK324" s="279"/>
      <c r="SL324" s="279"/>
      <c r="SM324" s="279"/>
      <c r="SN324" s="279"/>
      <c r="SO324" s="279"/>
      <c r="SP324" s="279"/>
      <c r="SQ324" s="279"/>
      <c r="SR324" s="279"/>
      <c r="SS324" s="279"/>
      <c r="ST324" s="279"/>
      <c r="SU324" s="279"/>
      <c r="SV324" s="279"/>
      <c r="SW324" s="279"/>
      <c r="SX324" s="279"/>
      <c r="SY324" s="279"/>
      <c r="SZ324" s="279"/>
      <c r="TA324" s="279"/>
      <c r="TB324" s="279"/>
      <c r="TC324" s="279"/>
      <c r="TD324" s="279"/>
      <c r="TE324" s="279"/>
      <c r="TF324" s="279"/>
      <c r="TG324" s="279"/>
      <c r="TH324" s="279"/>
      <c r="TI324" s="279"/>
      <c r="TJ324" s="279"/>
      <c r="TK324" s="279"/>
      <c r="TL324" s="279"/>
      <c r="TM324" s="279"/>
      <c r="TN324" s="279"/>
      <c r="TO324" s="279"/>
      <c r="TP324" s="279"/>
      <c r="TQ324" s="279"/>
      <c r="TR324" s="279"/>
      <c r="TS324" s="279"/>
      <c r="TT324" s="279"/>
      <c r="TU324" s="279"/>
      <c r="TV324" s="279"/>
      <c r="TW324" s="279"/>
      <c r="TX324" s="279"/>
      <c r="TY324" s="279"/>
      <c r="TZ324" s="279"/>
      <c r="UA324" s="279"/>
      <c r="UB324" s="279"/>
      <c r="UC324" s="279"/>
      <c r="UD324" s="279"/>
      <c r="UE324" s="279"/>
      <c r="UF324" s="279"/>
      <c r="UG324" s="279"/>
      <c r="UH324" s="279"/>
      <c r="UI324" s="279"/>
      <c r="UJ324" s="279"/>
      <c r="UK324" s="279"/>
      <c r="UL324" s="279"/>
      <c r="UM324" s="279"/>
      <c r="UN324" s="279"/>
      <c r="UO324" s="279"/>
      <c r="UP324" s="279"/>
      <c r="UQ324" s="279"/>
      <c r="UR324" s="279"/>
      <c r="US324" s="279"/>
      <c r="UT324" s="279"/>
      <c r="UU324" s="279"/>
      <c r="UV324" s="279"/>
      <c r="UW324" s="279"/>
      <c r="UX324" s="279"/>
      <c r="UY324" s="279"/>
      <c r="UZ324" s="279"/>
      <c r="VA324" s="279"/>
      <c r="VB324" s="279"/>
      <c r="VC324" s="279"/>
      <c r="VD324" s="279"/>
      <c r="VE324" s="279"/>
      <c r="VF324" s="279"/>
      <c r="VG324" s="279"/>
      <c r="VH324" s="279"/>
      <c r="VI324" s="279"/>
      <c r="VJ324" s="279"/>
      <c r="VK324" s="279"/>
      <c r="VL324" s="279"/>
      <c r="VM324" s="279"/>
      <c r="VN324" s="279"/>
      <c r="VO324" s="279"/>
      <c r="VP324" s="279"/>
      <c r="VQ324" s="279"/>
      <c r="VR324" s="279"/>
      <c r="VS324" s="279"/>
      <c r="VT324" s="279"/>
      <c r="VU324" s="279"/>
      <c r="VV324" s="279"/>
      <c r="VW324" s="279"/>
      <c r="VX324" s="279"/>
      <c r="VY324" s="279"/>
      <c r="VZ324" s="279"/>
      <c r="WA324" s="279"/>
      <c r="WB324" s="279"/>
      <c r="WC324" s="279"/>
      <c r="WD324" s="279"/>
      <c r="WE324" s="279"/>
      <c r="WF324" s="279"/>
      <c r="WG324" s="279"/>
      <c r="WH324" s="279"/>
      <c r="WI324" s="279"/>
      <c r="WJ324" s="279"/>
      <c r="WK324" s="279"/>
      <c r="WL324" s="279"/>
      <c r="WM324" s="279"/>
      <c r="WN324" s="279"/>
      <c r="WO324" s="279"/>
      <c r="WP324" s="279"/>
      <c r="WQ324" s="279"/>
      <c r="WR324" s="279"/>
      <c r="WS324" s="279"/>
      <c r="WT324" s="279"/>
      <c r="WU324" s="279"/>
      <c r="WV324" s="279"/>
      <c r="WW324" s="279"/>
      <c r="WX324" s="279"/>
      <c r="WY324" s="279"/>
      <c r="WZ324" s="279"/>
      <c r="XA324" s="279"/>
      <c r="XB324" s="279"/>
      <c r="XC324" s="279"/>
      <c r="XD324" s="279"/>
      <c r="XE324" s="279"/>
      <c r="XF324" s="279"/>
      <c r="XG324" s="279"/>
      <c r="XH324" s="279"/>
      <c r="XI324" s="279"/>
      <c r="XJ324" s="279"/>
      <c r="XK324" s="279"/>
      <c r="XL324" s="279"/>
      <c r="XM324" s="279"/>
      <c r="XN324" s="279"/>
      <c r="XO324" s="279"/>
      <c r="XP324" s="279"/>
      <c r="XQ324" s="279"/>
      <c r="XR324" s="279"/>
      <c r="XS324" s="279"/>
      <c r="XT324" s="279"/>
      <c r="XU324" s="279"/>
      <c r="XV324" s="279"/>
      <c r="XW324" s="279"/>
      <c r="XX324" s="279"/>
      <c r="XY324" s="279"/>
      <c r="XZ324" s="279"/>
      <c r="YA324" s="279"/>
      <c r="YB324" s="279"/>
      <c r="YC324" s="279"/>
      <c r="YD324" s="279"/>
      <c r="YE324" s="279"/>
      <c r="YF324" s="279"/>
      <c r="YG324" s="279"/>
      <c r="YH324" s="279"/>
      <c r="YI324" s="279"/>
      <c r="YJ324" s="279"/>
      <c r="YK324" s="279"/>
      <c r="YL324" s="279"/>
      <c r="YM324" s="279"/>
      <c r="YN324" s="279"/>
      <c r="YO324" s="279"/>
      <c r="YP324" s="279"/>
      <c r="YQ324" s="279"/>
      <c r="YR324" s="279"/>
      <c r="YS324" s="279"/>
      <c r="YT324" s="279"/>
      <c r="YU324" s="279"/>
      <c r="YV324" s="279"/>
      <c r="YW324" s="279"/>
      <c r="YX324" s="279"/>
      <c r="YY324" s="279"/>
      <c r="YZ324" s="279"/>
      <c r="ZA324" s="279"/>
      <c r="ZB324" s="279"/>
      <c r="ZC324" s="279"/>
      <c r="ZD324" s="279"/>
      <c r="ZE324" s="279"/>
      <c r="ZF324" s="279"/>
      <c r="ZG324" s="279"/>
      <c r="ZH324" s="279"/>
      <c r="ZI324" s="279"/>
      <c r="ZJ324" s="279"/>
      <c r="ZK324" s="279"/>
      <c r="ZL324" s="279"/>
      <c r="ZM324" s="279"/>
      <c r="ZN324" s="279"/>
      <c r="ZO324" s="279"/>
      <c r="ZP324" s="279"/>
      <c r="ZQ324" s="279"/>
      <c r="ZR324" s="279"/>
      <c r="ZS324" s="279"/>
      <c r="ZT324" s="279"/>
      <c r="ZU324" s="279"/>
      <c r="ZV324" s="279"/>
      <c r="ZW324" s="279"/>
      <c r="ZX324" s="279"/>
      <c r="ZY324" s="279"/>
      <c r="ZZ324" s="279"/>
      <c r="AAA324" s="279"/>
      <c r="AAB324" s="279"/>
      <c r="AAC324" s="279"/>
      <c r="AAD324" s="279"/>
      <c r="AAE324" s="279"/>
      <c r="AAF324" s="279"/>
      <c r="AAG324" s="279"/>
      <c r="AAH324" s="279"/>
      <c r="AAI324" s="279"/>
      <c r="AAJ324" s="279"/>
      <c r="AAK324" s="279"/>
      <c r="AAL324" s="279"/>
      <c r="AAM324" s="279"/>
      <c r="AAN324" s="279"/>
      <c r="AAO324" s="279"/>
      <c r="AAP324" s="279"/>
      <c r="AAQ324" s="279"/>
      <c r="AAR324" s="279"/>
      <c r="AAS324" s="279"/>
      <c r="AAT324" s="279"/>
      <c r="AAU324" s="279"/>
      <c r="AAV324" s="279"/>
      <c r="AAW324" s="279"/>
      <c r="AAX324" s="279"/>
      <c r="AAY324" s="279"/>
      <c r="AAZ324" s="279"/>
      <c r="ABA324" s="279"/>
      <c r="ABB324" s="279"/>
      <c r="ABC324" s="279"/>
      <c r="ABD324" s="279"/>
      <c r="ABE324" s="279"/>
      <c r="ABF324" s="279"/>
      <c r="ABG324" s="279"/>
      <c r="ABH324" s="279"/>
      <c r="ABI324" s="279"/>
      <c r="ABJ324" s="279"/>
      <c r="ABK324" s="279"/>
      <c r="ABL324" s="279"/>
      <c r="ABM324" s="279"/>
      <c r="ABN324" s="279"/>
      <c r="ABO324" s="279"/>
      <c r="ABP324" s="279"/>
      <c r="ABQ324" s="279"/>
      <c r="ABR324" s="279"/>
      <c r="ABS324" s="279"/>
      <c r="ABT324" s="279"/>
      <c r="ABU324" s="279"/>
      <c r="ABV324" s="279"/>
      <c r="ABW324" s="279"/>
      <c r="ABX324" s="279"/>
      <c r="ABY324" s="279"/>
      <c r="ABZ324" s="279"/>
      <c r="ACA324" s="279"/>
      <c r="ACB324" s="279"/>
      <c r="ACC324" s="279"/>
      <c r="ACD324" s="279"/>
      <c r="ACE324" s="279"/>
      <c r="ACF324" s="279"/>
      <c r="ACG324" s="279"/>
      <c r="ACH324" s="279"/>
      <c r="ACI324" s="279"/>
      <c r="ACJ324" s="279"/>
      <c r="ACK324" s="279"/>
      <c r="ACL324" s="279"/>
      <c r="ACM324" s="279"/>
      <c r="ACN324" s="279"/>
      <c r="ACO324" s="279"/>
      <c r="ACP324" s="279"/>
      <c r="ACQ324" s="279"/>
      <c r="ACR324" s="279"/>
      <c r="ACS324" s="279"/>
      <c r="ACT324" s="279"/>
      <c r="ACU324" s="279"/>
      <c r="ACV324" s="279"/>
      <c r="ACW324" s="279"/>
      <c r="ACX324" s="279"/>
      <c r="ACY324" s="279"/>
      <c r="ACZ324" s="279"/>
      <c r="ADA324" s="279"/>
      <c r="ADB324" s="279"/>
      <c r="ADC324" s="279"/>
      <c r="ADD324" s="279"/>
      <c r="ADE324" s="279"/>
      <c r="ADF324" s="279"/>
      <c r="ADG324" s="279"/>
      <c r="ADH324" s="279"/>
      <c r="ADI324" s="279"/>
      <c r="ADJ324" s="279"/>
      <c r="ADK324" s="279"/>
      <c r="ADL324" s="279"/>
      <c r="ADM324" s="279"/>
      <c r="ADN324" s="279"/>
      <c r="ADO324" s="279"/>
      <c r="ADP324" s="279"/>
      <c r="ADQ324" s="279"/>
      <c r="ADR324" s="279"/>
      <c r="ADS324" s="279"/>
      <c r="ADT324" s="279"/>
      <c r="ADU324" s="279"/>
      <c r="ADV324" s="279"/>
      <c r="ADW324" s="279"/>
      <c r="ADX324" s="279"/>
      <c r="ADY324" s="279"/>
      <c r="ADZ324" s="279"/>
      <c r="AEA324" s="279"/>
      <c r="AEB324" s="279"/>
      <c r="AEC324" s="279"/>
      <c r="AED324" s="279"/>
      <c r="AEE324" s="279"/>
      <c r="AEF324" s="279"/>
      <c r="AEG324" s="279"/>
      <c r="AEH324" s="279"/>
      <c r="AEI324" s="279"/>
      <c r="AEJ324" s="279"/>
      <c r="AEK324" s="279"/>
      <c r="AEL324" s="279"/>
      <c r="AEM324" s="279"/>
      <c r="AEN324" s="279"/>
      <c r="AEO324" s="279"/>
      <c r="AEP324" s="279"/>
      <c r="AEQ324" s="279"/>
      <c r="AER324" s="279"/>
      <c r="AES324" s="279"/>
      <c r="AET324" s="279"/>
      <c r="AEU324" s="279"/>
      <c r="AEV324" s="279"/>
      <c r="AEW324" s="279"/>
      <c r="AEX324" s="279"/>
      <c r="AEY324" s="279"/>
      <c r="AEZ324" s="279"/>
      <c r="AFA324" s="279"/>
      <c r="AFB324" s="279"/>
      <c r="AFC324" s="279"/>
      <c r="AFD324" s="279"/>
      <c r="AFE324" s="279"/>
      <c r="AFF324" s="279"/>
      <c r="AFG324" s="279"/>
      <c r="AFH324" s="279"/>
      <c r="AFI324" s="279"/>
      <c r="AFJ324" s="279"/>
      <c r="AFK324" s="279"/>
      <c r="AFL324" s="279"/>
      <c r="AFM324" s="279"/>
      <c r="AFN324" s="279"/>
      <c r="AFO324" s="279"/>
      <c r="AFP324" s="279"/>
      <c r="AFQ324" s="279"/>
      <c r="AFR324" s="279"/>
      <c r="AFS324" s="279"/>
      <c r="AFT324" s="279"/>
      <c r="AFU324" s="279"/>
      <c r="AFV324" s="279"/>
      <c r="AFW324" s="279"/>
      <c r="AFX324" s="279"/>
      <c r="AFY324" s="279"/>
      <c r="AFZ324" s="279"/>
      <c r="AGA324" s="279"/>
      <c r="AGB324" s="279"/>
      <c r="AGC324" s="279"/>
      <c r="AGD324" s="279"/>
      <c r="AGE324" s="279"/>
      <c r="AGF324" s="279"/>
      <c r="AGG324" s="279"/>
      <c r="AGH324" s="279"/>
      <c r="AGI324" s="279"/>
      <c r="AGJ324" s="279"/>
      <c r="AGK324" s="279"/>
      <c r="AGL324" s="279"/>
      <c r="AGM324" s="279"/>
      <c r="AGN324" s="279"/>
      <c r="AGO324" s="279"/>
      <c r="AGP324" s="279"/>
      <c r="AGQ324" s="279"/>
      <c r="AGR324" s="279"/>
      <c r="AGS324" s="279"/>
      <c r="AGT324" s="279"/>
      <c r="AGU324" s="279"/>
      <c r="AGV324" s="279"/>
      <c r="AGW324" s="279"/>
      <c r="AGX324" s="279"/>
      <c r="AGY324" s="279"/>
      <c r="AGZ324" s="279"/>
      <c r="AHA324" s="279"/>
      <c r="AHB324" s="279"/>
      <c r="AHC324" s="279"/>
      <c r="AHD324" s="279"/>
      <c r="AHE324" s="279"/>
      <c r="AHF324" s="279"/>
      <c r="AHG324" s="279"/>
      <c r="AHH324" s="279"/>
      <c r="AHI324" s="279"/>
      <c r="AHJ324" s="279"/>
      <c r="AHK324" s="279"/>
      <c r="AHL324" s="279"/>
      <c r="AHM324" s="279"/>
      <c r="AHN324" s="279"/>
      <c r="AHO324" s="279"/>
      <c r="AHP324" s="279"/>
      <c r="AHQ324" s="279"/>
      <c r="AHR324" s="279"/>
      <c r="AHS324" s="279"/>
      <c r="AHT324" s="279"/>
      <c r="AHU324" s="279"/>
      <c r="AHV324" s="279"/>
      <c r="AHW324" s="279"/>
      <c r="AHX324" s="279"/>
      <c r="AHY324" s="279"/>
      <c r="AHZ324" s="279"/>
      <c r="AIA324" s="279"/>
      <c r="AIB324" s="279"/>
      <c r="AIC324" s="279"/>
      <c r="AID324" s="279"/>
      <c r="AIE324" s="279"/>
      <c r="AIF324" s="279"/>
      <c r="AIG324" s="279"/>
      <c r="AIH324" s="279"/>
      <c r="AII324" s="279"/>
      <c r="AIJ324" s="279"/>
      <c r="AIK324" s="279"/>
      <c r="AIL324" s="279"/>
      <c r="AIM324" s="279"/>
      <c r="AIN324" s="279"/>
      <c r="AIO324" s="279"/>
      <c r="AIP324" s="279"/>
      <c r="AIQ324" s="279"/>
      <c r="AIR324" s="279"/>
      <c r="AIS324" s="279"/>
      <c r="AIT324" s="279"/>
      <c r="AIU324" s="279"/>
      <c r="AIV324" s="279"/>
      <c r="AIW324" s="279"/>
      <c r="AIX324" s="279"/>
      <c r="AIY324" s="279"/>
      <c r="AIZ324" s="279"/>
      <c r="AJA324" s="279"/>
      <c r="AJB324" s="279"/>
      <c r="AJC324" s="279"/>
      <c r="AJD324" s="279"/>
      <c r="AJE324" s="279"/>
      <c r="AJF324" s="279"/>
      <c r="AJG324" s="279"/>
      <c r="AJH324" s="279"/>
      <c r="AJI324" s="279"/>
      <c r="AJJ324" s="279"/>
      <c r="AJK324" s="279"/>
      <c r="AJL324" s="279"/>
      <c r="AJM324" s="279"/>
      <c r="AJN324" s="279"/>
      <c r="AJO324" s="279"/>
      <c r="AJP324" s="279"/>
      <c r="AJQ324" s="279"/>
      <c r="AJR324" s="279"/>
      <c r="AJS324" s="279"/>
      <c r="AJT324" s="279"/>
      <c r="AJU324" s="279"/>
      <c r="AJV324" s="279"/>
      <c r="AJW324" s="279"/>
      <c r="AJX324" s="279"/>
      <c r="AJY324" s="279"/>
      <c r="AJZ324" s="279"/>
      <c r="AKA324" s="279"/>
      <c r="AKB324" s="279"/>
      <c r="AKC324" s="279"/>
      <c r="AKD324" s="279"/>
      <c r="AKE324" s="279"/>
      <c r="AKF324" s="279"/>
      <c r="AKG324" s="279"/>
      <c r="AKH324" s="279"/>
      <c r="AKI324" s="279"/>
      <c r="AKJ324" s="279"/>
      <c r="AKK324" s="279"/>
      <c r="AKL324" s="279"/>
      <c r="AKM324" s="279"/>
      <c r="AKN324" s="279"/>
      <c r="AKO324" s="279"/>
      <c r="AKP324" s="279"/>
      <c r="AKQ324" s="279"/>
      <c r="AKR324" s="279"/>
      <c r="AKS324" s="279"/>
      <c r="AKT324" s="279"/>
      <c r="AKU324" s="279"/>
      <c r="AKV324" s="279"/>
      <c r="AKW324" s="279"/>
      <c r="AKX324" s="279"/>
      <c r="AKY324" s="279"/>
      <c r="AKZ324" s="279"/>
      <c r="ALA324" s="279"/>
      <c r="ALB324" s="279"/>
      <c r="ALC324" s="279"/>
      <c r="ALD324" s="279"/>
      <c r="ALE324" s="279"/>
      <c r="ALF324" s="279"/>
      <c r="ALG324" s="279"/>
      <c r="ALH324" s="279"/>
      <c r="ALI324" s="279"/>
      <c r="ALJ324" s="279"/>
      <c r="ALK324" s="279"/>
      <c r="ALL324" s="279"/>
      <c r="ALM324" s="279"/>
      <c r="ALN324" s="279"/>
      <c r="ALO324" s="279"/>
      <c r="ALP324" s="279"/>
      <c r="ALQ324" s="279"/>
      <c r="ALR324" s="279"/>
      <c r="ALS324" s="279"/>
      <c r="ALT324" s="279"/>
      <c r="ALU324" s="279"/>
      <c r="ALV324" s="279"/>
      <c r="ALW324" s="279"/>
    </row>
    <row r="325" spans="1:1011" customFormat="1" ht="14.25" customHeight="1">
      <c r="A325" s="345">
        <v>321</v>
      </c>
      <c r="B325" s="323" t="s">
        <v>915</v>
      </c>
      <c r="C325" s="320" t="s">
        <v>727</v>
      </c>
      <c r="D325" s="286">
        <v>94.81</v>
      </c>
      <c r="E325" s="429">
        <v>94810</v>
      </c>
      <c r="F325" s="429"/>
      <c r="G325" s="399">
        <v>3</v>
      </c>
      <c r="H325" s="399"/>
      <c r="I325" s="399">
        <v>1890</v>
      </c>
      <c r="J325" s="399">
        <v>3</v>
      </c>
      <c r="K325" s="407" t="s">
        <v>712</v>
      </c>
      <c r="L325" s="407" t="s">
        <v>711</v>
      </c>
      <c r="M325" s="407" t="s">
        <v>710</v>
      </c>
      <c r="N325" s="401" t="s">
        <v>376</v>
      </c>
      <c r="O325" s="401" t="s">
        <v>376</v>
      </c>
      <c r="P325" s="401" t="s">
        <v>557</v>
      </c>
      <c r="Q325" s="401" t="s">
        <v>378</v>
      </c>
      <c r="R325" s="401" t="s">
        <v>376</v>
      </c>
      <c r="S325" s="401" t="s">
        <v>376</v>
      </c>
      <c r="T325" s="401" t="s">
        <v>376</v>
      </c>
      <c r="U325" s="401" t="s">
        <v>376</v>
      </c>
      <c r="V325" s="401" t="s">
        <v>376</v>
      </c>
      <c r="W325" s="401" t="s">
        <v>378</v>
      </c>
      <c r="X325" s="398" t="s">
        <v>376</v>
      </c>
      <c r="Y325" s="398" t="s">
        <v>376</v>
      </c>
      <c r="Z325" s="408" t="s">
        <v>1184</v>
      </c>
      <c r="AA325" s="398" t="s">
        <v>376</v>
      </c>
      <c r="AB325" s="408">
        <v>41807</v>
      </c>
      <c r="AC325" s="408">
        <v>41807</v>
      </c>
      <c r="AD325" s="398"/>
      <c r="AE325" s="402"/>
      <c r="AF325" s="397"/>
      <c r="AG325" s="398"/>
      <c r="AH325" s="305">
        <v>59.73</v>
      </c>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279"/>
      <c r="IB325" s="279"/>
      <c r="IC325" s="279"/>
      <c r="ID325" s="279"/>
      <c r="IE325" s="279"/>
      <c r="IF325" s="279"/>
      <c r="IG325" s="279"/>
      <c r="IH325" s="279"/>
      <c r="II325" s="279"/>
      <c r="IJ325" s="279"/>
      <c r="IK325" s="279"/>
      <c r="IL325" s="279"/>
      <c r="IM325" s="279"/>
      <c r="IN325" s="279"/>
      <c r="IO325" s="279"/>
      <c r="IP325" s="279"/>
      <c r="IQ325" s="279"/>
      <c r="IR325" s="279"/>
      <c r="IS325" s="279"/>
      <c r="IT325" s="279"/>
      <c r="IU325" s="279"/>
      <c r="IV325" s="279"/>
      <c r="IW325" s="279"/>
      <c r="IX325" s="279"/>
      <c r="IY325" s="279"/>
      <c r="IZ325" s="279"/>
      <c r="JA325" s="279"/>
      <c r="JB325" s="279"/>
      <c r="JC325" s="279"/>
      <c r="JD325" s="279"/>
      <c r="JE325" s="279"/>
      <c r="JF325" s="279"/>
      <c r="JG325" s="279"/>
      <c r="JH325" s="279"/>
      <c r="JI325" s="279"/>
      <c r="JJ325" s="279"/>
      <c r="JK325" s="279"/>
      <c r="JL325" s="279"/>
      <c r="JM325" s="279"/>
      <c r="JN325" s="279"/>
      <c r="JO325" s="279"/>
      <c r="JP325" s="279"/>
      <c r="JQ325" s="279"/>
      <c r="JR325" s="279"/>
      <c r="JS325" s="279"/>
      <c r="JT325" s="279"/>
      <c r="JU325" s="279"/>
      <c r="JV325" s="279"/>
      <c r="JW325" s="279"/>
      <c r="JX325" s="279"/>
      <c r="JY325" s="279"/>
      <c r="JZ325" s="279"/>
      <c r="KA325" s="279"/>
      <c r="KB325" s="279"/>
      <c r="KC325" s="279"/>
      <c r="KD325" s="279"/>
      <c r="KE325" s="279"/>
      <c r="KF325" s="279"/>
      <c r="KG325" s="279"/>
      <c r="KH325" s="279"/>
      <c r="KI325" s="279"/>
      <c r="KJ325" s="279"/>
      <c r="KK325" s="279"/>
      <c r="KL325" s="279"/>
      <c r="KM325" s="279"/>
      <c r="KN325" s="279"/>
      <c r="KO325" s="279"/>
      <c r="KP325" s="279"/>
      <c r="KQ325" s="279"/>
      <c r="KR325" s="279"/>
      <c r="KS325" s="279"/>
      <c r="KT325" s="279"/>
      <c r="KU325" s="279"/>
      <c r="KV325" s="279"/>
      <c r="KW325" s="279"/>
      <c r="KX325" s="279"/>
      <c r="KY325" s="279"/>
      <c r="KZ325" s="279"/>
      <c r="LA325" s="279"/>
      <c r="LB325" s="279"/>
      <c r="LC325" s="279"/>
      <c r="LD325" s="279"/>
      <c r="LE325" s="279"/>
      <c r="LF325" s="279"/>
      <c r="LG325" s="279"/>
      <c r="LH325" s="279"/>
      <c r="LI325" s="279"/>
      <c r="LJ325" s="279"/>
      <c r="LK325" s="279"/>
      <c r="LL325" s="279"/>
      <c r="LM325" s="279"/>
      <c r="LN325" s="279"/>
      <c r="LO325" s="279"/>
      <c r="LP325" s="279"/>
      <c r="LQ325" s="279"/>
      <c r="LR325" s="279"/>
      <c r="LS325" s="279"/>
      <c r="LT325" s="279"/>
      <c r="LU325" s="279"/>
      <c r="LV325" s="279"/>
      <c r="LW325" s="279"/>
      <c r="LX325" s="279"/>
      <c r="LY325" s="279"/>
      <c r="LZ325" s="279"/>
      <c r="MA325" s="279"/>
      <c r="MB325" s="279"/>
      <c r="MC325" s="279"/>
      <c r="MD325" s="279"/>
      <c r="ME325" s="279"/>
      <c r="MF325" s="279"/>
      <c r="MG325" s="279"/>
      <c r="MH325" s="279"/>
      <c r="MI325" s="279"/>
      <c r="MJ325" s="279"/>
      <c r="MK325" s="279"/>
      <c r="ML325" s="279"/>
      <c r="MM325" s="279"/>
      <c r="MN325" s="279"/>
      <c r="MO325" s="279"/>
      <c r="MP325" s="279"/>
      <c r="MQ325" s="279"/>
      <c r="MR325" s="279"/>
      <c r="MS325" s="279"/>
      <c r="MT325" s="279"/>
      <c r="MU325" s="279"/>
      <c r="MV325" s="279"/>
      <c r="MW325" s="279"/>
      <c r="MX325" s="279"/>
      <c r="MY325" s="279"/>
      <c r="MZ325" s="279"/>
      <c r="NA325" s="279"/>
      <c r="NB325" s="279"/>
      <c r="NC325" s="279"/>
      <c r="ND325" s="279"/>
      <c r="NE325" s="279"/>
      <c r="NF325" s="279"/>
      <c r="NG325" s="279"/>
      <c r="NH325" s="279"/>
      <c r="NI325" s="279"/>
      <c r="NJ325" s="279"/>
      <c r="NK325" s="279"/>
      <c r="NL325" s="279"/>
      <c r="NM325" s="279"/>
      <c r="NN325" s="279"/>
      <c r="NO325" s="279"/>
      <c r="NP325" s="279"/>
      <c r="NQ325" s="279"/>
      <c r="NR325" s="279"/>
      <c r="NS325" s="279"/>
      <c r="NT325" s="279"/>
      <c r="NU325" s="279"/>
      <c r="NV325" s="279"/>
      <c r="NW325" s="279"/>
      <c r="NX325" s="279"/>
      <c r="NY325" s="279"/>
      <c r="NZ325" s="279"/>
      <c r="OA325" s="279"/>
      <c r="OB325" s="279"/>
      <c r="OC325" s="279"/>
      <c r="OD325" s="279"/>
      <c r="OE325" s="279"/>
      <c r="OF325" s="279"/>
      <c r="OG325" s="279"/>
      <c r="OH325" s="279"/>
      <c r="OI325" s="279"/>
      <c r="OJ325" s="279"/>
      <c r="OK325" s="279"/>
      <c r="OL325" s="279"/>
      <c r="OM325" s="279"/>
      <c r="ON325" s="279"/>
      <c r="OO325" s="279"/>
      <c r="OP325" s="279"/>
      <c r="OQ325" s="279"/>
      <c r="OR325" s="279"/>
      <c r="OS325" s="279"/>
      <c r="OT325" s="279"/>
      <c r="OU325" s="279"/>
      <c r="OV325" s="279"/>
      <c r="OW325" s="279"/>
      <c r="OX325" s="279"/>
      <c r="OY325" s="279"/>
      <c r="OZ325" s="279"/>
      <c r="PA325" s="279"/>
      <c r="PB325" s="279"/>
      <c r="PC325" s="279"/>
      <c r="PD325" s="279"/>
      <c r="PE325" s="279"/>
      <c r="PF325" s="279"/>
      <c r="PG325" s="279"/>
      <c r="PH325" s="279"/>
      <c r="PI325" s="279"/>
      <c r="PJ325" s="279"/>
      <c r="PK325" s="279"/>
      <c r="PL325" s="279"/>
      <c r="PM325" s="279"/>
      <c r="PN325" s="279"/>
      <c r="PO325" s="279"/>
      <c r="PP325" s="279"/>
      <c r="PQ325" s="279"/>
      <c r="PR325" s="279"/>
      <c r="PS325" s="279"/>
      <c r="PT325" s="279"/>
      <c r="PU325" s="279"/>
      <c r="PV325" s="279"/>
      <c r="PW325" s="279"/>
      <c r="PX325" s="279"/>
      <c r="PY325" s="279"/>
      <c r="PZ325" s="279"/>
      <c r="QA325" s="279"/>
      <c r="QB325" s="279"/>
      <c r="QC325" s="279"/>
      <c r="QD325" s="279"/>
      <c r="QE325" s="279"/>
      <c r="QF325" s="279"/>
      <c r="QG325" s="279"/>
      <c r="QH325" s="279"/>
      <c r="QI325" s="279"/>
      <c r="QJ325" s="279"/>
      <c r="QK325" s="279"/>
      <c r="QL325" s="279"/>
      <c r="QM325" s="279"/>
      <c r="QN325" s="279"/>
      <c r="QO325" s="279"/>
      <c r="QP325" s="279"/>
      <c r="QQ325" s="279"/>
      <c r="QR325" s="279"/>
      <c r="QS325" s="279"/>
      <c r="QT325" s="279"/>
      <c r="QU325" s="279"/>
      <c r="QV325" s="279"/>
      <c r="QW325" s="279"/>
      <c r="QX325" s="279"/>
      <c r="QY325" s="279"/>
      <c r="QZ325" s="279"/>
      <c r="RA325" s="279"/>
      <c r="RB325" s="279"/>
      <c r="RC325" s="279"/>
      <c r="RD325" s="279"/>
      <c r="RE325" s="279"/>
      <c r="RF325" s="279"/>
      <c r="RG325" s="279"/>
      <c r="RH325" s="279"/>
      <c r="RI325" s="279"/>
      <c r="RJ325" s="279"/>
      <c r="RK325" s="279"/>
      <c r="RL325" s="279"/>
      <c r="RM325" s="279"/>
      <c r="RN325" s="279"/>
      <c r="RO325" s="279"/>
      <c r="RP325" s="279"/>
      <c r="RQ325" s="279"/>
      <c r="RR325" s="279"/>
      <c r="RS325" s="279"/>
      <c r="RT325" s="279"/>
      <c r="RU325" s="279"/>
      <c r="RV325" s="279"/>
      <c r="RW325" s="279"/>
      <c r="RX325" s="279"/>
      <c r="RY325" s="279"/>
      <c r="RZ325" s="279"/>
      <c r="SA325" s="279"/>
      <c r="SB325" s="279"/>
      <c r="SC325" s="279"/>
      <c r="SD325" s="279"/>
      <c r="SE325" s="279"/>
      <c r="SF325" s="279"/>
      <c r="SG325" s="279"/>
      <c r="SH325" s="279"/>
      <c r="SI325" s="279"/>
      <c r="SJ325" s="279"/>
      <c r="SK325" s="279"/>
      <c r="SL325" s="279"/>
      <c r="SM325" s="279"/>
      <c r="SN325" s="279"/>
      <c r="SO325" s="279"/>
      <c r="SP325" s="279"/>
      <c r="SQ325" s="279"/>
      <c r="SR325" s="279"/>
      <c r="SS325" s="279"/>
      <c r="ST325" s="279"/>
      <c r="SU325" s="279"/>
      <c r="SV325" s="279"/>
      <c r="SW325" s="279"/>
      <c r="SX325" s="279"/>
      <c r="SY325" s="279"/>
      <c r="SZ325" s="279"/>
      <c r="TA325" s="279"/>
      <c r="TB325" s="279"/>
      <c r="TC325" s="279"/>
      <c r="TD325" s="279"/>
      <c r="TE325" s="279"/>
      <c r="TF325" s="279"/>
      <c r="TG325" s="279"/>
      <c r="TH325" s="279"/>
      <c r="TI325" s="279"/>
      <c r="TJ325" s="279"/>
      <c r="TK325" s="279"/>
      <c r="TL325" s="279"/>
      <c r="TM325" s="279"/>
      <c r="TN325" s="279"/>
      <c r="TO325" s="279"/>
      <c r="TP325" s="279"/>
      <c r="TQ325" s="279"/>
      <c r="TR325" s="279"/>
      <c r="TS325" s="279"/>
      <c r="TT325" s="279"/>
      <c r="TU325" s="279"/>
      <c r="TV325" s="279"/>
      <c r="TW325" s="279"/>
      <c r="TX325" s="279"/>
      <c r="TY325" s="279"/>
      <c r="TZ325" s="279"/>
      <c r="UA325" s="279"/>
      <c r="UB325" s="279"/>
      <c r="UC325" s="279"/>
      <c r="UD325" s="279"/>
      <c r="UE325" s="279"/>
      <c r="UF325" s="279"/>
      <c r="UG325" s="279"/>
      <c r="UH325" s="279"/>
      <c r="UI325" s="279"/>
      <c r="UJ325" s="279"/>
      <c r="UK325" s="279"/>
      <c r="UL325" s="279"/>
      <c r="UM325" s="279"/>
      <c r="UN325" s="279"/>
      <c r="UO325" s="279"/>
      <c r="UP325" s="279"/>
      <c r="UQ325" s="279"/>
      <c r="UR325" s="279"/>
      <c r="US325" s="279"/>
      <c r="UT325" s="279"/>
      <c r="UU325" s="279"/>
      <c r="UV325" s="279"/>
      <c r="UW325" s="279"/>
      <c r="UX325" s="279"/>
      <c r="UY325" s="279"/>
      <c r="UZ325" s="279"/>
      <c r="VA325" s="279"/>
      <c r="VB325" s="279"/>
      <c r="VC325" s="279"/>
      <c r="VD325" s="279"/>
      <c r="VE325" s="279"/>
      <c r="VF325" s="279"/>
      <c r="VG325" s="279"/>
      <c r="VH325" s="279"/>
      <c r="VI325" s="279"/>
      <c r="VJ325" s="279"/>
      <c r="VK325" s="279"/>
      <c r="VL325" s="279"/>
      <c r="VM325" s="279"/>
      <c r="VN325" s="279"/>
      <c r="VO325" s="279"/>
      <c r="VP325" s="279"/>
      <c r="VQ325" s="279"/>
      <c r="VR325" s="279"/>
      <c r="VS325" s="279"/>
      <c r="VT325" s="279"/>
      <c r="VU325" s="279"/>
      <c r="VV325" s="279"/>
      <c r="VW325" s="279"/>
      <c r="VX325" s="279"/>
      <c r="VY325" s="279"/>
      <c r="VZ325" s="279"/>
      <c r="WA325" s="279"/>
      <c r="WB325" s="279"/>
      <c r="WC325" s="279"/>
      <c r="WD325" s="279"/>
      <c r="WE325" s="279"/>
      <c r="WF325" s="279"/>
      <c r="WG325" s="279"/>
      <c r="WH325" s="279"/>
      <c r="WI325" s="279"/>
      <c r="WJ325" s="279"/>
      <c r="WK325" s="279"/>
      <c r="WL325" s="279"/>
      <c r="WM325" s="279"/>
      <c r="WN325" s="279"/>
      <c r="WO325" s="279"/>
      <c r="WP325" s="279"/>
      <c r="WQ325" s="279"/>
      <c r="WR325" s="279"/>
      <c r="WS325" s="279"/>
      <c r="WT325" s="279"/>
      <c r="WU325" s="279"/>
      <c r="WV325" s="279"/>
      <c r="WW325" s="279"/>
      <c r="WX325" s="279"/>
      <c r="WY325" s="279"/>
      <c r="WZ325" s="279"/>
      <c r="XA325" s="279"/>
      <c r="XB325" s="279"/>
      <c r="XC325" s="279"/>
      <c r="XD325" s="279"/>
      <c r="XE325" s="279"/>
      <c r="XF325" s="279"/>
      <c r="XG325" s="279"/>
      <c r="XH325" s="279"/>
      <c r="XI325" s="279"/>
      <c r="XJ325" s="279"/>
      <c r="XK325" s="279"/>
      <c r="XL325" s="279"/>
      <c r="XM325" s="279"/>
      <c r="XN325" s="279"/>
      <c r="XO325" s="279"/>
      <c r="XP325" s="279"/>
      <c r="XQ325" s="279"/>
      <c r="XR325" s="279"/>
      <c r="XS325" s="279"/>
      <c r="XT325" s="279"/>
      <c r="XU325" s="279"/>
      <c r="XV325" s="279"/>
      <c r="XW325" s="279"/>
      <c r="XX325" s="279"/>
      <c r="XY325" s="279"/>
      <c r="XZ325" s="279"/>
      <c r="YA325" s="279"/>
      <c r="YB325" s="279"/>
      <c r="YC325" s="279"/>
      <c r="YD325" s="279"/>
      <c r="YE325" s="279"/>
      <c r="YF325" s="279"/>
      <c r="YG325" s="279"/>
      <c r="YH325" s="279"/>
      <c r="YI325" s="279"/>
      <c r="YJ325" s="279"/>
      <c r="YK325" s="279"/>
      <c r="YL325" s="279"/>
      <c r="YM325" s="279"/>
      <c r="YN325" s="279"/>
      <c r="YO325" s="279"/>
      <c r="YP325" s="279"/>
      <c r="YQ325" s="279"/>
      <c r="YR325" s="279"/>
      <c r="YS325" s="279"/>
      <c r="YT325" s="279"/>
      <c r="YU325" s="279"/>
      <c r="YV325" s="279"/>
      <c r="YW325" s="279"/>
      <c r="YX325" s="279"/>
      <c r="YY325" s="279"/>
      <c r="YZ325" s="279"/>
      <c r="ZA325" s="279"/>
      <c r="ZB325" s="279"/>
      <c r="ZC325" s="279"/>
      <c r="ZD325" s="279"/>
      <c r="ZE325" s="279"/>
      <c r="ZF325" s="279"/>
      <c r="ZG325" s="279"/>
      <c r="ZH325" s="279"/>
      <c r="ZI325" s="279"/>
      <c r="ZJ325" s="279"/>
      <c r="ZK325" s="279"/>
      <c r="ZL325" s="279"/>
      <c r="ZM325" s="279"/>
      <c r="ZN325" s="279"/>
      <c r="ZO325" s="279"/>
      <c r="ZP325" s="279"/>
      <c r="ZQ325" s="279"/>
      <c r="ZR325" s="279"/>
      <c r="ZS325" s="279"/>
      <c r="ZT325" s="279"/>
      <c r="ZU325" s="279"/>
      <c r="ZV325" s="279"/>
      <c r="ZW325" s="279"/>
      <c r="ZX325" s="279"/>
      <c r="ZY325" s="279"/>
      <c r="ZZ325" s="279"/>
      <c r="AAA325" s="279"/>
      <c r="AAB325" s="279"/>
      <c r="AAC325" s="279"/>
      <c r="AAD325" s="279"/>
      <c r="AAE325" s="279"/>
      <c r="AAF325" s="279"/>
      <c r="AAG325" s="279"/>
      <c r="AAH325" s="279"/>
      <c r="AAI325" s="279"/>
      <c r="AAJ325" s="279"/>
      <c r="AAK325" s="279"/>
      <c r="AAL325" s="279"/>
      <c r="AAM325" s="279"/>
      <c r="AAN325" s="279"/>
      <c r="AAO325" s="279"/>
      <c r="AAP325" s="279"/>
      <c r="AAQ325" s="279"/>
      <c r="AAR325" s="279"/>
      <c r="AAS325" s="279"/>
      <c r="AAT325" s="279"/>
      <c r="AAU325" s="279"/>
      <c r="AAV325" s="279"/>
      <c r="AAW325" s="279"/>
      <c r="AAX325" s="279"/>
      <c r="AAY325" s="279"/>
      <c r="AAZ325" s="279"/>
      <c r="ABA325" s="279"/>
      <c r="ABB325" s="279"/>
      <c r="ABC325" s="279"/>
      <c r="ABD325" s="279"/>
      <c r="ABE325" s="279"/>
      <c r="ABF325" s="279"/>
      <c r="ABG325" s="279"/>
      <c r="ABH325" s="279"/>
      <c r="ABI325" s="279"/>
      <c r="ABJ325" s="279"/>
      <c r="ABK325" s="279"/>
      <c r="ABL325" s="279"/>
      <c r="ABM325" s="279"/>
      <c r="ABN325" s="279"/>
      <c r="ABO325" s="279"/>
      <c r="ABP325" s="279"/>
      <c r="ABQ325" s="279"/>
      <c r="ABR325" s="279"/>
      <c r="ABS325" s="279"/>
      <c r="ABT325" s="279"/>
      <c r="ABU325" s="279"/>
      <c r="ABV325" s="279"/>
      <c r="ABW325" s="279"/>
      <c r="ABX325" s="279"/>
      <c r="ABY325" s="279"/>
      <c r="ABZ325" s="279"/>
      <c r="ACA325" s="279"/>
      <c r="ACB325" s="279"/>
      <c r="ACC325" s="279"/>
      <c r="ACD325" s="279"/>
      <c r="ACE325" s="279"/>
      <c r="ACF325" s="279"/>
      <c r="ACG325" s="279"/>
      <c r="ACH325" s="279"/>
      <c r="ACI325" s="279"/>
      <c r="ACJ325" s="279"/>
      <c r="ACK325" s="279"/>
      <c r="ACL325" s="279"/>
      <c r="ACM325" s="279"/>
      <c r="ACN325" s="279"/>
      <c r="ACO325" s="279"/>
      <c r="ACP325" s="279"/>
      <c r="ACQ325" s="279"/>
      <c r="ACR325" s="279"/>
      <c r="ACS325" s="279"/>
      <c r="ACT325" s="279"/>
      <c r="ACU325" s="279"/>
      <c r="ACV325" s="279"/>
      <c r="ACW325" s="279"/>
      <c r="ACX325" s="279"/>
      <c r="ACY325" s="279"/>
      <c r="ACZ325" s="279"/>
      <c r="ADA325" s="279"/>
      <c r="ADB325" s="279"/>
      <c r="ADC325" s="279"/>
      <c r="ADD325" s="279"/>
      <c r="ADE325" s="279"/>
      <c r="ADF325" s="279"/>
      <c r="ADG325" s="279"/>
      <c r="ADH325" s="279"/>
      <c r="ADI325" s="279"/>
      <c r="ADJ325" s="279"/>
      <c r="ADK325" s="279"/>
      <c r="ADL325" s="279"/>
      <c r="ADM325" s="279"/>
      <c r="ADN325" s="279"/>
      <c r="ADO325" s="279"/>
      <c r="ADP325" s="279"/>
      <c r="ADQ325" s="279"/>
      <c r="ADR325" s="279"/>
      <c r="ADS325" s="279"/>
      <c r="ADT325" s="279"/>
      <c r="ADU325" s="279"/>
      <c r="ADV325" s="279"/>
      <c r="ADW325" s="279"/>
      <c r="ADX325" s="279"/>
      <c r="ADY325" s="279"/>
      <c r="ADZ325" s="279"/>
      <c r="AEA325" s="279"/>
      <c r="AEB325" s="279"/>
      <c r="AEC325" s="279"/>
      <c r="AED325" s="279"/>
      <c r="AEE325" s="279"/>
      <c r="AEF325" s="279"/>
      <c r="AEG325" s="279"/>
      <c r="AEH325" s="279"/>
      <c r="AEI325" s="279"/>
      <c r="AEJ325" s="279"/>
      <c r="AEK325" s="279"/>
      <c r="AEL325" s="279"/>
      <c r="AEM325" s="279"/>
      <c r="AEN325" s="279"/>
      <c r="AEO325" s="279"/>
      <c r="AEP325" s="279"/>
      <c r="AEQ325" s="279"/>
      <c r="AER325" s="279"/>
      <c r="AES325" s="279"/>
      <c r="AET325" s="279"/>
      <c r="AEU325" s="279"/>
      <c r="AEV325" s="279"/>
      <c r="AEW325" s="279"/>
      <c r="AEX325" s="279"/>
      <c r="AEY325" s="279"/>
      <c r="AEZ325" s="279"/>
      <c r="AFA325" s="279"/>
      <c r="AFB325" s="279"/>
      <c r="AFC325" s="279"/>
      <c r="AFD325" s="279"/>
      <c r="AFE325" s="279"/>
      <c r="AFF325" s="279"/>
      <c r="AFG325" s="279"/>
      <c r="AFH325" s="279"/>
      <c r="AFI325" s="279"/>
      <c r="AFJ325" s="279"/>
      <c r="AFK325" s="279"/>
      <c r="AFL325" s="279"/>
      <c r="AFM325" s="279"/>
      <c r="AFN325" s="279"/>
      <c r="AFO325" s="279"/>
      <c r="AFP325" s="279"/>
      <c r="AFQ325" s="279"/>
      <c r="AFR325" s="279"/>
      <c r="AFS325" s="279"/>
      <c r="AFT325" s="279"/>
      <c r="AFU325" s="279"/>
      <c r="AFV325" s="279"/>
      <c r="AFW325" s="279"/>
      <c r="AFX325" s="279"/>
      <c r="AFY325" s="279"/>
      <c r="AFZ325" s="279"/>
      <c r="AGA325" s="279"/>
      <c r="AGB325" s="279"/>
      <c r="AGC325" s="279"/>
      <c r="AGD325" s="279"/>
      <c r="AGE325" s="279"/>
      <c r="AGF325" s="279"/>
      <c r="AGG325" s="279"/>
      <c r="AGH325" s="279"/>
      <c r="AGI325" s="279"/>
      <c r="AGJ325" s="279"/>
      <c r="AGK325" s="279"/>
      <c r="AGL325" s="279"/>
      <c r="AGM325" s="279"/>
      <c r="AGN325" s="279"/>
      <c r="AGO325" s="279"/>
      <c r="AGP325" s="279"/>
      <c r="AGQ325" s="279"/>
      <c r="AGR325" s="279"/>
      <c r="AGS325" s="279"/>
      <c r="AGT325" s="279"/>
      <c r="AGU325" s="279"/>
      <c r="AGV325" s="279"/>
      <c r="AGW325" s="279"/>
      <c r="AGX325" s="279"/>
      <c r="AGY325" s="279"/>
      <c r="AGZ325" s="279"/>
      <c r="AHA325" s="279"/>
      <c r="AHB325" s="279"/>
      <c r="AHC325" s="279"/>
      <c r="AHD325" s="279"/>
      <c r="AHE325" s="279"/>
      <c r="AHF325" s="279"/>
      <c r="AHG325" s="279"/>
      <c r="AHH325" s="279"/>
      <c r="AHI325" s="279"/>
      <c r="AHJ325" s="279"/>
      <c r="AHK325" s="279"/>
      <c r="AHL325" s="279"/>
      <c r="AHM325" s="279"/>
      <c r="AHN325" s="279"/>
      <c r="AHO325" s="279"/>
      <c r="AHP325" s="279"/>
      <c r="AHQ325" s="279"/>
      <c r="AHR325" s="279"/>
      <c r="AHS325" s="279"/>
      <c r="AHT325" s="279"/>
      <c r="AHU325" s="279"/>
      <c r="AHV325" s="279"/>
      <c r="AHW325" s="279"/>
      <c r="AHX325" s="279"/>
      <c r="AHY325" s="279"/>
      <c r="AHZ325" s="279"/>
      <c r="AIA325" s="279"/>
      <c r="AIB325" s="279"/>
      <c r="AIC325" s="279"/>
      <c r="AID325" s="279"/>
      <c r="AIE325" s="279"/>
      <c r="AIF325" s="279"/>
      <c r="AIG325" s="279"/>
      <c r="AIH325" s="279"/>
      <c r="AII325" s="279"/>
      <c r="AIJ325" s="279"/>
      <c r="AIK325" s="279"/>
      <c r="AIL325" s="279"/>
      <c r="AIM325" s="279"/>
      <c r="AIN325" s="279"/>
      <c r="AIO325" s="279"/>
      <c r="AIP325" s="279"/>
      <c r="AIQ325" s="279"/>
      <c r="AIR325" s="279"/>
      <c r="AIS325" s="279"/>
      <c r="AIT325" s="279"/>
      <c r="AIU325" s="279"/>
      <c r="AIV325" s="279"/>
      <c r="AIW325" s="279"/>
      <c r="AIX325" s="279"/>
      <c r="AIY325" s="279"/>
      <c r="AIZ325" s="279"/>
      <c r="AJA325" s="279"/>
      <c r="AJB325" s="279"/>
      <c r="AJC325" s="279"/>
      <c r="AJD325" s="279"/>
      <c r="AJE325" s="279"/>
      <c r="AJF325" s="279"/>
      <c r="AJG325" s="279"/>
      <c r="AJH325" s="279"/>
      <c r="AJI325" s="279"/>
      <c r="AJJ325" s="279"/>
      <c r="AJK325" s="279"/>
      <c r="AJL325" s="279"/>
      <c r="AJM325" s="279"/>
      <c r="AJN325" s="279"/>
      <c r="AJO325" s="279"/>
      <c r="AJP325" s="279"/>
      <c r="AJQ325" s="279"/>
      <c r="AJR325" s="279"/>
      <c r="AJS325" s="279"/>
      <c r="AJT325" s="279"/>
      <c r="AJU325" s="279"/>
      <c r="AJV325" s="279"/>
      <c r="AJW325" s="279"/>
      <c r="AJX325" s="279"/>
      <c r="AJY325" s="279"/>
      <c r="AJZ325" s="279"/>
      <c r="AKA325" s="279"/>
      <c r="AKB325" s="279"/>
      <c r="AKC325" s="279"/>
      <c r="AKD325" s="279"/>
      <c r="AKE325" s="279"/>
      <c r="AKF325" s="279"/>
      <c r="AKG325" s="279"/>
      <c r="AKH325" s="279"/>
      <c r="AKI325" s="279"/>
      <c r="AKJ325" s="279"/>
      <c r="AKK325" s="279"/>
      <c r="AKL325" s="279"/>
      <c r="AKM325" s="279"/>
      <c r="AKN325" s="279"/>
      <c r="AKO325" s="279"/>
      <c r="AKP325" s="279"/>
      <c r="AKQ325" s="279"/>
      <c r="AKR325" s="279"/>
      <c r="AKS325" s="279"/>
      <c r="AKT325" s="279"/>
      <c r="AKU325" s="279"/>
      <c r="AKV325" s="279"/>
      <c r="AKW325" s="279"/>
      <c r="AKX325" s="279"/>
      <c r="AKY325" s="279"/>
      <c r="AKZ325" s="279"/>
      <c r="ALA325" s="279"/>
      <c r="ALB325" s="279"/>
      <c r="ALC325" s="279"/>
      <c r="ALD325" s="279"/>
      <c r="ALE325" s="279"/>
      <c r="ALF325" s="279"/>
      <c r="ALG325" s="279"/>
      <c r="ALH325" s="279"/>
      <c r="ALI325" s="279"/>
      <c r="ALJ325" s="279"/>
      <c r="ALK325" s="279"/>
      <c r="ALL325" s="279"/>
      <c r="ALM325" s="279"/>
      <c r="ALN325" s="279"/>
      <c r="ALO325" s="279"/>
      <c r="ALP325" s="279"/>
      <c r="ALQ325" s="279"/>
      <c r="ALR325" s="279"/>
      <c r="ALS325" s="279"/>
      <c r="ALT325" s="279"/>
      <c r="ALU325" s="279"/>
      <c r="ALV325" s="279"/>
      <c r="ALW325" s="279"/>
    </row>
    <row r="326" spans="1:1011" customFormat="1" ht="14.25" customHeight="1">
      <c r="A326" s="345">
        <v>322</v>
      </c>
      <c r="B326" s="323" t="s">
        <v>914</v>
      </c>
      <c r="C326" s="320" t="s">
        <v>727</v>
      </c>
      <c r="D326" s="286">
        <v>205.44</v>
      </c>
      <c r="E326" s="429">
        <v>205440</v>
      </c>
      <c r="F326" s="429"/>
      <c r="G326" s="399">
        <v>4</v>
      </c>
      <c r="H326" s="399"/>
      <c r="I326" s="399">
        <v>1905</v>
      </c>
      <c r="J326" s="399">
        <v>3</v>
      </c>
      <c r="K326" s="407" t="s">
        <v>715</v>
      </c>
      <c r="L326" s="407" t="s">
        <v>711</v>
      </c>
      <c r="M326" s="407" t="s">
        <v>710</v>
      </c>
      <c r="N326" s="401" t="s">
        <v>376</v>
      </c>
      <c r="O326" s="401" t="s">
        <v>376</v>
      </c>
      <c r="P326" s="401" t="s">
        <v>557</v>
      </c>
      <c r="Q326" s="401" t="s">
        <v>378</v>
      </c>
      <c r="R326" s="401" t="s">
        <v>376</v>
      </c>
      <c r="S326" s="401" t="s">
        <v>376</v>
      </c>
      <c r="T326" s="401" t="s">
        <v>376</v>
      </c>
      <c r="U326" s="401" t="s">
        <v>376</v>
      </c>
      <c r="V326" s="401" t="s">
        <v>376</v>
      </c>
      <c r="W326" s="401" t="s">
        <v>378</v>
      </c>
      <c r="X326" s="398" t="s">
        <v>376</v>
      </c>
      <c r="Y326" s="398" t="s">
        <v>376</v>
      </c>
      <c r="Z326" s="408" t="s">
        <v>1184</v>
      </c>
      <c r="AA326" s="398" t="s">
        <v>376</v>
      </c>
      <c r="AB326" s="408">
        <v>41801</v>
      </c>
      <c r="AC326" s="408">
        <v>41801</v>
      </c>
      <c r="AD326" s="398"/>
      <c r="AE326" s="402"/>
      <c r="AF326" s="397"/>
      <c r="AG326" s="398"/>
      <c r="AH326" s="305">
        <v>129.43</v>
      </c>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279"/>
      <c r="IB326" s="279"/>
      <c r="IC326" s="279"/>
      <c r="ID326" s="279"/>
      <c r="IE326" s="279"/>
      <c r="IF326" s="279"/>
      <c r="IG326" s="279"/>
      <c r="IH326" s="279"/>
      <c r="II326" s="279"/>
      <c r="IJ326" s="279"/>
      <c r="IK326" s="279"/>
      <c r="IL326" s="279"/>
      <c r="IM326" s="279"/>
      <c r="IN326" s="279"/>
      <c r="IO326" s="279"/>
      <c r="IP326" s="279"/>
      <c r="IQ326" s="279"/>
      <c r="IR326" s="279"/>
      <c r="IS326" s="279"/>
      <c r="IT326" s="279"/>
      <c r="IU326" s="279"/>
      <c r="IV326" s="279"/>
      <c r="IW326" s="279"/>
      <c r="IX326" s="279"/>
      <c r="IY326" s="279"/>
      <c r="IZ326" s="279"/>
      <c r="JA326" s="279"/>
      <c r="JB326" s="279"/>
      <c r="JC326" s="279"/>
      <c r="JD326" s="279"/>
      <c r="JE326" s="279"/>
      <c r="JF326" s="279"/>
      <c r="JG326" s="279"/>
      <c r="JH326" s="279"/>
      <c r="JI326" s="279"/>
      <c r="JJ326" s="279"/>
      <c r="JK326" s="279"/>
      <c r="JL326" s="279"/>
      <c r="JM326" s="279"/>
      <c r="JN326" s="279"/>
      <c r="JO326" s="279"/>
      <c r="JP326" s="279"/>
      <c r="JQ326" s="279"/>
      <c r="JR326" s="279"/>
      <c r="JS326" s="279"/>
      <c r="JT326" s="279"/>
      <c r="JU326" s="279"/>
      <c r="JV326" s="279"/>
      <c r="JW326" s="279"/>
      <c r="JX326" s="279"/>
      <c r="JY326" s="279"/>
      <c r="JZ326" s="279"/>
      <c r="KA326" s="279"/>
      <c r="KB326" s="279"/>
      <c r="KC326" s="279"/>
      <c r="KD326" s="279"/>
      <c r="KE326" s="279"/>
      <c r="KF326" s="279"/>
      <c r="KG326" s="279"/>
      <c r="KH326" s="279"/>
      <c r="KI326" s="279"/>
      <c r="KJ326" s="279"/>
      <c r="KK326" s="279"/>
      <c r="KL326" s="279"/>
      <c r="KM326" s="279"/>
      <c r="KN326" s="279"/>
      <c r="KO326" s="279"/>
      <c r="KP326" s="279"/>
      <c r="KQ326" s="279"/>
      <c r="KR326" s="279"/>
      <c r="KS326" s="279"/>
      <c r="KT326" s="279"/>
      <c r="KU326" s="279"/>
      <c r="KV326" s="279"/>
      <c r="KW326" s="279"/>
      <c r="KX326" s="279"/>
      <c r="KY326" s="279"/>
      <c r="KZ326" s="279"/>
      <c r="LA326" s="279"/>
      <c r="LB326" s="279"/>
      <c r="LC326" s="279"/>
      <c r="LD326" s="279"/>
      <c r="LE326" s="279"/>
      <c r="LF326" s="279"/>
      <c r="LG326" s="279"/>
      <c r="LH326" s="279"/>
      <c r="LI326" s="279"/>
      <c r="LJ326" s="279"/>
      <c r="LK326" s="279"/>
      <c r="LL326" s="279"/>
      <c r="LM326" s="279"/>
      <c r="LN326" s="279"/>
      <c r="LO326" s="279"/>
      <c r="LP326" s="279"/>
      <c r="LQ326" s="279"/>
      <c r="LR326" s="279"/>
      <c r="LS326" s="279"/>
      <c r="LT326" s="279"/>
      <c r="LU326" s="279"/>
      <c r="LV326" s="279"/>
      <c r="LW326" s="279"/>
      <c r="LX326" s="279"/>
      <c r="LY326" s="279"/>
      <c r="LZ326" s="279"/>
      <c r="MA326" s="279"/>
      <c r="MB326" s="279"/>
      <c r="MC326" s="279"/>
      <c r="MD326" s="279"/>
      <c r="ME326" s="279"/>
      <c r="MF326" s="279"/>
      <c r="MG326" s="279"/>
      <c r="MH326" s="279"/>
      <c r="MI326" s="279"/>
      <c r="MJ326" s="279"/>
      <c r="MK326" s="279"/>
      <c r="ML326" s="279"/>
      <c r="MM326" s="279"/>
      <c r="MN326" s="279"/>
      <c r="MO326" s="279"/>
      <c r="MP326" s="279"/>
      <c r="MQ326" s="279"/>
      <c r="MR326" s="279"/>
      <c r="MS326" s="279"/>
      <c r="MT326" s="279"/>
      <c r="MU326" s="279"/>
      <c r="MV326" s="279"/>
      <c r="MW326" s="279"/>
      <c r="MX326" s="279"/>
      <c r="MY326" s="279"/>
      <c r="MZ326" s="279"/>
      <c r="NA326" s="279"/>
      <c r="NB326" s="279"/>
      <c r="NC326" s="279"/>
      <c r="ND326" s="279"/>
      <c r="NE326" s="279"/>
      <c r="NF326" s="279"/>
      <c r="NG326" s="279"/>
      <c r="NH326" s="279"/>
      <c r="NI326" s="279"/>
      <c r="NJ326" s="279"/>
      <c r="NK326" s="279"/>
      <c r="NL326" s="279"/>
      <c r="NM326" s="279"/>
      <c r="NN326" s="279"/>
      <c r="NO326" s="279"/>
      <c r="NP326" s="279"/>
      <c r="NQ326" s="279"/>
      <c r="NR326" s="279"/>
      <c r="NS326" s="279"/>
      <c r="NT326" s="279"/>
      <c r="NU326" s="279"/>
      <c r="NV326" s="279"/>
      <c r="NW326" s="279"/>
      <c r="NX326" s="279"/>
      <c r="NY326" s="279"/>
      <c r="NZ326" s="279"/>
      <c r="OA326" s="279"/>
      <c r="OB326" s="279"/>
      <c r="OC326" s="279"/>
      <c r="OD326" s="279"/>
      <c r="OE326" s="279"/>
      <c r="OF326" s="279"/>
      <c r="OG326" s="279"/>
      <c r="OH326" s="279"/>
      <c r="OI326" s="279"/>
      <c r="OJ326" s="279"/>
      <c r="OK326" s="279"/>
      <c r="OL326" s="279"/>
      <c r="OM326" s="279"/>
      <c r="ON326" s="279"/>
      <c r="OO326" s="279"/>
      <c r="OP326" s="279"/>
      <c r="OQ326" s="279"/>
      <c r="OR326" s="279"/>
      <c r="OS326" s="279"/>
      <c r="OT326" s="279"/>
      <c r="OU326" s="279"/>
      <c r="OV326" s="279"/>
      <c r="OW326" s="279"/>
      <c r="OX326" s="279"/>
      <c r="OY326" s="279"/>
      <c r="OZ326" s="279"/>
      <c r="PA326" s="279"/>
      <c r="PB326" s="279"/>
      <c r="PC326" s="279"/>
      <c r="PD326" s="279"/>
      <c r="PE326" s="279"/>
      <c r="PF326" s="279"/>
      <c r="PG326" s="279"/>
      <c r="PH326" s="279"/>
      <c r="PI326" s="279"/>
      <c r="PJ326" s="279"/>
      <c r="PK326" s="279"/>
      <c r="PL326" s="279"/>
      <c r="PM326" s="279"/>
      <c r="PN326" s="279"/>
      <c r="PO326" s="279"/>
      <c r="PP326" s="279"/>
      <c r="PQ326" s="279"/>
      <c r="PR326" s="279"/>
      <c r="PS326" s="279"/>
      <c r="PT326" s="279"/>
      <c r="PU326" s="279"/>
      <c r="PV326" s="279"/>
      <c r="PW326" s="279"/>
      <c r="PX326" s="279"/>
      <c r="PY326" s="279"/>
      <c r="PZ326" s="279"/>
      <c r="QA326" s="279"/>
      <c r="QB326" s="279"/>
      <c r="QC326" s="279"/>
      <c r="QD326" s="279"/>
      <c r="QE326" s="279"/>
      <c r="QF326" s="279"/>
      <c r="QG326" s="279"/>
      <c r="QH326" s="279"/>
      <c r="QI326" s="279"/>
      <c r="QJ326" s="279"/>
      <c r="QK326" s="279"/>
      <c r="QL326" s="279"/>
      <c r="QM326" s="279"/>
      <c r="QN326" s="279"/>
      <c r="QO326" s="279"/>
      <c r="QP326" s="279"/>
      <c r="QQ326" s="279"/>
      <c r="QR326" s="279"/>
      <c r="QS326" s="279"/>
      <c r="QT326" s="279"/>
      <c r="QU326" s="279"/>
      <c r="QV326" s="279"/>
      <c r="QW326" s="279"/>
      <c r="QX326" s="279"/>
      <c r="QY326" s="279"/>
      <c r="QZ326" s="279"/>
      <c r="RA326" s="279"/>
      <c r="RB326" s="279"/>
      <c r="RC326" s="279"/>
      <c r="RD326" s="279"/>
      <c r="RE326" s="279"/>
      <c r="RF326" s="279"/>
      <c r="RG326" s="279"/>
      <c r="RH326" s="279"/>
      <c r="RI326" s="279"/>
      <c r="RJ326" s="279"/>
      <c r="RK326" s="279"/>
      <c r="RL326" s="279"/>
      <c r="RM326" s="279"/>
      <c r="RN326" s="279"/>
      <c r="RO326" s="279"/>
      <c r="RP326" s="279"/>
      <c r="RQ326" s="279"/>
      <c r="RR326" s="279"/>
      <c r="RS326" s="279"/>
      <c r="RT326" s="279"/>
      <c r="RU326" s="279"/>
      <c r="RV326" s="279"/>
      <c r="RW326" s="279"/>
      <c r="RX326" s="279"/>
      <c r="RY326" s="279"/>
      <c r="RZ326" s="279"/>
      <c r="SA326" s="279"/>
      <c r="SB326" s="279"/>
      <c r="SC326" s="279"/>
      <c r="SD326" s="279"/>
      <c r="SE326" s="279"/>
      <c r="SF326" s="279"/>
      <c r="SG326" s="279"/>
      <c r="SH326" s="279"/>
      <c r="SI326" s="279"/>
      <c r="SJ326" s="279"/>
      <c r="SK326" s="279"/>
      <c r="SL326" s="279"/>
      <c r="SM326" s="279"/>
      <c r="SN326" s="279"/>
      <c r="SO326" s="279"/>
      <c r="SP326" s="279"/>
      <c r="SQ326" s="279"/>
      <c r="SR326" s="279"/>
      <c r="SS326" s="279"/>
      <c r="ST326" s="279"/>
      <c r="SU326" s="279"/>
      <c r="SV326" s="279"/>
      <c r="SW326" s="279"/>
      <c r="SX326" s="279"/>
      <c r="SY326" s="279"/>
      <c r="SZ326" s="279"/>
      <c r="TA326" s="279"/>
      <c r="TB326" s="279"/>
      <c r="TC326" s="279"/>
      <c r="TD326" s="279"/>
      <c r="TE326" s="279"/>
      <c r="TF326" s="279"/>
      <c r="TG326" s="279"/>
      <c r="TH326" s="279"/>
      <c r="TI326" s="279"/>
      <c r="TJ326" s="279"/>
      <c r="TK326" s="279"/>
      <c r="TL326" s="279"/>
      <c r="TM326" s="279"/>
      <c r="TN326" s="279"/>
      <c r="TO326" s="279"/>
      <c r="TP326" s="279"/>
      <c r="TQ326" s="279"/>
      <c r="TR326" s="279"/>
      <c r="TS326" s="279"/>
      <c r="TT326" s="279"/>
      <c r="TU326" s="279"/>
      <c r="TV326" s="279"/>
      <c r="TW326" s="279"/>
      <c r="TX326" s="279"/>
      <c r="TY326" s="279"/>
      <c r="TZ326" s="279"/>
      <c r="UA326" s="279"/>
      <c r="UB326" s="279"/>
      <c r="UC326" s="279"/>
      <c r="UD326" s="279"/>
      <c r="UE326" s="279"/>
      <c r="UF326" s="279"/>
      <c r="UG326" s="279"/>
      <c r="UH326" s="279"/>
      <c r="UI326" s="279"/>
      <c r="UJ326" s="279"/>
      <c r="UK326" s="279"/>
      <c r="UL326" s="279"/>
      <c r="UM326" s="279"/>
      <c r="UN326" s="279"/>
      <c r="UO326" s="279"/>
      <c r="UP326" s="279"/>
      <c r="UQ326" s="279"/>
      <c r="UR326" s="279"/>
      <c r="US326" s="279"/>
      <c r="UT326" s="279"/>
      <c r="UU326" s="279"/>
      <c r="UV326" s="279"/>
      <c r="UW326" s="279"/>
      <c r="UX326" s="279"/>
      <c r="UY326" s="279"/>
      <c r="UZ326" s="279"/>
      <c r="VA326" s="279"/>
      <c r="VB326" s="279"/>
      <c r="VC326" s="279"/>
      <c r="VD326" s="279"/>
      <c r="VE326" s="279"/>
      <c r="VF326" s="279"/>
      <c r="VG326" s="279"/>
      <c r="VH326" s="279"/>
      <c r="VI326" s="279"/>
      <c r="VJ326" s="279"/>
      <c r="VK326" s="279"/>
      <c r="VL326" s="279"/>
      <c r="VM326" s="279"/>
      <c r="VN326" s="279"/>
      <c r="VO326" s="279"/>
      <c r="VP326" s="279"/>
      <c r="VQ326" s="279"/>
      <c r="VR326" s="279"/>
      <c r="VS326" s="279"/>
      <c r="VT326" s="279"/>
      <c r="VU326" s="279"/>
      <c r="VV326" s="279"/>
      <c r="VW326" s="279"/>
      <c r="VX326" s="279"/>
      <c r="VY326" s="279"/>
      <c r="VZ326" s="279"/>
      <c r="WA326" s="279"/>
      <c r="WB326" s="279"/>
      <c r="WC326" s="279"/>
      <c r="WD326" s="279"/>
      <c r="WE326" s="279"/>
      <c r="WF326" s="279"/>
      <c r="WG326" s="279"/>
      <c r="WH326" s="279"/>
      <c r="WI326" s="279"/>
      <c r="WJ326" s="279"/>
      <c r="WK326" s="279"/>
      <c r="WL326" s="279"/>
      <c r="WM326" s="279"/>
      <c r="WN326" s="279"/>
      <c r="WO326" s="279"/>
      <c r="WP326" s="279"/>
      <c r="WQ326" s="279"/>
      <c r="WR326" s="279"/>
      <c r="WS326" s="279"/>
      <c r="WT326" s="279"/>
      <c r="WU326" s="279"/>
      <c r="WV326" s="279"/>
      <c r="WW326" s="279"/>
      <c r="WX326" s="279"/>
      <c r="WY326" s="279"/>
      <c r="WZ326" s="279"/>
      <c r="XA326" s="279"/>
      <c r="XB326" s="279"/>
      <c r="XC326" s="279"/>
      <c r="XD326" s="279"/>
      <c r="XE326" s="279"/>
      <c r="XF326" s="279"/>
      <c r="XG326" s="279"/>
      <c r="XH326" s="279"/>
      <c r="XI326" s="279"/>
      <c r="XJ326" s="279"/>
      <c r="XK326" s="279"/>
      <c r="XL326" s="279"/>
      <c r="XM326" s="279"/>
      <c r="XN326" s="279"/>
      <c r="XO326" s="279"/>
      <c r="XP326" s="279"/>
      <c r="XQ326" s="279"/>
      <c r="XR326" s="279"/>
      <c r="XS326" s="279"/>
      <c r="XT326" s="279"/>
      <c r="XU326" s="279"/>
      <c r="XV326" s="279"/>
      <c r="XW326" s="279"/>
      <c r="XX326" s="279"/>
      <c r="XY326" s="279"/>
      <c r="XZ326" s="279"/>
      <c r="YA326" s="279"/>
      <c r="YB326" s="279"/>
      <c r="YC326" s="279"/>
      <c r="YD326" s="279"/>
      <c r="YE326" s="279"/>
      <c r="YF326" s="279"/>
      <c r="YG326" s="279"/>
      <c r="YH326" s="279"/>
      <c r="YI326" s="279"/>
      <c r="YJ326" s="279"/>
      <c r="YK326" s="279"/>
      <c r="YL326" s="279"/>
      <c r="YM326" s="279"/>
      <c r="YN326" s="279"/>
      <c r="YO326" s="279"/>
      <c r="YP326" s="279"/>
      <c r="YQ326" s="279"/>
      <c r="YR326" s="279"/>
      <c r="YS326" s="279"/>
      <c r="YT326" s="279"/>
      <c r="YU326" s="279"/>
      <c r="YV326" s="279"/>
      <c r="YW326" s="279"/>
      <c r="YX326" s="279"/>
      <c r="YY326" s="279"/>
      <c r="YZ326" s="279"/>
      <c r="ZA326" s="279"/>
      <c r="ZB326" s="279"/>
      <c r="ZC326" s="279"/>
      <c r="ZD326" s="279"/>
      <c r="ZE326" s="279"/>
      <c r="ZF326" s="279"/>
      <c r="ZG326" s="279"/>
      <c r="ZH326" s="279"/>
      <c r="ZI326" s="279"/>
      <c r="ZJ326" s="279"/>
      <c r="ZK326" s="279"/>
      <c r="ZL326" s="279"/>
      <c r="ZM326" s="279"/>
      <c r="ZN326" s="279"/>
      <c r="ZO326" s="279"/>
      <c r="ZP326" s="279"/>
      <c r="ZQ326" s="279"/>
      <c r="ZR326" s="279"/>
      <c r="ZS326" s="279"/>
      <c r="ZT326" s="279"/>
      <c r="ZU326" s="279"/>
      <c r="ZV326" s="279"/>
      <c r="ZW326" s="279"/>
      <c r="ZX326" s="279"/>
      <c r="ZY326" s="279"/>
      <c r="ZZ326" s="279"/>
      <c r="AAA326" s="279"/>
      <c r="AAB326" s="279"/>
      <c r="AAC326" s="279"/>
      <c r="AAD326" s="279"/>
      <c r="AAE326" s="279"/>
      <c r="AAF326" s="279"/>
      <c r="AAG326" s="279"/>
      <c r="AAH326" s="279"/>
      <c r="AAI326" s="279"/>
      <c r="AAJ326" s="279"/>
      <c r="AAK326" s="279"/>
      <c r="AAL326" s="279"/>
      <c r="AAM326" s="279"/>
      <c r="AAN326" s="279"/>
      <c r="AAO326" s="279"/>
      <c r="AAP326" s="279"/>
      <c r="AAQ326" s="279"/>
      <c r="AAR326" s="279"/>
      <c r="AAS326" s="279"/>
      <c r="AAT326" s="279"/>
      <c r="AAU326" s="279"/>
      <c r="AAV326" s="279"/>
      <c r="AAW326" s="279"/>
      <c r="AAX326" s="279"/>
      <c r="AAY326" s="279"/>
      <c r="AAZ326" s="279"/>
      <c r="ABA326" s="279"/>
      <c r="ABB326" s="279"/>
      <c r="ABC326" s="279"/>
      <c r="ABD326" s="279"/>
      <c r="ABE326" s="279"/>
      <c r="ABF326" s="279"/>
      <c r="ABG326" s="279"/>
      <c r="ABH326" s="279"/>
      <c r="ABI326" s="279"/>
      <c r="ABJ326" s="279"/>
      <c r="ABK326" s="279"/>
      <c r="ABL326" s="279"/>
      <c r="ABM326" s="279"/>
      <c r="ABN326" s="279"/>
      <c r="ABO326" s="279"/>
      <c r="ABP326" s="279"/>
      <c r="ABQ326" s="279"/>
      <c r="ABR326" s="279"/>
      <c r="ABS326" s="279"/>
      <c r="ABT326" s="279"/>
      <c r="ABU326" s="279"/>
      <c r="ABV326" s="279"/>
      <c r="ABW326" s="279"/>
      <c r="ABX326" s="279"/>
      <c r="ABY326" s="279"/>
      <c r="ABZ326" s="279"/>
      <c r="ACA326" s="279"/>
      <c r="ACB326" s="279"/>
      <c r="ACC326" s="279"/>
      <c r="ACD326" s="279"/>
      <c r="ACE326" s="279"/>
      <c r="ACF326" s="279"/>
      <c r="ACG326" s="279"/>
      <c r="ACH326" s="279"/>
      <c r="ACI326" s="279"/>
      <c r="ACJ326" s="279"/>
      <c r="ACK326" s="279"/>
      <c r="ACL326" s="279"/>
      <c r="ACM326" s="279"/>
      <c r="ACN326" s="279"/>
      <c r="ACO326" s="279"/>
      <c r="ACP326" s="279"/>
      <c r="ACQ326" s="279"/>
      <c r="ACR326" s="279"/>
      <c r="ACS326" s="279"/>
      <c r="ACT326" s="279"/>
      <c r="ACU326" s="279"/>
      <c r="ACV326" s="279"/>
      <c r="ACW326" s="279"/>
      <c r="ACX326" s="279"/>
      <c r="ACY326" s="279"/>
      <c r="ACZ326" s="279"/>
      <c r="ADA326" s="279"/>
      <c r="ADB326" s="279"/>
      <c r="ADC326" s="279"/>
      <c r="ADD326" s="279"/>
      <c r="ADE326" s="279"/>
      <c r="ADF326" s="279"/>
      <c r="ADG326" s="279"/>
      <c r="ADH326" s="279"/>
      <c r="ADI326" s="279"/>
      <c r="ADJ326" s="279"/>
      <c r="ADK326" s="279"/>
      <c r="ADL326" s="279"/>
      <c r="ADM326" s="279"/>
      <c r="ADN326" s="279"/>
      <c r="ADO326" s="279"/>
      <c r="ADP326" s="279"/>
      <c r="ADQ326" s="279"/>
      <c r="ADR326" s="279"/>
      <c r="ADS326" s="279"/>
      <c r="ADT326" s="279"/>
      <c r="ADU326" s="279"/>
      <c r="ADV326" s="279"/>
      <c r="ADW326" s="279"/>
      <c r="ADX326" s="279"/>
      <c r="ADY326" s="279"/>
      <c r="ADZ326" s="279"/>
      <c r="AEA326" s="279"/>
      <c r="AEB326" s="279"/>
      <c r="AEC326" s="279"/>
      <c r="AED326" s="279"/>
      <c r="AEE326" s="279"/>
      <c r="AEF326" s="279"/>
      <c r="AEG326" s="279"/>
      <c r="AEH326" s="279"/>
      <c r="AEI326" s="279"/>
      <c r="AEJ326" s="279"/>
      <c r="AEK326" s="279"/>
      <c r="AEL326" s="279"/>
      <c r="AEM326" s="279"/>
      <c r="AEN326" s="279"/>
      <c r="AEO326" s="279"/>
      <c r="AEP326" s="279"/>
      <c r="AEQ326" s="279"/>
      <c r="AER326" s="279"/>
      <c r="AES326" s="279"/>
      <c r="AET326" s="279"/>
      <c r="AEU326" s="279"/>
      <c r="AEV326" s="279"/>
      <c r="AEW326" s="279"/>
      <c r="AEX326" s="279"/>
      <c r="AEY326" s="279"/>
      <c r="AEZ326" s="279"/>
      <c r="AFA326" s="279"/>
      <c r="AFB326" s="279"/>
      <c r="AFC326" s="279"/>
      <c r="AFD326" s="279"/>
      <c r="AFE326" s="279"/>
      <c r="AFF326" s="279"/>
      <c r="AFG326" s="279"/>
      <c r="AFH326" s="279"/>
      <c r="AFI326" s="279"/>
      <c r="AFJ326" s="279"/>
      <c r="AFK326" s="279"/>
      <c r="AFL326" s="279"/>
      <c r="AFM326" s="279"/>
      <c r="AFN326" s="279"/>
      <c r="AFO326" s="279"/>
      <c r="AFP326" s="279"/>
      <c r="AFQ326" s="279"/>
      <c r="AFR326" s="279"/>
      <c r="AFS326" s="279"/>
      <c r="AFT326" s="279"/>
      <c r="AFU326" s="279"/>
      <c r="AFV326" s="279"/>
      <c r="AFW326" s="279"/>
      <c r="AFX326" s="279"/>
      <c r="AFY326" s="279"/>
      <c r="AFZ326" s="279"/>
      <c r="AGA326" s="279"/>
      <c r="AGB326" s="279"/>
      <c r="AGC326" s="279"/>
      <c r="AGD326" s="279"/>
      <c r="AGE326" s="279"/>
      <c r="AGF326" s="279"/>
      <c r="AGG326" s="279"/>
      <c r="AGH326" s="279"/>
      <c r="AGI326" s="279"/>
      <c r="AGJ326" s="279"/>
      <c r="AGK326" s="279"/>
      <c r="AGL326" s="279"/>
      <c r="AGM326" s="279"/>
      <c r="AGN326" s="279"/>
      <c r="AGO326" s="279"/>
      <c r="AGP326" s="279"/>
      <c r="AGQ326" s="279"/>
      <c r="AGR326" s="279"/>
      <c r="AGS326" s="279"/>
      <c r="AGT326" s="279"/>
      <c r="AGU326" s="279"/>
      <c r="AGV326" s="279"/>
      <c r="AGW326" s="279"/>
      <c r="AGX326" s="279"/>
      <c r="AGY326" s="279"/>
      <c r="AGZ326" s="279"/>
      <c r="AHA326" s="279"/>
      <c r="AHB326" s="279"/>
      <c r="AHC326" s="279"/>
      <c r="AHD326" s="279"/>
      <c r="AHE326" s="279"/>
      <c r="AHF326" s="279"/>
      <c r="AHG326" s="279"/>
      <c r="AHH326" s="279"/>
      <c r="AHI326" s="279"/>
      <c r="AHJ326" s="279"/>
      <c r="AHK326" s="279"/>
      <c r="AHL326" s="279"/>
      <c r="AHM326" s="279"/>
      <c r="AHN326" s="279"/>
      <c r="AHO326" s="279"/>
      <c r="AHP326" s="279"/>
      <c r="AHQ326" s="279"/>
      <c r="AHR326" s="279"/>
      <c r="AHS326" s="279"/>
      <c r="AHT326" s="279"/>
      <c r="AHU326" s="279"/>
      <c r="AHV326" s="279"/>
      <c r="AHW326" s="279"/>
      <c r="AHX326" s="279"/>
      <c r="AHY326" s="279"/>
      <c r="AHZ326" s="279"/>
      <c r="AIA326" s="279"/>
      <c r="AIB326" s="279"/>
      <c r="AIC326" s="279"/>
      <c r="AID326" s="279"/>
      <c r="AIE326" s="279"/>
      <c r="AIF326" s="279"/>
      <c r="AIG326" s="279"/>
      <c r="AIH326" s="279"/>
      <c r="AII326" s="279"/>
      <c r="AIJ326" s="279"/>
      <c r="AIK326" s="279"/>
      <c r="AIL326" s="279"/>
      <c r="AIM326" s="279"/>
      <c r="AIN326" s="279"/>
      <c r="AIO326" s="279"/>
      <c r="AIP326" s="279"/>
      <c r="AIQ326" s="279"/>
      <c r="AIR326" s="279"/>
      <c r="AIS326" s="279"/>
      <c r="AIT326" s="279"/>
      <c r="AIU326" s="279"/>
      <c r="AIV326" s="279"/>
      <c r="AIW326" s="279"/>
      <c r="AIX326" s="279"/>
      <c r="AIY326" s="279"/>
      <c r="AIZ326" s="279"/>
      <c r="AJA326" s="279"/>
      <c r="AJB326" s="279"/>
      <c r="AJC326" s="279"/>
      <c r="AJD326" s="279"/>
      <c r="AJE326" s="279"/>
      <c r="AJF326" s="279"/>
      <c r="AJG326" s="279"/>
      <c r="AJH326" s="279"/>
      <c r="AJI326" s="279"/>
      <c r="AJJ326" s="279"/>
      <c r="AJK326" s="279"/>
      <c r="AJL326" s="279"/>
      <c r="AJM326" s="279"/>
      <c r="AJN326" s="279"/>
      <c r="AJO326" s="279"/>
      <c r="AJP326" s="279"/>
      <c r="AJQ326" s="279"/>
      <c r="AJR326" s="279"/>
      <c r="AJS326" s="279"/>
      <c r="AJT326" s="279"/>
      <c r="AJU326" s="279"/>
      <c r="AJV326" s="279"/>
      <c r="AJW326" s="279"/>
      <c r="AJX326" s="279"/>
      <c r="AJY326" s="279"/>
      <c r="AJZ326" s="279"/>
      <c r="AKA326" s="279"/>
      <c r="AKB326" s="279"/>
      <c r="AKC326" s="279"/>
      <c r="AKD326" s="279"/>
      <c r="AKE326" s="279"/>
      <c r="AKF326" s="279"/>
      <c r="AKG326" s="279"/>
      <c r="AKH326" s="279"/>
      <c r="AKI326" s="279"/>
      <c r="AKJ326" s="279"/>
      <c r="AKK326" s="279"/>
      <c r="AKL326" s="279"/>
      <c r="AKM326" s="279"/>
      <c r="AKN326" s="279"/>
      <c r="AKO326" s="279"/>
      <c r="AKP326" s="279"/>
      <c r="AKQ326" s="279"/>
      <c r="AKR326" s="279"/>
      <c r="AKS326" s="279"/>
      <c r="AKT326" s="279"/>
      <c r="AKU326" s="279"/>
      <c r="AKV326" s="279"/>
      <c r="AKW326" s="279"/>
      <c r="AKX326" s="279"/>
      <c r="AKY326" s="279"/>
      <c r="AKZ326" s="279"/>
      <c r="ALA326" s="279"/>
      <c r="ALB326" s="279"/>
      <c r="ALC326" s="279"/>
      <c r="ALD326" s="279"/>
      <c r="ALE326" s="279"/>
      <c r="ALF326" s="279"/>
      <c r="ALG326" s="279"/>
      <c r="ALH326" s="279"/>
      <c r="ALI326" s="279"/>
      <c r="ALJ326" s="279"/>
      <c r="ALK326" s="279"/>
      <c r="ALL326" s="279"/>
      <c r="ALM326" s="279"/>
      <c r="ALN326" s="279"/>
      <c r="ALO326" s="279"/>
      <c r="ALP326" s="279"/>
      <c r="ALQ326" s="279"/>
      <c r="ALR326" s="279"/>
      <c r="ALS326" s="279"/>
      <c r="ALT326" s="279"/>
      <c r="ALU326" s="279"/>
      <c r="ALV326" s="279"/>
      <c r="ALW326" s="279"/>
    </row>
    <row r="327" spans="1:1011" customFormat="1" ht="14.25" customHeight="1">
      <c r="A327" s="345">
        <v>323</v>
      </c>
      <c r="B327" s="323" t="s">
        <v>913</v>
      </c>
      <c r="C327" s="320" t="s">
        <v>727</v>
      </c>
      <c r="D327" s="286">
        <v>61.83</v>
      </c>
      <c r="E327" s="429">
        <v>61830</v>
      </c>
      <c r="F327" s="429"/>
      <c r="G327" s="399">
        <v>1</v>
      </c>
      <c r="H327" s="399"/>
      <c r="I327" s="399">
        <v>1905</v>
      </c>
      <c r="J327" s="399">
        <v>2</v>
      </c>
      <c r="K327" s="407" t="s">
        <v>715</v>
      </c>
      <c r="L327" s="407" t="s">
        <v>711</v>
      </c>
      <c r="M327" s="407" t="s">
        <v>710</v>
      </c>
      <c r="N327" s="401" t="s">
        <v>376</v>
      </c>
      <c r="O327" s="401" t="s">
        <v>376</v>
      </c>
      <c r="P327" s="401" t="s">
        <v>557</v>
      </c>
      <c r="Q327" s="401" t="s">
        <v>378</v>
      </c>
      <c r="R327" s="401" t="s">
        <v>376</v>
      </c>
      <c r="S327" s="401" t="s">
        <v>376</v>
      </c>
      <c r="T327" s="401" t="s">
        <v>376</v>
      </c>
      <c r="U327" s="401" t="s">
        <v>376</v>
      </c>
      <c r="V327" s="401" t="s">
        <v>376</v>
      </c>
      <c r="W327" s="401" t="s">
        <v>376</v>
      </c>
      <c r="X327" s="398" t="s">
        <v>376</v>
      </c>
      <c r="Y327" s="398" t="s">
        <v>376</v>
      </c>
      <c r="Z327" s="408" t="s">
        <v>1184</v>
      </c>
      <c r="AA327" s="398" t="s">
        <v>376</v>
      </c>
      <c r="AB327" s="408">
        <v>42307</v>
      </c>
      <c r="AC327" s="408">
        <v>42307</v>
      </c>
      <c r="AD327" s="398"/>
      <c r="AE327" s="402"/>
      <c r="AF327" s="397"/>
      <c r="AG327" s="398"/>
      <c r="AH327" s="305">
        <v>38.950000000000003</v>
      </c>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279"/>
      <c r="IB327" s="279"/>
      <c r="IC327" s="279"/>
      <c r="ID327" s="279"/>
      <c r="IE327" s="279"/>
      <c r="IF327" s="279"/>
      <c r="IG327" s="279"/>
      <c r="IH327" s="279"/>
      <c r="II327" s="279"/>
      <c r="IJ327" s="279"/>
      <c r="IK327" s="279"/>
      <c r="IL327" s="279"/>
      <c r="IM327" s="279"/>
      <c r="IN327" s="279"/>
      <c r="IO327" s="279"/>
      <c r="IP327" s="279"/>
      <c r="IQ327" s="279"/>
      <c r="IR327" s="279"/>
      <c r="IS327" s="279"/>
      <c r="IT327" s="279"/>
      <c r="IU327" s="279"/>
      <c r="IV327" s="279"/>
      <c r="IW327" s="279"/>
      <c r="IX327" s="279"/>
      <c r="IY327" s="279"/>
      <c r="IZ327" s="279"/>
      <c r="JA327" s="279"/>
      <c r="JB327" s="279"/>
      <c r="JC327" s="279"/>
      <c r="JD327" s="279"/>
      <c r="JE327" s="279"/>
      <c r="JF327" s="279"/>
      <c r="JG327" s="279"/>
      <c r="JH327" s="279"/>
      <c r="JI327" s="279"/>
      <c r="JJ327" s="279"/>
      <c r="JK327" s="279"/>
      <c r="JL327" s="279"/>
      <c r="JM327" s="279"/>
      <c r="JN327" s="279"/>
      <c r="JO327" s="279"/>
      <c r="JP327" s="279"/>
      <c r="JQ327" s="279"/>
      <c r="JR327" s="279"/>
      <c r="JS327" s="279"/>
      <c r="JT327" s="279"/>
      <c r="JU327" s="279"/>
      <c r="JV327" s="279"/>
      <c r="JW327" s="279"/>
      <c r="JX327" s="279"/>
      <c r="JY327" s="279"/>
      <c r="JZ327" s="279"/>
      <c r="KA327" s="279"/>
      <c r="KB327" s="279"/>
      <c r="KC327" s="279"/>
      <c r="KD327" s="279"/>
      <c r="KE327" s="279"/>
      <c r="KF327" s="279"/>
      <c r="KG327" s="279"/>
      <c r="KH327" s="279"/>
      <c r="KI327" s="279"/>
      <c r="KJ327" s="279"/>
      <c r="KK327" s="279"/>
      <c r="KL327" s="279"/>
      <c r="KM327" s="279"/>
      <c r="KN327" s="279"/>
      <c r="KO327" s="279"/>
      <c r="KP327" s="279"/>
      <c r="KQ327" s="279"/>
      <c r="KR327" s="279"/>
      <c r="KS327" s="279"/>
      <c r="KT327" s="279"/>
      <c r="KU327" s="279"/>
      <c r="KV327" s="279"/>
      <c r="KW327" s="279"/>
      <c r="KX327" s="279"/>
      <c r="KY327" s="279"/>
      <c r="KZ327" s="279"/>
      <c r="LA327" s="279"/>
      <c r="LB327" s="279"/>
      <c r="LC327" s="279"/>
      <c r="LD327" s="279"/>
      <c r="LE327" s="279"/>
      <c r="LF327" s="279"/>
      <c r="LG327" s="279"/>
      <c r="LH327" s="279"/>
      <c r="LI327" s="279"/>
      <c r="LJ327" s="279"/>
      <c r="LK327" s="279"/>
      <c r="LL327" s="279"/>
      <c r="LM327" s="279"/>
      <c r="LN327" s="279"/>
      <c r="LO327" s="279"/>
      <c r="LP327" s="279"/>
      <c r="LQ327" s="279"/>
      <c r="LR327" s="279"/>
      <c r="LS327" s="279"/>
      <c r="LT327" s="279"/>
      <c r="LU327" s="279"/>
      <c r="LV327" s="279"/>
      <c r="LW327" s="279"/>
      <c r="LX327" s="279"/>
      <c r="LY327" s="279"/>
      <c r="LZ327" s="279"/>
      <c r="MA327" s="279"/>
      <c r="MB327" s="279"/>
      <c r="MC327" s="279"/>
      <c r="MD327" s="279"/>
      <c r="ME327" s="279"/>
      <c r="MF327" s="279"/>
      <c r="MG327" s="279"/>
      <c r="MH327" s="279"/>
      <c r="MI327" s="279"/>
      <c r="MJ327" s="279"/>
      <c r="MK327" s="279"/>
      <c r="ML327" s="279"/>
      <c r="MM327" s="279"/>
      <c r="MN327" s="279"/>
      <c r="MO327" s="279"/>
      <c r="MP327" s="279"/>
      <c r="MQ327" s="279"/>
      <c r="MR327" s="279"/>
      <c r="MS327" s="279"/>
      <c r="MT327" s="279"/>
      <c r="MU327" s="279"/>
      <c r="MV327" s="279"/>
      <c r="MW327" s="279"/>
      <c r="MX327" s="279"/>
      <c r="MY327" s="279"/>
      <c r="MZ327" s="279"/>
      <c r="NA327" s="279"/>
      <c r="NB327" s="279"/>
      <c r="NC327" s="279"/>
      <c r="ND327" s="279"/>
      <c r="NE327" s="279"/>
      <c r="NF327" s="279"/>
      <c r="NG327" s="279"/>
      <c r="NH327" s="279"/>
      <c r="NI327" s="279"/>
      <c r="NJ327" s="279"/>
      <c r="NK327" s="279"/>
      <c r="NL327" s="279"/>
      <c r="NM327" s="279"/>
      <c r="NN327" s="279"/>
      <c r="NO327" s="279"/>
      <c r="NP327" s="279"/>
      <c r="NQ327" s="279"/>
      <c r="NR327" s="279"/>
      <c r="NS327" s="279"/>
      <c r="NT327" s="279"/>
      <c r="NU327" s="279"/>
      <c r="NV327" s="279"/>
      <c r="NW327" s="279"/>
      <c r="NX327" s="279"/>
      <c r="NY327" s="279"/>
      <c r="NZ327" s="279"/>
      <c r="OA327" s="279"/>
      <c r="OB327" s="279"/>
      <c r="OC327" s="279"/>
      <c r="OD327" s="279"/>
      <c r="OE327" s="279"/>
      <c r="OF327" s="279"/>
      <c r="OG327" s="279"/>
      <c r="OH327" s="279"/>
      <c r="OI327" s="279"/>
      <c r="OJ327" s="279"/>
      <c r="OK327" s="279"/>
      <c r="OL327" s="279"/>
      <c r="OM327" s="279"/>
      <c r="ON327" s="279"/>
      <c r="OO327" s="279"/>
      <c r="OP327" s="279"/>
      <c r="OQ327" s="279"/>
      <c r="OR327" s="279"/>
      <c r="OS327" s="279"/>
      <c r="OT327" s="279"/>
      <c r="OU327" s="279"/>
      <c r="OV327" s="279"/>
      <c r="OW327" s="279"/>
      <c r="OX327" s="279"/>
      <c r="OY327" s="279"/>
      <c r="OZ327" s="279"/>
      <c r="PA327" s="279"/>
      <c r="PB327" s="279"/>
      <c r="PC327" s="279"/>
      <c r="PD327" s="279"/>
      <c r="PE327" s="279"/>
      <c r="PF327" s="279"/>
      <c r="PG327" s="279"/>
      <c r="PH327" s="279"/>
      <c r="PI327" s="279"/>
      <c r="PJ327" s="279"/>
      <c r="PK327" s="279"/>
      <c r="PL327" s="279"/>
      <c r="PM327" s="279"/>
      <c r="PN327" s="279"/>
      <c r="PO327" s="279"/>
      <c r="PP327" s="279"/>
      <c r="PQ327" s="279"/>
      <c r="PR327" s="279"/>
      <c r="PS327" s="279"/>
      <c r="PT327" s="279"/>
      <c r="PU327" s="279"/>
      <c r="PV327" s="279"/>
      <c r="PW327" s="279"/>
      <c r="PX327" s="279"/>
      <c r="PY327" s="279"/>
      <c r="PZ327" s="279"/>
      <c r="QA327" s="279"/>
      <c r="QB327" s="279"/>
      <c r="QC327" s="279"/>
      <c r="QD327" s="279"/>
      <c r="QE327" s="279"/>
      <c r="QF327" s="279"/>
      <c r="QG327" s="279"/>
      <c r="QH327" s="279"/>
      <c r="QI327" s="279"/>
      <c r="QJ327" s="279"/>
      <c r="QK327" s="279"/>
      <c r="QL327" s="279"/>
      <c r="QM327" s="279"/>
      <c r="QN327" s="279"/>
      <c r="QO327" s="279"/>
      <c r="QP327" s="279"/>
      <c r="QQ327" s="279"/>
      <c r="QR327" s="279"/>
      <c r="QS327" s="279"/>
      <c r="QT327" s="279"/>
      <c r="QU327" s="279"/>
      <c r="QV327" s="279"/>
      <c r="QW327" s="279"/>
      <c r="QX327" s="279"/>
      <c r="QY327" s="279"/>
      <c r="QZ327" s="279"/>
      <c r="RA327" s="279"/>
      <c r="RB327" s="279"/>
      <c r="RC327" s="279"/>
      <c r="RD327" s="279"/>
      <c r="RE327" s="279"/>
      <c r="RF327" s="279"/>
      <c r="RG327" s="279"/>
      <c r="RH327" s="279"/>
      <c r="RI327" s="279"/>
      <c r="RJ327" s="279"/>
      <c r="RK327" s="279"/>
      <c r="RL327" s="279"/>
      <c r="RM327" s="279"/>
      <c r="RN327" s="279"/>
      <c r="RO327" s="279"/>
      <c r="RP327" s="279"/>
      <c r="RQ327" s="279"/>
      <c r="RR327" s="279"/>
      <c r="RS327" s="279"/>
      <c r="RT327" s="279"/>
      <c r="RU327" s="279"/>
      <c r="RV327" s="279"/>
      <c r="RW327" s="279"/>
      <c r="RX327" s="279"/>
      <c r="RY327" s="279"/>
      <c r="RZ327" s="279"/>
      <c r="SA327" s="279"/>
      <c r="SB327" s="279"/>
      <c r="SC327" s="279"/>
      <c r="SD327" s="279"/>
      <c r="SE327" s="279"/>
      <c r="SF327" s="279"/>
      <c r="SG327" s="279"/>
      <c r="SH327" s="279"/>
      <c r="SI327" s="279"/>
      <c r="SJ327" s="279"/>
      <c r="SK327" s="279"/>
      <c r="SL327" s="279"/>
      <c r="SM327" s="279"/>
      <c r="SN327" s="279"/>
      <c r="SO327" s="279"/>
      <c r="SP327" s="279"/>
      <c r="SQ327" s="279"/>
      <c r="SR327" s="279"/>
      <c r="SS327" s="279"/>
      <c r="ST327" s="279"/>
      <c r="SU327" s="279"/>
      <c r="SV327" s="279"/>
      <c r="SW327" s="279"/>
      <c r="SX327" s="279"/>
      <c r="SY327" s="279"/>
      <c r="SZ327" s="279"/>
      <c r="TA327" s="279"/>
      <c r="TB327" s="279"/>
      <c r="TC327" s="279"/>
      <c r="TD327" s="279"/>
      <c r="TE327" s="279"/>
      <c r="TF327" s="279"/>
      <c r="TG327" s="279"/>
      <c r="TH327" s="279"/>
      <c r="TI327" s="279"/>
      <c r="TJ327" s="279"/>
      <c r="TK327" s="279"/>
      <c r="TL327" s="279"/>
      <c r="TM327" s="279"/>
      <c r="TN327" s="279"/>
      <c r="TO327" s="279"/>
      <c r="TP327" s="279"/>
      <c r="TQ327" s="279"/>
      <c r="TR327" s="279"/>
      <c r="TS327" s="279"/>
      <c r="TT327" s="279"/>
      <c r="TU327" s="279"/>
      <c r="TV327" s="279"/>
      <c r="TW327" s="279"/>
      <c r="TX327" s="279"/>
      <c r="TY327" s="279"/>
      <c r="TZ327" s="279"/>
      <c r="UA327" s="279"/>
      <c r="UB327" s="279"/>
      <c r="UC327" s="279"/>
      <c r="UD327" s="279"/>
      <c r="UE327" s="279"/>
      <c r="UF327" s="279"/>
      <c r="UG327" s="279"/>
      <c r="UH327" s="279"/>
      <c r="UI327" s="279"/>
      <c r="UJ327" s="279"/>
      <c r="UK327" s="279"/>
      <c r="UL327" s="279"/>
      <c r="UM327" s="279"/>
      <c r="UN327" s="279"/>
      <c r="UO327" s="279"/>
      <c r="UP327" s="279"/>
      <c r="UQ327" s="279"/>
      <c r="UR327" s="279"/>
      <c r="US327" s="279"/>
      <c r="UT327" s="279"/>
      <c r="UU327" s="279"/>
      <c r="UV327" s="279"/>
      <c r="UW327" s="279"/>
      <c r="UX327" s="279"/>
      <c r="UY327" s="279"/>
      <c r="UZ327" s="279"/>
      <c r="VA327" s="279"/>
      <c r="VB327" s="279"/>
      <c r="VC327" s="279"/>
      <c r="VD327" s="279"/>
      <c r="VE327" s="279"/>
      <c r="VF327" s="279"/>
      <c r="VG327" s="279"/>
      <c r="VH327" s="279"/>
      <c r="VI327" s="279"/>
      <c r="VJ327" s="279"/>
      <c r="VK327" s="279"/>
      <c r="VL327" s="279"/>
      <c r="VM327" s="279"/>
      <c r="VN327" s="279"/>
      <c r="VO327" s="279"/>
      <c r="VP327" s="279"/>
      <c r="VQ327" s="279"/>
      <c r="VR327" s="279"/>
      <c r="VS327" s="279"/>
      <c r="VT327" s="279"/>
      <c r="VU327" s="279"/>
      <c r="VV327" s="279"/>
      <c r="VW327" s="279"/>
      <c r="VX327" s="279"/>
      <c r="VY327" s="279"/>
      <c r="VZ327" s="279"/>
      <c r="WA327" s="279"/>
      <c r="WB327" s="279"/>
      <c r="WC327" s="279"/>
      <c r="WD327" s="279"/>
      <c r="WE327" s="279"/>
      <c r="WF327" s="279"/>
      <c r="WG327" s="279"/>
      <c r="WH327" s="279"/>
      <c r="WI327" s="279"/>
      <c r="WJ327" s="279"/>
      <c r="WK327" s="279"/>
      <c r="WL327" s="279"/>
      <c r="WM327" s="279"/>
      <c r="WN327" s="279"/>
      <c r="WO327" s="279"/>
      <c r="WP327" s="279"/>
      <c r="WQ327" s="279"/>
      <c r="WR327" s="279"/>
      <c r="WS327" s="279"/>
      <c r="WT327" s="279"/>
      <c r="WU327" s="279"/>
      <c r="WV327" s="279"/>
      <c r="WW327" s="279"/>
      <c r="WX327" s="279"/>
      <c r="WY327" s="279"/>
      <c r="WZ327" s="279"/>
      <c r="XA327" s="279"/>
      <c r="XB327" s="279"/>
      <c r="XC327" s="279"/>
      <c r="XD327" s="279"/>
      <c r="XE327" s="279"/>
      <c r="XF327" s="279"/>
      <c r="XG327" s="279"/>
      <c r="XH327" s="279"/>
      <c r="XI327" s="279"/>
      <c r="XJ327" s="279"/>
      <c r="XK327" s="279"/>
      <c r="XL327" s="279"/>
      <c r="XM327" s="279"/>
      <c r="XN327" s="279"/>
      <c r="XO327" s="279"/>
      <c r="XP327" s="279"/>
      <c r="XQ327" s="279"/>
      <c r="XR327" s="279"/>
      <c r="XS327" s="279"/>
      <c r="XT327" s="279"/>
      <c r="XU327" s="279"/>
      <c r="XV327" s="279"/>
      <c r="XW327" s="279"/>
      <c r="XX327" s="279"/>
      <c r="XY327" s="279"/>
      <c r="XZ327" s="279"/>
      <c r="YA327" s="279"/>
      <c r="YB327" s="279"/>
      <c r="YC327" s="279"/>
      <c r="YD327" s="279"/>
      <c r="YE327" s="279"/>
      <c r="YF327" s="279"/>
      <c r="YG327" s="279"/>
      <c r="YH327" s="279"/>
      <c r="YI327" s="279"/>
      <c r="YJ327" s="279"/>
      <c r="YK327" s="279"/>
      <c r="YL327" s="279"/>
      <c r="YM327" s="279"/>
      <c r="YN327" s="279"/>
      <c r="YO327" s="279"/>
      <c r="YP327" s="279"/>
      <c r="YQ327" s="279"/>
      <c r="YR327" s="279"/>
      <c r="YS327" s="279"/>
      <c r="YT327" s="279"/>
      <c r="YU327" s="279"/>
      <c r="YV327" s="279"/>
      <c r="YW327" s="279"/>
      <c r="YX327" s="279"/>
      <c r="YY327" s="279"/>
      <c r="YZ327" s="279"/>
      <c r="ZA327" s="279"/>
      <c r="ZB327" s="279"/>
      <c r="ZC327" s="279"/>
      <c r="ZD327" s="279"/>
      <c r="ZE327" s="279"/>
      <c r="ZF327" s="279"/>
      <c r="ZG327" s="279"/>
      <c r="ZH327" s="279"/>
      <c r="ZI327" s="279"/>
      <c r="ZJ327" s="279"/>
      <c r="ZK327" s="279"/>
      <c r="ZL327" s="279"/>
      <c r="ZM327" s="279"/>
      <c r="ZN327" s="279"/>
      <c r="ZO327" s="279"/>
      <c r="ZP327" s="279"/>
      <c r="ZQ327" s="279"/>
      <c r="ZR327" s="279"/>
      <c r="ZS327" s="279"/>
      <c r="ZT327" s="279"/>
      <c r="ZU327" s="279"/>
      <c r="ZV327" s="279"/>
      <c r="ZW327" s="279"/>
      <c r="ZX327" s="279"/>
      <c r="ZY327" s="279"/>
      <c r="ZZ327" s="279"/>
      <c r="AAA327" s="279"/>
      <c r="AAB327" s="279"/>
      <c r="AAC327" s="279"/>
      <c r="AAD327" s="279"/>
      <c r="AAE327" s="279"/>
      <c r="AAF327" s="279"/>
      <c r="AAG327" s="279"/>
      <c r="AAH327" s="279"/>
      <c r="AAI327" s="279"/>
      <c r="AAJ327" s="279"/>
      <c r="AAK327" s="279"/>
      <c r="AAL327" s="279"/>
      <c r="AAM327" s="279"/>
      <c r="AAN327" s="279"/>
      <c r="AAO327" s="279"/>
      <c r="AAP327" s="279"/>
      <c r="AAQ327" s="279"/>
      <c r="AAR327" s="279"/>
      <c r="AAS327" s="279"/>
      <c r="AAT327" s="279"/>
      <c r="AAU327" s="279"/>
      <c r="AAV327" s="279"/>
      <c r="AAW327" s="279"/>
      <c r="AAX327" s="279"/>
      <c r="AAY327" s="279"/>
      <c r="AAZ327" s="279"/>
      <c r="ABA327" s="279"/>
      <c r="ABB327" s="279"/>
      <c r="ABC327" s="279"/>
      <c r="ABD327" s="279"/>
      <c r="ABE327" s="279"/>
      <c r="ABF327" s="279"/>
      <c r="ABG327" s="279"/>
      <c r="ABH327" s="279"/>
      <c r="ABI327" s="279"/>
      <c r="ABJ327" s="279"/>
      <c r="ABK327" s="279"/>
      <c r="ABL327" s="279"/>
      <c r="ABM327" s="279"/>
      <c r="ABN327" s="279"/>
      <c r="ABO327" s="279"/>
      <c r="ABP327" s="279"/>
      <c r="ABQ327" s="279"/>
      <c r="ABR327" s="279"/>
      <c r="ABS327" s="279"/>
      <c r="ABT327" s="279"/>
      <c r="ABU327" s="279"/>
      <c r="ABV327" s="279"/>
      <c r="ABW327" s="279"/>
      <c r="ABX327" s="279"/>
      <c r="ABY327" s="279"/>
      <c r="ABZ327" s="279"/>
      <c r="ACA327" s="279"/>
      <c r="ACB327" s="279"/>
      <c r="ACC327" s="279"/>
      <c r="ACD327" s="279"/>
      <c r="ACE327" s="279"/>
      <c r="ACF327" s="279"/>
      <c r="ACG327" s="279"/>
      <c r="ACH327" s="279"/>
      <c r="ACI327" s="279"/>
      <c r="ACJ327" s="279"/>
      <c r="ACK327" s="279"/>
      <c r="ACL327" s="279"/>
      <c r="ACM327" s="279"/>
      <c r="ACN327" s="279"/>
      <c r="ACO327" s="279"/>
      <c r="ACP327" s="279"/>
      <c r="ACQ327" s="279"/>
      <c r="ACR327" s="279"/>
      <c r="ACS327" s="279"/>
      <c r="ACT327" s="279"/>
      <c r="ACU327" s="279"/>
      <c r="ACV327" s="279"/>
      <c r="ACW327" s="279"/>
      <c r="ACX327" s="279"/>
      <c r="ACY327" s="279"/>
      <c r="ACZ327" s="279"/>
      <c r="ADA327" s="279"/>
      <c r="ADB327" s="279"/>
      <c r="ADC327" s="279"/>
      <c r="ADD327" s="279"/>
      <c r="ADE327" s="279"/>
      <c r="ADF327" s="279"/>
      <c r="ADG327" s="279"/>
      <c r="ADH327" s="279"/>
      <c r="ADI327" s="279"/>
      <c r="ADJ327" s="279"/>
      <c r="ADK327" s="279"/>
      <c r="ADL327" s="279"/>
      <c r="ADM327" s="279"/>
      <c r="ADN327" s="279"/>
      <c r="ADO327" s="279"/>
      <c r="ADP327" s="279"/>
      <c r="ADQ327" s="279"/>
      <c r="ADR327" s="279"/>
      <c r="ADS327" s="279"/>
      <c r="ADT327" s="279"/>
      <c r="ADU327" s="279"/>
      <c r="ADV327" s="279"/>
      <c r="ADW327" s="279"/>
      <c r="ADX327" s="279"/>
      <c r="ADY327" s="279"/>
      <c r="ADZ327" s="279"/>
      <c r="AEA327" s="279"/>
      <c r="AEB327" s="279"/>
      <c r="AEC327" s="279"/>
      <c r="AED327" s="279"/>
      <c r="AEE327" s="279"/>
      <c r="AEF327" s="279"/>
      <c r="AEG327" s="279"/>
      <c r="AEH327" s="279"/>
      <c r="AEI327" s="279"/>
      <c r="AEJ327" s="279"/>
      <c r="AEK327" s="279"/>
      <c r="AEL327" s="279"/>
      <c r="AEM327" s="279"/>
      <c r="AEN327" s="279"/>
      <c r="AEO327" s="279"/>
      <c r="AEP327" s="279"/>
      <c r="AEQ327" s="279"/>
      <c r="AER327" s="279"/>
      <c r="AES327" s="279"/>
      <c r="AET327" s="279"/>
      <c r="AEU327" s="279"/>
      <c r="AEV327" s="279"/>
      <c r="AEW327" s="279"/>
      <c r="AEX327" s="279"/>
      <c r="AEY327" s="279"/>
      <c r="AEZ327" s="279"/>
      <c r="AFA327" s="279"/>
      <c r="AFB327" s="279"/>
      <c r="AFC327" s="279"/>
      <c r="AFD327" s="279"/>
      <c r="AFE327" s="279"/>
      <c r="AFF327" s="279"/>
      <c r="AFG327" s="279"/>
      <c r="AFH327" s="279"/>
      <c r="AFI327" s="279"/>
      <c r="AFJ327" s="279"/>
      <c r="AFK327" s="279"/>
      <c r="AFL327" s="279"/>
      <c r="AFM327" s="279"/>
      <c r="AFN327" s="279"/>
      <c r="AFO327" s="279"/>
      <c r="AFP327" s="279"/>
      <c r="AFQ327" s="279"/>
      <c r="AFR327" s="279"/>
      <c r="AFS327" s="279"/>
      <c r="AFT327" s="279"/>
      <c r="AFU327" s="279"/>
      <c r="AFV327" s="279"/>
      <c r="AFW327" s="279"/>
      <c r="AFX327" s="279"/>
      <c r="AFY327" s="279"/>
      <c r="AFZ327" s="279"/>
      <c r="AGA327" s="279"/>
      <c r="AGB327" s="279"/>
      <c r="AGC327" s="279"/>
      <c r="AGD327" s="279"/>
      <c r="AGE327" s="279"/>
      <c r="AGF327" s="279"/>
      <c r="AGG327" s="279"/>
      <c r="AGH327" s="279"/>
      <c r="AGI327" s="279"/>
      <c r="AGJ327" s="279"/>
      <c r="AGK327" s="279"/>
      <c r="AGL327" s="279"/>
      <c r="AGM327" s="279"/>
      <c r="AGN327" s="279"/>
      <c r="AGO327" s="279"/>
      <c r="AGP327" s="279"/>
      <c r="AGQ327" s="279"/>
      <c r="AGR327" s="279"/>
      <c r="AGS327" s="279"/>
      <c r="AGT327" s="279"/>
      <c r="AGU327" s="279"/>
      <c r="AGV327" s="279"/>
      <c r="AGW327" s="279"/>
      <c r="AGX327" s="279"/>
      <c r="AGY327" s="279"/>
      <c r="AGZ327" s="279"/>
      <c r="AHA327" s="279"/>
      <c r="AHB327" s="279"/>
      <c r="AHC327" s="279"/>
      <c r="AHD327" s="279"/>
      <c r="AHE327" s="279"/>
      <c r="AHF327" s="279"/>
      <c r="AHG327" s="279"/>
      <c r="AHH327" s="279"/>
      <c r="AHI327" s="279"/>
      <c r="AHJ327" s="279"/>
      <c r="AHK327" s="279"/>
      <c r="AHL327" s="279"/>
      <c r="AHM327" s="279"/>
      <c r="AHN327" s="279"/>
      <c r="AHO327" s="279"/>
      <c r="AHP327" s="279"/>
      <c r="AHQ327" s="279"/>
      <c r="AHR327" s="279"/>
      <c r="AHS327" s="279"/>
      <c r="AHT327" s="279"/>
      <c r="AHU327" s="279"/>
      <c r="AHV327" s="279"/>
      <c r="AHW327" s="279"/>
      <c r="AHX327" s="279"/>
      <c r="AHY327" s="279"/>
      <c r="AHZ327" s="279"/>
      <c r="AIA327" s="279"/>
      <c r="AIB327" s="279"/>
      <c r="AIC327" s="279"/>
      <c r="AID327" s="279"/>
      <c r="AIE327" s="279"/>
      <c r="AIF327" s="279"/>
      <c r="AIG327" s="279"/>
      <c r="AIH327" s="279"/>
      <c r="AII327" s="279"/>
      <c r="AIJ327" s="279"/>
      <c r="AIK327" s="279"/>
      <c r="AIL327" s="279"/>
      <c r="AIM327" s="279"/>
      <c r="AIN327" s="279"/>
      <c r="AIO327" s="279"/>
      <c r="AIP327" s="279"/>
      <c r="AIQ327" s="279"/>
      <c r="AIR327" s="279"/>
      <c r="AIS327" s="279"/>
      <c r="AIT327" s="279"/>
      <c r="AIU327" s="279"/>
      <c r="AIV327" s="279"/>
      <c r="AIW327" s="279"/>
      <c r="AIX327" s="279"/>
      <c r="AIY327" s="279"/>
      <c r="AIZ327" s="279"/>
      <c r="AJA327" s="279"/>
      <c r="AJB327" s="279"/>
      <c r="AJC327" s="279"/>
      <c r="AJD327" s="279"/>
      <c r="AJE327" s="279"/>
      <c r="AJF327" s="279"/>
      <c r="AJG327" s="279"/>
      <c r="AJH327" s="279"/>
      <c r="AJI327" s="279"/>
      <c r="AJJ327" s="279"/>
      <c r="AJK327" s="279"/>
      <c r="AJL327" s="279"/>
      <c r="AJM327" s="279"/>
      <c r="AJN327" s="279"/>
      <c r="AJO327" s="279"/>
      <c r="AJP327" s="279"/>
      <c r="AJQ327" s="279"/>
      <c r="AJR327" s="279"/>
      <c r="AJS327" s="279"/>
      <c r="AJT327" s="279"/>
      <c r="AJU327" s="279"/>
      <c r="AJV327" s="279"/>
      <c r="AJW327" s="279"/>
      <c r="AJX327" s="279"/>
      <c r="AJY327" s="279"/>
      <c r="AJZ327" s="279"/>
      <c r="AKA327" s="279"/>
      <c r="AKB327" s="279"/>
      <c r="AKC327" s="279"/>
      <c r="AKD327" s="279"/>
      <c r="AKE327" s="279"/>
      <c r="AKF327" s="279"/>
      <c r="AKG327" s="279"/>
      <c r="AKH327" s="279"/>
      <c r="AKI327" s="279"/>
      <c r="AKJ327" s="279"/>
      <c r="AKK327" s="279"/>
      <c r="AKL327" s="279"/>
      <c r="AKM327" s="279"/>
      <c r="AKN327" s="279"/>
      <c r="AKO327" s="279"/>
      <c r="AKP327" s="279"/>
      <c r="AKQ327" s="279"/>
      <c r="AKR327" s="279"/>
      <c r="AKS327" s="279"/>
      <c r="AKT327" s="279"/>
      <c r="AKU327" s="279"/>
      <c r="AKV327" s="279"/>
      <c r="AKW327" s="279"/>
      <c r="AKX327" s="279"/>
      <c r="AKY327" s="279"/>
      <c r="AKZ327" s="279"/>
      <c r="ALA327" s="279"/>
      <c r="ALB327" s="279"/>
      <c r="ALC327" s="279"/>
      <c r="ALD327" s="279"/>
      <c r="ALE327" s="279"/>
      <c r="ALF327" s="279"/>
      <c r="ALG327" s="279"/>
      <c r="ALH327" s="279"/>
      <c r="ALI327" s="279"/>
      <c r="ALJ327" s="279"/>
      <c r="ALK327" s="279"/>
      <c r="ALL327" s="279"/>
      <c r="ALM327" s="279"/>
      <c r="ALN327" s="279"/>
      <c r="ALO327" s="279"/>
      <c r="ALP327" s="279"/>
      <c r="ALQ327" s="279"/>
      <c r="ALR327" s="279"/>
      <c r="ALS327" s="279"/>
      <c r="ALT327" s="279"/>
      <c r="ALU327" s="279"/>
      <c r="ALV327" s="279"/>
      <c r="ALW327" s="279"/>
    </row>
    <row r="328" spans="1:1011" customFormat="1" ht="14.25" customHeight="1">
      <c r="A328" s="345">
        <v>324</v>
      </c>
      <c r="B328" s="323" t="s">
        <v>912</v>
      </c>
      <c r="C328" s="320" t="s">
        <v>727</v>
      </c>
      <c r="D328" s="286">
        <v>140.65</v>
      </c>
      <c r="E328" s="327">
        <v>163114</v>
      </c>
      <c r="F328" s="429"/>
      <c r="G328" s="399">
        <v>4</v>
      </c>
      <c r="H328" s="399"/>
      <c r="I328" s="399">
        <v>1850</v>
      </c>
      <c r="J328" s="399">
        <v>2</v>
      </c>
      <c r="K328" s="407" t="s">
        <v>712</v>
      </c>
      <c r="L328" s="407" t="s">
        <v>711</v>
      </c>
      <c r="M328" s="407" t="s">
        <v>710</v>
      </c>
      <c r="N328" s="401" t="s">
        <v>376</v>
      </c>
      <c r="O328" s="401" t="s">
        <v>376</v>
      </c>
      <c r="P328" s="401" t="s">
        <v>860</v>
      </c>
      <c r="Q328" s="401" t="s">
        <v>378</v>
      </c>
      <c r="R328" s="401" t="s">
        <v>376</v>
      </c>
      <c r="S328" s="401" t="s">
        <v>376</v>
      </c>
      <c r="T328" s="401" t="s">
        <v>376</v>
      </c>
      <c r="U328" s="401" t="s">
        <v>376</v>
      </c>
      <c r="V328" s="401" t="s">
        <v>376</v>
      </c>
      <c r="W328" s="401" t="s">
        <v>376</v>
      </c>
      <c r="X328" s="398" t="s">
        <v>376</v>
      </c>
      <c r="Y328" s="398" t="s">
        <v>376</v>
      </c>
      <c r="Z328" s="408" t="s">
        <v>1184</v>
      </c>
      <c r="AA328" s="398" t="s">
        <v>376</v>
      </c>
      <c r="AB328" s="408">
        <v>41802</v>
      </c>
      <c r="AC328" s="408">
        <v>41802</v>
      </c>
      <c r="AD328" s="398"/>
      <c r="AE328" s="402"/>
      <c r="AF328" s="397"/>
      <c r="AG328" s="398"/>
      <c r="AH328" s="305">
        <v>102.76</v>
      </c>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279"/>
      <c r="IB328" s="279"/>
      <c r="IC328" s="279"/>
      <c r="ID328" s="279"/>
      <c r="IE328" s="279"/>
      <c r="IF328" s="279"/>
      <c r="IG328" s="279"/>
      <c r="IH328" s="279"/>
      <c r="II328" s="279"/>
      <c r="IJ328" s="279"/>
      <c r="IK328" s="279"/>
      <c r="IL328" s="279"/>
      <c r="IM328" s="279"/>
      <c r="IN328" s="279"/>
      <c r="IO328" s="279"/>
      <c r="IP328" s="279"/>
      <c r="IQ328" s="279"/>
      <c r="IR328" s="279"/>
      <c r="IS328" s="279"/>
      <c r="IT328" s="279"/>
      <c r="IU328" s="279"/>
      <c r="IV328" s="279"/>
      <c r="IW328" s="279"/>
      <c r="IX328" s="279"/>
      <c r="IY328" s="279"/>
      <c r="IZ328" s="279"/>
      <c r="JA328" s="279"/>
      <c r="JB328" s="279"/>
      <c r="JC328" s="279"/>
      <c r="JD328" s="279"/>
      <c r="JE328" s="279"/>
      <c r="JF328" s="279"/>
      <c r="JG328" s="279"/>
      <c r="JH328" s="279"/>
      <c r="JI328" s="279"/>
      <c r="JJ328" s="279"/>
      <c r="JK328" s="279"/>
      <c r="JL328" s="279"/>
      <c r="JM328" s="279"/>
      <c r="JN328" s="279"/>
      <c r="JO328" s="279"/>
      <c r="JP328" s="279"/>
      <c r="JQ328" s="279"/>
      <c r="JR328" s="279"/>
      <c r="JS328" s="279"/>
      <c r="JT328" s="279"/>
      <c r="JU328" s="279"/>
      <c r="JV328" s="279"/>
      <c r="JW328" s="279"/>
      <c r="JX328" s="279"/>
      <c r="JY328" s="279"/>
      <c r="JZ328" s="279"/>
      <c r="KA328" s="279"/>
      <c r="KB328" s="279"/>
      <c r="KC328" s="279"/>
      <c r="KD328" s="279"/>
      <c r="KE328" s="279"/>
      <c r="KF328" s="279"/>
      <c r="KG328" s="279"/>
      <c r="KH328" s="279"/>
      <c r="KI328" s="279"/>
      <c r="KJ328" s="279"/>
      <c r="KK328" s="279"/>
      <c r="KL328" s="279"/>
      <c r="KM328" s="279"/>
      <c r="KN328" s="279"/>
      <c r="KO328" s="279"/>
      <c r="KP328" s="279"/>
      <c r="KQ328" s="279"/>
      <c r="KR328" s="279"/>
      <c r="KS328" s="279"/>
      <c r="KT328" s="279"/>
      <c r="KU328" s="279"/>
      <c r="KV328" s="279"/>
      <c r="KW328" s="279"/>
      <c r="KX328" s="279"/>
      <c r="KY328" s="279"/>
      <c r="KZ328" s="279"/>
      <c r="LA328" s="279"/>
      <c r="LB328" s="279"/>
      <c r="LC328" s="279"/>
      <c r="LD328" s="279"/>
      <c r="LE328" s="279"/>
      <c r="LF328" s="279"/>
      <c r="LG328" s="279"/>
      <c r="LH328" s="279"/>
      <c r="LI328" s="279"/>
      <c r="LJ328" s="279"/>
      <c r="LK328" s="279"/>
      <c r="LL328" s="279"/>
      <c r="LM328" s="279"/>
      <c r="LN328" s="279"/>
      <c r="LO328" s="279"/>
      <c r="LP328" s="279"/>
      <c r="LQ328" s="279"/>
      <c r="LR328" s="279"/>
      <c r="LS328" s="279"/>
      <c r="LT328" s="279"/>
      <c r="LU328" s="279"/>
      <c r="LV328" s="279"/>
      <c r="LW328" s="279"/>
      <c r="LX328" s="279"/>
      <c r="LY328" s="279"/>
      <c r="LZ328" s="279"/>
      <c r="MA328" s="279"/>
      <c r="MB328" s="279"/>
      <c r="MC328" s="279"/>
      <c r="MD328" s="279"/>
      <c r="ME328" s="279"/>
      <c r="MF328" s="279"/>
      <c r="MG328" s="279"/>
      <c r="MH328" s="279"/>
      <c r="MI328" s="279"/>
      <c r="MJ328" s="279"/>
      <c r="MK328" s="279"/>
      <c r="ML328" s="279"/>
      <c r="MM328" s="279"/>
      <c r="MN328" s="279"/>
      <c r="MO328" s="279"/>
      <c r="MP328" s="279"/>
      <c r="MQ328" s="279"/>
      <c r="MR328" s="279"/>
      <c r="MS328" s="279"/>
      <c r="MT328" s="279"/>
      <c r="MU328" s="279"/>
      <c r="MV328" s="279"/>
      <c r="MW328" s="279"/>
      <c r="MX328" s="279"/>
      <c r="MY328" s="279"/>
      <c r="MZ328" s="279"/>
      <c r="NA328" s="279"/>
      <c r="NB328" s="279"/>
      <c r="NC328" s="279"/>
      <c r="ND328" s="279"/>
      <c r="NE328" s="279"/>
      <c r="NF328" s="279"/>
      <c r="NG328" s="279"/>
      <c r="NH328" s="279"/>
      <c r="NI328" s="279"/>
      <c r="NJ328" s="279"/>
      <c r="NK328" s="279"/>
      <c r="NL328" s="279"/>
      <c r="NM328" s="279"/>
      <c r="NN328" s="279"/>
      <c r="NO328" s="279"/>
      <c r="NP328" s="279"/>
      <c r="NQ328" s="279"/>
      <c r="NR328" s="279"/>
      <c r="NS328" s="279"/>
      <c r="NT328" s="279"/>
      <c r="NU328" s="279"/>
      <c r="NV328" s="279"/>
      <c r="NW328" s="279"/>
      <c r="NX328" s="279"/>
      <c r="NY328" s="279"/>
      <c r="NZ328" s="279"/>
      <c r="OA328" s="279"/>
      <c r="OB328" s="279"/>
      <c r="OC328" s="279"/>
      <c r="OD328" s="279"/>
      <c r="OE328" s="279"/>
      <c r="OF328" s="279"/>
      <c r="OG328" s="279"/>
      <c r="OH328" s="279"/>
      <c r="OI328" s="279"/>
      <c r="OJ328" s="279"/>
      <c r="OK328" s="279"/>
      <c r="OL328" s="279"/>
      <c r="OM328" s="279"/>
      <c r="ON328" s="279"/>
      <c r="OO328" s="279"/>
      <c r="OP328" s="279"/>
      <c r="OQ328" s="279"/>
      <c r="OR328" s="279"/>
      <c r="OS328" s="279"/>
      <c r="OT328" s="279"/>
      <c r="OU328" s="279"/>
      <c r="OV328" s="279"/>
      <c r="OW328" s="279"/>
      <c r="OX328" s="279"/>
      <c r="OY328" s="279"/>
      <c r="OZ328" s="279"/>
      <c r="PA328" s="279"/>
      <c r="PB328" s="279"/>
      <c r="PC328" s="279"/>
      <c r="PD328" s="279"/>
      <c r="PE328" s="279"/>
      <c r="PF328" s="279"/>
      <c r="PG328" s="279"/>
      <c r="PH328" s="279"/>
      <c r="PI328" s="279"/>
      <c r="PJ328" s="279"/>
      <c r="PK328" s="279"/>
      <c r="PL328" s="279"/>
      <c r="PM328" s="279"/>
      <c r="PN328" s="279"/>
      <c r="PO328" s="279"/>
      <c r="PP328" s="279"/>
      <c r="PQ328" s="279"/>
      <c r="PR328" s="279"/>
      <c r="PS328" s="279"/>
      <c r="PT328" s="279"/>
      <c r="PU328" s="279"/>
      <c r="PV328" s="279"/>
      <c r="PW328" s="279"/>
      <c r="PX328" s="279"/>
      <c r="PY328" s="279"/>
      <c r="PZ328" s="279"/>
      <c r="QA328" s="279"/>
      <c r="QB328" s="279"/>
      <c r="QC328" s="279"/>
      <c r="QD328" s="279"/>
      <c r="QE328" s="279"/>
      <c r="QF328" s="279"/>
      <c r="QG328" s="279"/>
      <c r="QH328" s="279"/>
      <c r="QI328" s="279"/>
      <c r="QJ328" s="279"/>
      <c r="QK328" s="279"/>
      <c r="QL328" s="279"/>
      <c r="QM328" s="279"/>
      <c r="QN328" s="279"/>
      <c r="QO328" s="279"/>
      <c r="QP328" s="279"/>
      <c r="QQ328" s="279"/>
      <c r="QR328" s="279"/>
      <c r="QS328" s="279"/>
      <c r="QT328" s="279"/>
      <c r="QU328" s="279"/>
      <c r="QV328" s="279"/>
      <c r="QW328" s="279"/>
      <c r="QX328" s="279"/>
      <c r="QY328" s="279"/>
      <c r="QZ328" s="279"/>
      <c r="RA328" s="279"/>
      <c r="RB328" s="279"/>
      <c r="RC328" s="279"/>
      <c r="RD328" s="279"/>
      <c r="RE328" s="279"/>
      <c r="RF328" s="279"/>
      <c r="RG328" s="279"/>
      <c r="RH328" s="279"/>
      <c r="RI328" s="279"/>
      <c r="RJ328" s="279"/>
      <c r="RK328" s="279"/>
      <c r="RL328" s="279"/>
      <c r="RM328" s="279"/>
      <c r="RN328" s="279"/>
      <c r="RO328" s="279"/>
      <c r="RP328" s="279"/>
      <c r="RQ328" s="279"/>
      <c r="RR328" s="279"/>
      <c r="RS328" s="279"/>
      <c r="RT328" s="279"/>
      <c r="RU328" s="279"/>
      <c r="RV328" s="279"/>
      <c r="RW328" s="279"/>
      <c r="RX328" s="279"/>
      <c r="RY328" s="279"/>
      <c r="RZ328" s="279"/>
      <c r="SA328" s="279"/>
      <c r="SB328" s="279"/>
      <c r="SC328" s="279"/>
      <c r="SD328" s="279"/>
      <c r="SE328" s="279"/>
      <c r="SF328" s="279"/>
      <c r="SG328" s="279"/>
      <c r="SH328" s="279"/>
      <c r="SI328" s="279"/>
      <c r="SJ328" s="279"/>
      <c r="SK328" s="279"/>
      <c r="SL328" s="279"/>
      <c r="SM328" s="279"/>
      <c r="SN328" s="279"/>
      <c r="SO328" s="279"/>
      <c r="SP328" s="279"/>
      <c r="SQ328" s="279"/>
      <c r="SR328" s="279"/>
      <c r="SS328" s="279"/>
      <c r="ST328" s="279"/>
      <c r="SU328" s="279"/>
      <c r="SV328" s="279"/>
      <c r="SW328" s="279"/>
      <c r="SX328" s="279"/>
      <c r="SY328" s="279"/>
      <c r="SZ328" s="279"/>
      <c r="TA328" s="279"/>
      <c r="TB328" s="279"/>
      <c r="TC328" s="279"/>
      <c r="TD328" s="279"/>
      <c r="TE328" s="279"/>
      <c r="TF328" s="279"/>
      <c r="TG328" s="279"/>
      <c r="TH328" s="279"/>
      <c r="TI328" s="279"/>
      <c r="TJ328" s="279"/>
      <c r="TK328" s="279"/>
      <c r="TL328" s="279"/>
      <c r="TM328" s="279"/>
      <c r="TN328" s="279"/>
      <c r="TO328" s="279"/>
      <c r="TP328" s="279"/>
      <c r="TQ328" s="279"/>
      <c r="TR328" s="279"/>
      <c r="TS328" s="279"/>
      <c r="TT328" s="279"/>
      <c r="TU328" s="279"/>
      <c r="TV328" s="279"/>
      <c r="TW328" s="279"/>
      <c r="TX328" s="279"/>
      <c r="TY328" s="279"/>
      <c r="TZ328" s="279"/>
      <c r="UA328" s="279"/>
      <c r="UB328" s="279"/>
      <c r="UC328" s="279"/>
      <c r="UD328" s="279"/>
      <c r="UE328" s="279"/>
      <c r="UF328" s="279"/>
      <c r="UG328" s="279"/>
      <c r="UH328" s="279"/>
      <c r="UI328" s="279"/>
      <c r="UJ328" s="279"/>
      <c r="UK328" s="279"/>
      <c r="UL328" s="279"/>
      <c r="UM328" s="279"/>
      <c r="UN328" s="279"/>
      <c r="UO328" s="279"/>
      <c r="UP328" s="279"/>
      <c r="UQ328" s="279"/>
      <c r="UR328" s="279"/>
      <c r="US328" s="279"/>
      <c r="UT328" s="279"/>
      <c r="UU328" s="279"/>
      <c r="UV328" s="279"/>
      <c r="UW328" s="279"/>
      <c r="UX328" s="279"/>
      <c r="UY328" s="279"/>
      <c r="UZ328" s="279"/>
      <c r="VA328" s="279"/>
      <c r="VB328" s="279"/>
      <c r="VC328" s="279"/>
      <c r="VD328" s="279"/>
      <c r="VE328" s="279"/>
      <c r="VF328" s="279"/>
      <c r="VG328" s="279"/>
      <c r="VH328" s="279"/>
      <c r="VI328" s="279"/>
      <c r="VJ328" s="279"/>
      <c r="VK328" s="279"/>
      <c r="VL328" s="279"/>
      <c r="VM328" s="279"/>
      <c r="VN328" s="279"/>
      <c r="VO328" s="279"/>
      <c r="VP328" s="279"/>
      <c r="VQ328" s="279"/>
      <c r="VR328" s="279"/>
      <c r="VS328" s="279"/>
      <c r="VT328" s="279"/>
      <c r="VU328" s="279"/>
      <c r="VV328" s="279"/>
      <c r="VW328" s="279"/>
      <c r="VX328" s="279"/>
      <c r="VY328" s="279"/>
      <c r="VZ328" s="279"/>
      <c r="WA328" s="279"/>
      <c r="WB328" s="279"/>
      <c r="WC328" s="279"/>
      <c r="WD328" s="279"/>
      <c r="WE328" s="279"/>
      <c r="WF328" s="279"/>
      <c r="WG328" s="279"/>
      <c r="WH328" s="279"/>
      <c r="WI328" s="279"/>
      <c r="WJ328" s="279"/>
      <c r="WK328" s="279"/>
      <c r="WL328" s="279"/>
      <c r="WM328" s="279"/>
      <c r="WN328" s="279"/>
      <c r="WO328" s="279"/>
      <c r="WP328" s="279"/>
      <c r="WQ328" s="279"/>
      <c r="WR328" s="279"/>
      <c r="WS328" s="279"/>
      <c r="WT328" s="279"/>
      <c r="WU328" s="279"/>
      <c r="WV328" s="279"/>
      <c r="WW328" s="279"/>
      <c r="WX328" s="279"/>
      <c r="WY328" s="279"/>
      <c r="WZ328" s="279"/>
      <c r="XA328" s="279"/>
      <c r="XB328" s="279"/>
      <c r="XC328" s="279"/>
      <c r="XD328" s="279"/>
      <c r="XE328" s="279"/>
      <c r="XF328" s="279"/>
      <c r="XG328" s="279"/>
      <c r="XH328" s="279"/>
      <c r="XI328" s="279"/>
      <c r="XJ328" s="279"/>
      <c r="XK328" s="279"/>
      <c r="XL328" s="279"/>
      <c r="XM328" s="279"/>
      <c r="XN328" s="279"/>
      <c r="XO328" s="279"/>
      <c r="XP328" s="279"/>
      <c r="XQ328" s="279"/>
      <c r="XR328" s="279"/>
      <c r="XS328" s="279"/>
      <c r="XT328" s="279"/>
      <c r="XU328" s="279"/>
      <c r="XV328" s="279"/>
      <c r="XW328" s="279"/>
      <c r="XX328" s="279"/>
      <c r="XY328" s="279"/>
      <c r="XZ328" s="279"/>
      <c r="YA328" s="279"/>
      <c r="YB328" s="279"/>
      <c r="YC328" s="279"/>
      <c r="YD328" s="279"/>
      <c r="YE328" s="279"/>
      <c r="YF328" s="279"/>
      <c r="YG328" s="279"/>
      <c r="YH328" s="279"/>
      <c r="YI328" s="279"/>
      <c r="YJ328" s="279"/>
      <c r="YK328" s="279"/>
      <c r="YL328" s="279"/>
      <c r="YM328" s="279"/>
      <c r="YN328" s="279"/>
      <c r="YO328" s="279"/>
      <c r="YP328" s="279"/>
      <c r="YQ328" s="279"/>
      <c r="YR328" s="279"/>
      <c r="YS328" s="279"/>
      <c r="YT328" s="279"/>
      <c r="YU328" s="279"/>
      <c r="YV328" s="279"/>
      <c r="YW328" s="279"/>
      <c r="YX328" s="279"/>
      <c r="YY328" s="279"/>
      <c r="YZ328" s="279"/>
      <c r="ZA328" s="279"/>
      <c r="ZB328" s="279"/>
      <c r="ZC328" s="279"/>
      <c r="ZD328" s="279"/>
      <c r="ZE328" s="279"/>
      <c r="ZF328" s="279"/>
      <c r="ZG328" s="279"/>
      <c r="ZH328" s="279"/>
      <c r="ZI328" s="279"/>
      <c r="ZJ328" s="279"/>
      <c r="ZK328" s="279"/>
      <c r="ZL328" s="279"/>
      <c r="ZM328" s="279"/>
      <c r="ZN328" s="279"/>
      <c r="ZO328" s="279"/>
      <c r="ZP328" s="279"/>
      <c r="ZQ328" s="279"/>
      <c r="ZR328" s="279"/>
      <c r="ZS328" s="279"/>
      <c r="ZT328" s="279"/>
      <c r="ZU328" s="279"/>
      <c r="ZV328" s="279"/>
      <c r="ZW328" s="279"/>
      <c r="ZX328" s="279"/>
      <c r="ZY328" s="279"/>
      <c r="ZZ328" s="279"/>
      <c r="AAA328" s="279"/>
      <c r="AAB328" s="279"/>
      <c r="AAC328" s="279"/>
      <c r="AAD328" s="279"/>
      <c r="AAE328" s="279"/>
      <c r="AAF328" s="279"/>
      <c r="AAG328" s="279"/>
      <c r="AAH328" s="279"/>
      <c r="AAI328" s="279"/>
      <c r="AAJ328" s="279"/>
      <c r="AAK328" s="279"/>
      <c r="AAL328" s="279"/>
      <c r="AAM328" s="279"/>
      <c r="AAN328" s="279"/>
      <c r="AAO328" s="279"/>
      <c r="AAP328" s="279"/>
      <c r="AAQ328" s="279"/>
      <c r="AAR328" s="279"/>
      <c r="AAS328" s="279"/>
      <c r="AAT328" s="279"/>
      <c r="AAU328" s="279"/>
      <c r="AAV328" s="279"/>
      <c r="AAW328" s="279"/>
      <c r="AAX328" s="279"/>
      <c r="AAY328" s="279"/>
      <c r="AAZ328" s="279"/>
      <c r="ABA328" s="279"/>
      <c r="ABB328" s="279"/>
      <c r="ABC328" s="279"/>
      <c r="ABD328" s="279"/>
      <c r="ABE328" s="279"/>
      <c r="ABF328" s="279"/>
      <c r="ABG328" s="279"/>
      <c r="ABH328" s="279"/>
      <c r="ABI328" s="279"/>
      <c r="ABJ328" s="279"/>
      <c r="ABK328" s="279"/>
      <c r="ABL328" s="279"/>
      <c r="ABM328" s="279"/>
      <c r="ABN328" s="279"/>
      <c r="ABO328" s="279"/>
      <c r="ABP328" s="279"/>
      <c r="ABQ328" s="279"/>
      <c r="ABR328" s="279"/>
      <c r="ABS328" s="279"/>
      <c r="ABT328" s="279"/>
      <c r="ABU328" s="279"/>
      <c r="ABV328" s="279"/>
      <c r="ABW328" s="279"/>
      <c r="ABX328" s="279"/>
      <c r="ABY328" s="279"/>
      <c r="ABZ328" s="279"/>
      <c r="ACA328" s="279"/>
      <c r="ACB328" s="279"/>
      <c r="ACC328" s="279"/>
      <c r="ACD328" s="279"/>
      <c r="ACE328" s="279"/>
      <c r="ACF328" s="279"/>
      <c r="ACG328" s="279"/>
      <c r="ACH328" s="279"/>
      <c r="ACI328" s="279"/>
      <c r="ACJ328" s="279"/>
      <c r="ACK328" s="279"/>
      <c r="ACL328" s="279"/>
      <c r="ACM328" s="279"/>
      <c r="ACN328" s="279"/>
      <c r="ACO328" s="279"/>
      <c r="ACP328" s="279"/>
      <c r="ACQ328" s="279"/>
      <c r="ACR328" s="279"/>
      <c r="ACS328" s="279"/>
      <c r="ACT328" s="279"/>
      <c r="ACU328" s="279"/>
      <c r="ACV328" s="279"/>
      <c r="ACW328" s="279"/>
      <c r="ACX328" s="279"/>
      <c r="ACY328" s="279"/>
      <c r="ACZ328" s="279"/>
      <c r="ADA328" s="279"/>
      <c r="ADB328" s="279"/>
      <c r="ADC328" s="279"/>
      <c r="ADD328" s="279"/>
      <c r="ADE328" s="279"/>
      <c r="ADF328" s="279"/>
      <c r="ADG328" s="279"/>
      <c r="ADH328" s="279"/>
      <c r="ADI328" s="279"/>
      <c r="ADJ328" s="279"/>
      <c r="ADK328" s="279"/>
      <c r="ADL328" s="279"/>
      <c r="ADM328" s="279"/>
      <c r="ADN328" s="279"/>
      <c r="ADO328" s="279"/>
      <c r="ADP328" s="279"/>
      <c r="ADQ328" s="279"/>
      <c r="ADR328" s="279"/>
      <c r="ADS328" s="279"/>
      <c r="ADT328" s="279"/>
      <c r="ADU328" s="279"/>
      <c r="ADV328" s="279"/>
      <c r="ADW328" s="279"/>
      <c r="ADX328" s="279"/>
      <c r="ADY328" s="279"/>
      <c r="ADZ328" s="279"/>
      <c r="AEA328" s="279"/>
      <c r="AEB328" s="279"/>
      <c r="AEC328" s="279"/>
      <c r="AED328" s="279"/>
      <c r="AEE328" s="279"/>
      <c r="AEF328" s="279"/>
      <c r="AEG328" s="279"/>
      <c r="AEH328" s="279"/>
      <c r="AEI328" s="279"/>
      <c r="AEJ328" s="279"/>
      <c r="AEK328" s="279"/>
      <c r="AEL328" s="279"/>
      <c r="AEM328" s="279"/>
      <c r="AEN328" s="279"/>
      <c r="AEO328" s="279"/>
      <c r="AEP328" s="279"/>
      <c r="AEQ328" s="279"/>
      <c r="AER328" s="279"/>
      <c r="AES328" s="279"/>
      <c r="AET328" s="279"/>
      <c r="AEU328" s="279"/>
      <c r="AEV328" s="279"/>
      <c r="AEW328" s="279"/>
      <c r="AEX328" s="279"/>
      <c r="AEY328" s="279"/>
      <c r="AEZ328" s="279"/>
      <c r="AFA328" s="279"/>
      <c r="AFB328" s="279"/>
      <c r="AFC328" s="279"/>
      <c r="AFD328" s="279"/>
      <c r="AFE328" s="279"/>
      <c r="AFF328" s="279"/>
      <c r="AFG328" s="279"/>
      <c r="AFH328" s="279"/>
      <c r="AFI328" s="279"/>
      <c r="AFJ328" s="279"/>
      <c r="AFK328" s="279"/>
      <c r="AFL328" s="279"/>
      <c r="AFM328" s="279"/>
      <c r="AFN328" s="279"/>
      <c r="AFO328" s="279"/>
      <c r="AFP328" s="279"/>
      <c r="AFQ328" s="279"/>
      <c r="AFR328" s="279"/>
      <c r="AFS328" s="279"/>
      <c r="AFT328" s="279"/>
      <c r="AFU328" s="279"/>
      <c r="AFV328" s="279"/>
      <c r="AFW328" s="279"/>
      <c r="AFX328" s="279"/>
      <c r="AFY328" s="279"/>
      <c r="AFZ328" s="279"/>
      <c r="AGA328" s="279"/>
      <c r="AGB328" s="279"/>
      <c r="AGC328" s="279"/>
      <c r="AGD328" s="279"/>
      <c r="AGE328" s="279"/>
      <c r="AGF328" s="279"/>
      <c r="AGG328" s="279"/>
      <c r="AGH328" s="279"/>
      <c r="AGI328" s="279"/>
      <c r="AGJ328" s="279"/>
      <c r="AGK328" s="279"/>
      <c r="AGL328" s="279"/>
      <c r="AGM328" s="279"/>
      <c r="AGN328" s="279"/>
      <c r="AGO328" s="279"/>
      <c r="AGP328" s="279"/>
      <c r="AGQ328" s="279"/>
      <c r="AGR328" s="279"/>
      <c r="AGS328" s="279"/>
      <c r="AGT328" s="279"/>
      <c r="AGU328" s="279"/>
      <c r="AGV328" s="279"/>
      <c r="AGW328" s="279"/>
      <c r="AGX328" s="279"/>
      <c r="AGY328" s="279"/>
      <c r="AGZ328" s="279"/>
      <c r="AHA328" s="279"/>
      <c r="AHB328" s="279"/>
      <c r="AHC328" s="279"/>
      <c r="AHD328" s="279"/>
      <c r="AHE328" s="279"/>
      <c r="AHF328" s="279"/>
      <c r="AHG328" s="279"/>
      <c r="AHH328" s="279"/>
      <c r="AHI328" s="279"/>
      <c r="AHJ328" s="279"/>
      <c r="AHK328" s="279"/>
      <c r="AHL328" s="279"/>
      <c r="AHM328" s="279"/>
      <c r="AHN328" s="279"/>
      <c r="AHO328" s="279"/>
      <c r="AHP328" s="279"/>
      <c r="AHQ328" s="279"/>
      <c r="AHR328" s="279"/>
      <c r="AHS328" s="279"/>
      <c r="AHT328" s="279"/>
      <c r="AHU328" s="279"/>
      <c r="AHV328" s="279"/>
      <c r="AHW328" s="279"/>
      <c r="AHX328" s="279"/>
      <c r="AHY328" s="279"/>
      <c r="AHZ328" s="279"/>
      <c r="AIA328" s="279"/>
      <c r="AIB328" s="279"/>
      <c r="AIC328" s="279"/>
      <c r="AID328" s="279"/>
      <c r="AIE328" s="279"/>
      <c r="AIF328" s="279"/>
      <c r="AIG328" s="279"/>
      <c r="AIH328" s="279"/>
      <c r="AII328" s="279"/>
      <c r="AIJ328" s="279"/>
      <c r="AIK328" s="279"/>
      <c r="AIL328" s="279"/>
      <c r="AIM328" s="279"/>
      <c r="AIN328" s="279"/>
      <c r="AIO328" s="279"/>
      <c r="AIP328" s="279"/>
      <c r="AIQ328" s="279"/>
      <c r="AIR328" s="279"/>
      <c r="AIS328" s="279"/>
      <c r="AIT328" s="279"/>
      <c r="AIU328" s="279"/>
      <c r="AIV328" s="279"/>
      <c r="AIW328" s="279"/>
      <c r="AIX328" s="279"/>
      <c r="AIY328" s="279"/>
      <c r="AIZ328" s="279"/>
      <c r="AJA328" s="279"/>
      <c r="AJB328" s="279"/>
      <c r="AJC328" s="279"/>
      <c r="AJD328" s="279"/>
      <c r="AJE328" s="279"/>
      <c r="AJF328" s="279"/>
      <c r="AJG328" s="279"/>
      <c r="AJH328" s="279"/>
      <c r="AJI328" s="279"/>
      <c r="AJJ328" s="279"/>
      <c r="AJK328" s="279"/>
      <c r="AJL328" s="279"/>
      <c r="AJM328" s="279"/>
      <c r="AJN328" s="279"/>
      <c r="AJO328" s="279"/>
      <c r="AJP328" s="279"/>
      <c r="AJQ328" s="279"/>
      <c r="AJR328" s="279"/>
      <c r="AJS328" s="279"/>
      <c r="AJT328" s="279"/>
      <c r="AJU328" s="279"/>
      <c r="AJV328" s="279"/>
      <c r="AJW328" s="279"/>
      <c r="AJX328" s="279"/>
      <c r="AJY328" s="279"/>
      <c r="AJZ328" s="279"/>
      <c r="AKA328" s="279"/>
      <c r="AKB328" s="279"/>
      <c r="AKC328" s="279"/>
      <c r="AKD328" s="279"/>
      <c r="AKE328" s="279"/>
      <c r="AKF328" s="279"/>
      <c r="AKG328" s="279"/>
      <c r="AKH328" s="279"/>
      <c r="AKI328" s="279"/>
      <c r="AKJ328" s="279"/>
      <c r="AKK328" s="279"/>
      <c r="AKL328" s="279"/>
      <c r="AKM328" s="279"/>
      <c r="AKN328" s="279"/>
      <c r="AKO328" s="279"/>
      <c r="AKP328" s="279"/>
      <c r="AKQ328" s="279"/>
      <c r="AKR328" s="279"/>
      <c r="AKS328" s="279"/>
      <c r="AKT328" s="279"/>
      <c r="AKU328" s="279"/>
      <c r="AKV328" s="279"/>
      <c r="AKW328" s="279"/>
      <c r="AKX328" s="279"/>
      <c r="AKY328" s="279"/>
      <c r="AKZ328" s="279"/>
      <c r="ALA328" s="279"/>
      <c r="ALB328" s="279"/>
      <c r="ALC328" s="279"/>
      <c r="ALD328" s="279"/>
      <c r="ALE328" s="279"/>
      <c r="ALF328" s="279"/>
      <c r="ALG328" s="279"/>
      <c r="ALH328" s="279"/>
      <c r="ALI328" s="279"/>
      <c r="ALJ328" s="279"/>
      <c r="ALK328" s="279"/>
      <c r="ALL328" s="279"/>
      <c r="ALM328" s="279"/>
      <c r="ALN328" s="279"/>
      <c r="ALO328" s="279"/>
      <c r="ALP328" s="279"/>
      <c r="ALQ328" s="279"/>
      <c r="ALR328" s="279"/>
      <c r="ALS328" s="279"/>
      <c r="ALT328" s="279"/>
      <c r="ALU328" s="279"/>
      <c r="ALV328" s="279"/>
      <c r="ALW328" s="279"/>
    </row>
    <row r="329" spans="1:1011" customFormat="1" ht="14.25" customHeight="1">
      <c r="A329" s="345">
        <v>325</v>
      </c>
      <c r="B329" s="321" t="s">
        <v>911</v>
      </c>
      <c r="C329" s="320" t="s">
        <v>726</v>
      </c>
      <c r="D329" s="273">
        <v>179.14</v>
      </c>
      <c r="E329" s="327">
        <v>179140</v>
      </c>
      <c r="F329" s="429"/>
      <c r="G329" s="399">
        <v>2</v>
      </c>
      <c r="H329" s="399">
        <v>1</v>
      </c>
      <c r="I329" s="399">
        <v>1880</v>
      </c>
      <c r="J329" s="399">
        <v>2</v>
      </c>
      <c r="K329" s="407" t="s">
        <v>715</v>
      </c>
      <c r="L329" s="407" t="s">
        <v>711</v>
      </c>
      <c r="M329" s="407" t="s">
        <v>720</v>
      </c>
      <c r="N329" s="401" t="s">
        <v>376</v>
      </c>
      <c r="O329" s="401" t="s">
        <v>376</v>
      </c>
      <c r="P329" s="401" t="s">
        <v>557</v>
      </c>
      <c r="Q329" s="401" t="s">
        <v>376</v>
      </c>
      <c r="R329" s="401" t="s">
        <v>376</v>
      </c>
      <c r="S329" s="401" t="s">
        <v>376</v>
      </c>
      <c r="T329" s="401" t="s">
        <v>376</v>
      </c>
      <c r="U329" s="401" t="s">
        <v>376</v>
      </c>
      <c r="V329" s="401" t="s">
        <v>376</v>
      </c>
      <c r="W329" s="401" t="s">
        <v>376</v>
      </c>
      <c r="X329" s="398" t="s">
        <v>376</v>
      </c>
      <c r="Y329" s="398" t="s">
        <v>376</v>
      </c>
      <c r="Z329" s="408" t="s">
        <v>1184</v>
      </c>
      <c r="AA329" s="398" t="s">
        <v>376</v>
      </c>
      <c r="AB329" s="408">
        <v>41855</v>
      </c>
      <c r="AC329" s="408">
        <v>41855</v>
      </c>
      <c r="AD329" s="398"/>
      <c r="AE329" s="402"/>
      <c r="AF329" s="397"/>
      <c r="AG329" s="398"/>
      <c r="AH329" s="305">
        <v>112.86</v>
      </c>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279"/>
      <c r="IB329" s="279"/>
      <c r="IC329" s="279"/>
      <c r="ID329" s="279"/>
      <c r="IE329" s="279"/>
      <c r="IF329" s="279"/>
      <c r="IG329" s="279"/>
      <c r="IH329" s="279"/>
      <c r="II329" s="279"/>
      <c r="IJ329" s="279"/>
      <c r="IK329" s="279"/>
      <c r="IL329" s="279"/>
      <c r="IM329" s="279"/>
      <c r="IN329" s="279"/>
      <c r="IO329" s="279"/>
      <c r="IP329" s="279"/>
      <c r="IQ329" s="279"/>
      <c r="IR329" s="279"/>
      <c r="IS329" s="279"/>
      <c r="IT329" s="279"/>
      <c r="IU329" s="279"/>
      <c r="IV329" s="279"/>
      <c r="IW329" s="279"/>
      <c r="IX329" s="279"/>
      <c r="IY329" s="279"/>
      <c r="IZ329" s="279"/>
      <c r="JA329" s="279"/>
      <c r="JB329" s="279"/>
      <c r="JC329" s="279"/>
      <c r="JD329" s="279"/>
      <c r="JE329" s="279"/>
      <c r="JF329" s="279"/>
      <c r="JG329" s="279"/>
      <c r="JH329" s="279"/>
      <c r="JI329" s="279"/>
      <c r="JJ329" s="279"/>
      <c r="JK329" s="279"/>
      <c r="JL329" s="279"/>
      <c r="JM329" s="279"/>
      <c r="JN329" s="279"/>
      <c r="JO329" s="279"/>
      <c r="JP329" s="279"/>
      <c r="JQ329" s="279"/>
      <c r="JR329" s="279"/>
      <c r="JS329" s="279"/>
      <c r="JT329" s="279"/>
      <c r="JU329" s="279"/>
      <c r="JV329" s="279"/>
      <c r="JW329" s="279"/>
      <c r="JX329" s="279"/>
      <c r="JY329" s="279"/>
      <c r="JZ329" s="279"/>
      <c r="KA329" s="279"/>
      <c r="KB329" s="279"/>
      <c r="KC329" s="279"/>
      <c r="KD329" s="279"/>
      <c r="KE329" s="279"/>
      <c r="KF329" s="279"/>
      <c r="KG329" s="279"/>
      <c r="KH329" s="279"/>
      <c r="KI329" s="279"/>
      <c r="KJ329" s="279"/>
      <c r="KK329" s="279"/>
      <c r="KL329" s="279"/>
      <c r="KM329" s="279"/>
      <c r="KN329" s="279"/>
      <c r="KO329" s="279"/>
      <c r="KP329" s="279"/>
      <c r="KQ329" s="279"/>
      <c r="KR329" s="279"/>
      <c r="KS329" s="279"/>
      <c r="KT329" s="279"/>
      <c r="KU329" s="279"/>
      <c r="KV329" s="279"/>
      <c r="KW329" s="279"/>
      <c r="KX329" s="279"/>
      <c r="KY329" s="279"/>
      <c r="KZ329" s="279"/>
      <c r="LA329" s="279"/>
      <c r="LB329" s="279"/>
      <c r="LC329" s="279"/>
      <c r="LD329" s="279"/>
      <c r="LE329" s="279"/>
      <c r="LF329" s="279"/>
      <c r="LG329" s="279"/>
      <c r="LH329" s="279"/>
      <c r="LI329" s="279"/>
      <c r="LJ329" s="279"/>
      <c r="LK329" s="279"/>
      <c r="LL329" s="279"/>
      <c r="LM329" s="279"/>
      <c r="LN329" s="279"/>
      <c r="LO329" s="279"/>
      <c r="LP329" s="279"/>
      <c r="LQ329" s="279"/>
      <c r="LR329" s="279"/>
      <c r="LS329" s="279"/>
      <c r="LT329" s="279"/>
      <c r="LU329" s="279"/>
      <c r="LV329" s="279"/>
      <c r="LW329" s="279"/>
      <c r="LX329" s="279"/>
      <c r="LY329" s="279"/>
      <c r="LZ329" s="279"/>
      <c r="MA329" s="279"/>
      <c r="MB329" s="279"/>
      <c r="MC329" s="279"/>
      <c r="MD329" s="279"/>
      <c r="ME329" s="279"/>
      <c r="MF329" s="279"/>
      <c r="MG329" s="279"/>
      <c r="MH329" s="279"/>
      <c r="MI329" s="279"/>
      <c r="MJ329" s="279"/>
      <c r="MK329" s="279"/>
      <c r="ML329" s="279"/>
      <c r="MM329" s="279"/>
      <c r="MN329" s="279"/>
      <c r="MO329" s="279"/>
      <c r="MP329" s="279"/>
      <c r="MQ329" s="279"/>
      <c r="MR329" s="279"/>
      <c r="MS329" s="279"/>
      <c r="MT329" s="279"/>
      <c r="MU329" s="279"/>
      <c r="MV329" s="279"/>
      <c r="MW329" s="279"/>
      <c r="MX329" s="279"/>
      <c r="MY329" s="279"/>
      <c r="MZ329" s="279"/>
      <c r="NA329" s="279"/>
      <c r="NB329" s="279"/>
      <c r="NC329" s="279"/>
      <c r="ND329" s="279"/>
      <c r="NE329" s="279"/>
      <c r="NF329" s="279"/>
      <c r="NG329" s="279"/>
      <c r="NH329" s="279"/>
      <c r="NI329" s="279"/>
      <c r="NJ329" s="279"/>
      <c r="NK329" s="279"/>
      <c r="NL329" s="279"/>
      <c r="NM329" s="279"/>
      <c r="NN329" s="279"/>
      <c r="NO329" s="279"/>
      <c r="NP329" s="279"/>
      <c r="NQ329" s="279"/>
      <c r="NR329" s="279"/>
      <c r="NS329" s="279"/>
      <c r="NT329" s="279"/>
      <c r="NU329" s="279"/>
      <c r="NV329" s="279"/>
      <c r="NW329" s="279"/>
      <c r="NX329" s="279"/>
      <c r="NY329" s="279"/>
      <c r="NZ329" s="279"/>
      <c r="OA329" s="279"/>
      <c r="OB329" s="279"/>
      <c r="OC329" s="279"/>
      <c r="OD329" s="279"/>
      <c r="OE329" s="279"/>
      <c r="OF329" s="279"/>
      <c r="OG329" s="279"/>
      <c r="OH329" s="279"/>
      <c r="OI329" s="279"/>
      <c r="OJ329" s="279"/>
      <c r="OK329" s="279"/>
      <c r="OL329" s="279"/>
      <c r="OM329" s="279"/>
      <c r="ON329" s="279"/>
      <c r="OO329" s="279"/>
      <c r="OP329" s="279"/>
      <c r="OQ329" s="279"/>
      <c r="OR329" s="279"/>
      <c r="OS329" s="279"/>
      <c r="OT329" s="279"/>
      <c r="OU329" s="279"/>
      <c r="OV329" s="279"/>
      <c r="OW329" s="279"/>
      <c r="OX329" s="279"/>
      <c r="OY329" s="279"/>
      <c r="OZ329" s="279"/>
      <c r="PA329" s="279"/>
      <c r="PB329" s="279"/>
      <c r="PC329" s="279"/>
      <c r="PD329" s="279"/>
      <c r="PE329" s="279"/>
      <c r="PF329" s="279"/>
      <c r="PG329" s="279"/>
      <c r="PH329" s="279"/>
      <c r="PI329" s="279"/>
      <c r="PJ329" s="279"/>
      <c r="PK329" s="279"/>
      <c r="PL329" s="279"/>
      <c r="PM329" s="279"/>
      <c r="PN329" s="279"/>
      <c r="PO329" s="279"/>
      <c r="PP329" s="279"/>
      <c r="PQ329" s="279"/>
      <c r="PR329" s="279"/>
      <c r="PS329" s="279"/>
      <c r="PT329" s="279"/>
      <c r="PU329" s="279"/>
      <c r="PV329" s="279"/>
      <c r="PW329" s="279"/>
      <c r="PX329" s="279"/>
      <c r="PY329" s="279"/>
      <c r="PZ329" s="279"/>
      <c r="QA329" s="279"/>
      <c r="QB329" s="279"/>
      <c r="QC329" s="279"/>
      <c r="QD329" s="279"/>
      <c r="QE329" s="279"/>
      <c r="QF329" s="279"/>
      <c r="QG329" s="279"/>
      <c r="QH329" s="279"/>
      <c r="QI329" s="279"/>
      <c r="QJ329" s="279"/>
      <c r="QK329" s="279"/>
      <c r="QL329" s="279"/>
      <c r="QM329" s="279"/>
      <c r="QN329" s="279"/>
      <c r="QO329" s="279"/>
      <c r="QP329" s="279"/>
      <c r="QQ329" s="279"/>
      <c r="QR329" s="279"/>
      <c r="QS329" s="279"/>
      <c r="QT329" s="279"/>
      <c r="QU329" s="279"/>
      <c r="QV329" s="279"/>
      <c r="QW329" s="279"/>
      <c r="QX329" s="279"/>
      <c r="QY329" s="279"/>
      <c r="QZ329" s="279"/>
      <c r="RA329" s="279"/>
      <c r="RB329" s="279"/>
      <c r="RC329" s="279"/>
      <c r="RD329" s="279"/>
      <c r="RE329" s="279"/>
      <c r="RF329" s="279"/>
      <c r="RG329" s="279"/>
      <c r="RH329" s="279"/>
      <c r="RI329" s="279"/>
      <c r="RJ329" s="279"/>
      <c r="RK329" s="279"/>
      <c r="RL329" s="279"/>
      <c r="RM329" s="279"/>
      <c r="RN329" s="279"/>
      <c r="RO329" s="279"/>
      <c r="RP329" s="279"/>
      <c r="RQ329" s="279"/>
      <c r="RR329" s="279"/>
      <c r="RS329" s="279"/>
      <c r="RT329" s="279"/>
      <c r="RU329" s="279"/>
      <c r="RV329" s="279"/>
      <c r="RW329" s="279"/>
      <c r="RX329" s="279"/>
      <c r="RY329" s="279"/>
      <c r="RZ329" s="279"/>
      <c r="SA329" s="279"/>
      <c r="SB329" s="279"/>
      <c r="SC329" s="279"/>
      <c r="SD329" s="279"/>
      <c r="SE329" s="279"/>
      <c r="SF329" s="279"/>
      <c r="SG329" s="279"/>
      <c r="SH329" s="279"/>
      <c r="SI329" s="279"/>
      <c r="SJ329" s="279"/>
      <c r="SK329" s="279"/>
      <c r="SL329" s="279"/>
      <c r="SM329" s="279"/>
      <c r="SN329" s="279"/>
      <c r="SO329" s="279"/>
      <c r="SP329" s="279"/>
      <c r="SQ329" s="279"/>
      <c r="SR329" s="279"/>
      <c r="SS329" s="279"/>
      <c r="ST329" s="279"/>
      <c r="SU329" s="279"/>
      <c r="SV329" s="279"/>
      <c r="SW329" s="279"/>
      <c r="SX329" s="279"/>
      <c r="SY329" s="279"/>
      <c r="SZ329" s="279"/>
      <c r="TA329" s="279"/>
      <c r="TB329" s="279"/>
      <c r="TC329" s="279"/>
      <c r="TD329" s="279"/>
      <c r="TE329" s="279"/>
      <c r="TF329" s="279"/>
      <c r="TG329" s="279"/>
      <c r="TH329" s="279"/>
      <c r="TI329" s="279"/>
      <c r="TJ329" s="279"/>
      <c r="TK329" s="279"/>
      <c r="TL329" s="279"/>
      <c r="TM329" s="279"/>
      <c r="TN329" s="279"/>
      <c r="TO329" s="279"/>
      <c r="TP329" s="279"/>
      <c r="TQ329" s="279"/>
      <c r="TR329" s="279"/>
      <c r="TS329" s="279"/>
      <c r="TT329" s="279"/>
      <c r="TU329" s="279"/>
      <c r="TV329" s="279"/>
      <c r="TW329" s="279"/>
      <c r="TX329" s="279"/>
      <c r="TY329" s="279"/>
      <c r="TZ329" s="279"/>
      <c r="UA329" s="279"/>
      <c r="UB329" s="279"/>
      <c r="UC329" s="279"/>
      <c r="UD329" s="279"/>
      <c r="UE329" s="279"/>
      <c r="UF329" s="279"/>
      <c r="UG329" s="279"/>
      <c r="UH329" s="279"/>
      <c r="UI329" s="279"/>
      <c r="UJ329" s="279"/>
      <c r="UK329" s="279"/>
      <c r="UL329" s="279"/>
      <c r="UM329" s="279"/>
      <c r="UN329" s="279"/>
      <c r="UO329" s="279"/>
      <c r="UP329" s="279"/>
      <c r="UQ329" s="279"/>
      <c r="UR329" s="279"/>
      <c r="US329" s="279"/>
      <c r="UT329" s="279"/>
      <c r="UU329" s="279"/>
      <c r="UV329" s="279"/>
      <c r="UW329" s="279"/>
      <c r="UX329" s="279"/>
      <c r="UY329" s="279"/>
      <c r="UZ329" s="279"/>
      <c r="VA329" s="279"/>
      <c r="VB329" s="279"/>
      <c r="VC329" s="279"/>
      <c r="VD329" s="279"/>
      <c r="VE329" s="279"/>
      <c r="VF329" s="279"/>
      <c r="VG329" s="279"/>
      <c r="VH329" s="279"/>
      <c r="VI329" s="279"/>
      <c r="VJ329" s="279"/>
      <c r="VK329" s="279"/>
      <c r="VL329" s="279"/>
      <c r="VM329" s="279"/>
      <c r="VN329" s="279"/>
      <c r="VO329" s="279"/>
      <c r="VP329" s="279"/>
      <c r="VQ329" s="279"/>
      <c r="VR329" s="279"/>
      <c r="VS329" s="279"/>
      <c r="VT329" s="279"/>
      <c r="VU329" s="279"/>
      <c r="VV329" s="279"/>
      <c r="VW329" s="279"/>
      <c r="VX329" s="279"/>
      <c r="VY329" s="279"/>
      <c r="VZ329" s="279"/>
      <c r="WA329" s="279"/>
      <c r="WB329" s="279"/>
      <c r="WC329" s="279"/>
      <c r="WD329" s="279"/>
      <c r="WE329" s="279"/>
      <c r="WF329" s="279"/>
      <c r="WG329" s="279"/>
      <c r="WH329" s="279"/>
      <c r="WI329" s="279"/>
      <c r="WJ329" s="279"/>
      <c r="WK329" s="279"/>
      <c r="WL329" s="279"/>
      <c r="WM329" s="279"/>
      <c r="WN329" s="279"/>
      <c r="WO329" s="279"/>
      <c r="WP329" s="279"/>
      <c r="WQ329" s="279"/>
      <c r="WR329" s="279"/>
      <c r="WS329" s="279"/>
      <c r="WT329" s="279"/>
      <c r="WU329" s="279"/>
      <c r="WV329" s="279"/>
      <c r="WW329" s="279"/>
      <c r="WX329" s="279"/>
      <c r="WY329" s="279"/>
      <c r="WZ329" s="279"/>
      <c r="XA329" s="279"/>
      <c r="XB329" s="279"/>
      <c r="XC329" s="279"/>
      <c r="XD329" s="279"/>
      <c r="XE329" s="279"/>
      <c r="XF329" s="279"/>
      <c r="XG329" s="279"/>
      <c r="XH329" s="279"/>
      <c r="XI329" s="279"/>
      <c r="XJ329" s="279"/>
      <c r="XK329" s="279"/>
      <c r="XL329" s="279"/>
      <c r="XM329" s="279"/>
      <c r="XN329" s="279"/>
      <c r="XO329" s="279"/>
      <c r="XP329" s="279"/>
      <c r="XQ329" s="279"/>
      <c r="XR329" s="279"/>
      <c r="XS329" s="279"/>
      <c r="XT329" s="279"/>
      <c r="XU329" s="279"/>
      <c r="XV329" s="279"/>
      <c r="XW329" s="279"/>
      <c r="XX329" s="279"/>
      <c r="XY329" s="279"/>
      <c r="XZ329" s="279"/>
      <c r="YA329" s="279"/>
      <c r="YB329" s="279"/>
      <c r="YC329" s="279"/>
      <c r="YD329" s="279"/>
      <c r="YE329" s="279"/>
      <c r="YF329" s="279"/>
      <c r="YG329" s="279"/>
      <c r="YH329" s="279"/>
      <c r="YI329" s="279"/>
      <c r="YJ329" s="279"/>
      <c r="YK329" s="279"/>
      <c r="YL329" s="279"/>
      <c r="YM329" s="279"/>
      <c r="YN329" s="279"/>
      <c r="YO329" s="279"/>
      <c r="YP329" s="279"/>
      <c r="YQ329" s="279"/>
      <c r="YR329" s="279"/>
      <c r="YS329" s="279"/>
      <c r="YT329" s="279"/>
      <c r="YU329" s="279"/>
      <c r="YV329" s="279"/>
      <c r="YW329" s="279"/>
      <c r="YX329" s="279"/>
      <c r="YY329" s="279"/>
      <c r="YZ329" s="279"/>
      <c r="ZA329" s="279"/>
      <c r="ZB329" s="279"/>
      <c r="ZC329" s="279"/>
      <c r="ZD329" s="279"/>
      <c r="ZE329" s="279"/>
      <c r="ZF329" s="279"/>
      <c r="ZG329" s="279"/>
      <c r="ZH329" s="279"/>
      <c r="ZI329" s="279"/>
      <c r="ZJ329" s="279"/>
      <c r="ZK329" s="279"/>
      <c r="ZL329" s="279"/>
      <c r="ZM329" s="279"/>
      <c r="ZN329" s="279"/>
      <c r="ZO329" s="279"/>
      <c r="ZP329" s="279"/>
      <c r="ZQ329" s="279"/>
      <c r="ZR329" s="279"/>
      <c r="ZS329" s="279"/>
      <c r="ZT329" s="279"/>
      <c r="ZU329" s="279"/>
      <c r="ZV329" s="279"/>
      <c r="ZW329" s="279"/>
      <c r="ZX329" s="279"/>
      <c r="ZY329" s="279"/>
      <c r="ZZ329" s="279"/>
      <c r="AAA329" s="279"/>
      <c r="AAB329" s="279"/>
      <c r="AAC329" s="279"/>
      <c r="AAD329" s="279"/>
      <c r="AAE329" s="279"/>
      <c r="AAF329" s="279"/>
      <c r="AAG329" s="279"/>
      <c r="AAH329" s="279"/>
      <c r="AAI329" s="279"/>
      <c r="AAJ329" s="279"/>
      <c r="AAK329" s="279"/>
      <c r="AAL329" s="279"/>
      <c r="AAM329" s="279"/>
      <c r="AAN329" s="279"/>
      <c r="AAO329" s="279"/>
      <c r="AAP329" s="279"/>
      <c r="AAQ329" s="279"/>
      <c r="AAR329" s="279"/>
      <c r="AAS329" s="279"/>
      <c r="AAT329" s="279"/>
      <c r="AAU329" s="279"/>
      <c r="AAV329" s="279"/>
      <c r="AAW329" s="279"/>
      <c r="AAX329" s="279"/>
      <c r="AAY329" s="279"/>
      <c r="AAZ329" s="279"/>
      <c r="ABA329" s="279"/>
      <c r="ABB329" s="279"/>
      <c r="ABC329" s="279"/>
      <c r="ABD329" s="279"/>
      <c r="ABE329" s="279"/>
      <c r="ABF329" s="279"/>
      <c r="ABG329" s="279"/>
      <c r="ABH329" s="279"/>
      <c r="ABI329" s="279"/>
      <c r="ABJ329" s="279"/>
      <c r="ABK329" s="279"/>
      <c r="ABL329" s="279"/>
      <c r="ABM329" s="279"/>
      <c r="ABN329" s="279"/>
      <c r="ABO329" s="279"/>
      <c r="ABP329" s="279"/>
      <c r="ABQ329" s="279"/>
      <c r="ABR329" s="279"/>
      <c r="ABS329" s="279"/>
      <c r="ABT329" s="279"/>
      <c r="ABU329" s="279"/>
      <c r="ABV329" s="279"/>
      <c r="ABW329" s="279"/>
      <c r="ABX329" s="279"/>
      <c r="ABY329" s="279"/>
      <c r="ABZ329" s="279"/>
      <c r="ACA329" s="279"/>
      <c r="ACB329" s="279"/>
      <c r="ACC329" s="279"/>
      <c r="ACD329" s="279"/>
      <c r="ACE329" s="279"/>
      <c r="ACF329" s="279"/>
      <c r="ACG329" s="279"/>
      <c r="ACH329" s="279"/>
      <c r="ACI329" s="279"/>
      <c r="ACJ329" s="279"/>
      <c r="ACK329" s="279"/>
      <c r="ACL329" s="279"/>
      <c r="ACM329" s="279"/>
      <c r="ACN329" s="279"/>
      <c r="ACO329" s="279"/>
      <c r="ACP329" s="279"/>
      <c r="ACQ329" s="279"/>
      <c r="ACR329" s="279"/>
      <c r="ACS329" s="279"/>
      <c r="ACT329" s="279"/>
      <c r="ACU329" s="279"/>
      <c r="ACV329" s="279"/>
      <c r="ACW329" s="279"/>
      <c r="ACX329" s="279"/>
      <c r="ACY329" s="279"/>
      <c r="ACZ329" s="279"/>
      <c r="ADA329" s="279"/>
      <c r="ADB329" s="279"/>
      <c r="ADC329" s="279"/>
      <c r="ADD329" s="279"/>
      <c r="ADE329" s="279"/>
      <c r="ADF329" s="279"/>
      <c r="ADG329" s="279"/>
      <c r="ADH329" s="279"/>
      <c r="ADI329" s="279"/>
      <c r="ADJ329" s="279"/>
      <c r="ADK329" s="279"/>
      <c r="ADL329" s="279"/>
      <c r="ADM329" s="279"/>
      <c r="ADN329" s="279"/>
      <c r="ADO329" s="279"/>
      <c r="ADP329" s="279"/>
      <c r="ADQ329" s="279"/>
      <c r="ADR329" s="279"/>
      <c r="ADS329" s="279"/>
      <c r="ADT329" s="279"/>
      <c r="ADU329" s="279"/>
      <c r="ADV329" s="279"/>
      <c r="ADW329" s="279"/>
      <c r="ADX329" s="279"/>
      <c r="ADY329" s="279"/>
      <c r="ADZ329" s="279"/>
      <c r="AEA329" s="279"/>
      <c r="AEB329" s="279"/>
      <c r="AEC329" s="279"/>
      <c r="AED329" s="279"/>
      <c r="AEE329" s="279"/>
      <c r="AEF329" s="279"/>
      <c r="AEG329" s="279"/>
      <c r="AEH329" s="279"/>
      <c r="AEI329" s="279"/>
      <c r="AEJ329" s="279"/>
      <c r="AEK329" s="279"/>
      <c r="AEL329" s="279"/>
      <c r="AEM329" s="279"/>
      <c r="AEN329" s="279"/>
      <c r="AEO329" s="279"/>
      <c r="AEP329" s="279"/>
      <c r="AEQ329" s="279"/>
      <c r="AER329" s="279"/>
      <c r="AES329" s="279"/>
      <c r="AET329" s="279"/>
      <c r="AEU329" s="279"/>
      <c r="AEV329" s="279"/>
      <c r="AEW329" s="279"/>
      <c r="AEX329" s="279"/>
      <c r="AEY329" s="279"/>
      <c r="AEZ329" s="279"/>
      <c r="AFA329" s="279"/>
      <c r="AFB329" s="279"/>
      <c r="AFC329" s="279"/>
      <c r="AFD329" s="279"/>
      <c r="AFE329" s="279"/>
      <c r="AFF329" s="279"/>
      <c r="AFG329" s="279"/>
      <c r="AFH329" s="279"/>
      <c r="AFI329" s="279"/>
      <c r="AFJ329" s="279"/>
      <c r="AFK329" s="279"/>
      <c r="AFL329" s="279"/>
      <c r="AFM329" s="279"/>
      <c r="AFN329" s="279"/>
      <c r="AFO329" s="279"/>
      <c r="AFP329" s="279"/>
      <c r="AFQ329" s="279"/>
      <c r="AFR329" s="279"/>
      <c r="AFS329" s="279"/>
      <c r="AFT329" s="279"/>
      <c r="AFU329" s="279"/>
      <c r="AFV329" s="279"/>
      <c r="AFW329" s="279"/>
      <c r="AFX329" s="279"/>
      <c r="AFY329" s="279"/>
      <c r="AFZ329" s="279"/>
      <c r="AGA329" s="279"/>
      <c r="AGB329" s="279"/>
      <c r="AGC329" s="279"/>
      <c r="AGD329" s="279"/>
      <c r="AGE329" s="279"/>
      <c r="AGF329" s="279"/>
      <c r="AGG329" s="279"/>
      <c r="AGH329" s="279"/>
      <c r="AGI329" s="279"/>
      <c r="AGJ329" s="279"/>
      <c r="AGK329" s="279"/>
      <c r="AGL329" s="279"/>
      <c r="AGM329" s="279"/>
      <c r="AGN329" s="279"/>
      <c r="AGO329" s="279"/>
      <c r="AGP329" s="279"/>
      <c r="AGQ329" s="279"/>
      <c r="AGR329" s="279"/>
      <c r="AGS329" s="279"/>
      <c r="AGT329" s="279"/>
      <c r="AGU329" s="279"/>
      <c r="AGV329" s="279"/>
      <c r="AGW329" s="279"/>
      <c r="AGX329" s="279"/>
      <c r="AGY329" s="279"/>
      <c r="AGZ329" s="279"/>
      <c r="AHA329" s="279"/>
      <c r="AHB329" s="279"/>
      <c r="AHC329" s="279"/>
      <c r="AHD329" s="279"/>
      <c r="AHE329" s="279"/>
      <c r="AHF329" s="279"/>
      <c r="AHG329" s="279"/>
      <c r="AHH329" s="279"/>
      <c r="AHI329" s="279"/>
      <c r="AHJ329" s="279"/>
      <c r="AHK329" s="279"/>
      <c r="AHL329" s="279"/>
      <c r="AHM329" s="279"/>
      <c r="AHN329" s="279"/>
      <c r="AHO329" s="279"/>
      <c r="AHP329" s="279"/>
      <c r="AHQ329" s="279"/>
      <c r="AHR329" s="279"/>
      <c r="AHS329" s="279"/>
      <c r="AHT329" s="279"/>
      <c r="AHU329" s="279"/>
      <c r="AHV329" s="279"/>
      <c r="AHW329" s="279"/>
      <c r="AHX329" s="279"/>
      <c r="AHY329" s="279"/>
      <c r="AHZ329" s="279"/>
      <c r="AIA329" s="279"/>
      <c r="AIB329" s="279"/>
      <c r="AIC329" s="279"/>
      <c r="AID329" s="279"/>
      <c r="AIE329" s="279"/>
      <c r="AIF329" s="279"/>
      <c r="AIG329" s="279"/>
      <c r="AIH329" s="279"/>
      <c r="AII329" s="279"/>
      <c r="AIJ329" s="279"/>
      <c r="AIK329" s="279"/>
      <c r="AIL329" s="279"/>
      <c r="AIM329" s="279"/>
      <c r="AIN329" s="279"/>
      <c r="AIO329" s="279"/>
      <c r="AIP329" s="279"/>
      <c r="AIQ329" s="279"/>
      <c r="AIR329" s="279"/>
      <c r="AIS329" s="279"/>
      <c r="AIT329" s="279"/>
      <c r="AIU329" s="279"/>
      <c r="AIV329" s="279"/>
      <c r="AIW329" s="279"/>
      <c r="AIX329" s="279"/>
      <c r="AIY329" s="279"/>
      <c r="AIZ329" s="279"/>
      <c r="AJA329" s="279"/>
      <c r="AJB329" s="279"/>
      <c r="AJC329" s="279"/>
      <c r="AJD329" s="279"/>
      <c r="AJE329" s="279"/>
      <c r="AJF329" s="279"/>
      <c r="AJG329" s="279"/>
      <c r="AJH329" s="279"/>
      <c r="AJI329" s="279"/>
      <c r="AJJ329" s="279"/>
      <c r="AJK329" s="279"/>
      <c r="AJL329" s="279"/>
      <c r="AJM329" s="279"/>
      <c r="AJN329" s="279"/>
      <c r="AJO329" s="279"/>
      <c r="AJP329" s="279"/>
      <c r="AJQ329" s="279"/>
      <c r="AJR329" s="279"/>
      <c r="AJS329" s="279"/>
      <c r="AJT329" s="279"/>
      <c r="AJU329" s="279"/>
      <c r="AJV329" s="279"/>
      <c r="AJW329" s="279"/>
      <c r="AJX329" s="279"/>
      <c r="AJY329" s="279"/>
      <c r="AJZ329" s="279"/>
      <c r="AKA329" s="279"/>
      <c r="AKB329" s="279"/>
      <c r="AKC329" s="279"/>
      <c r="AKD329" s="279"/>
      <c r="AKE329" s="279"/>
      <c r="AKF329" s="279"/>
      <c r="AKG329" s="279"/>
      <c r="AKH329" s="279"/>
      <c r="AKI329" s="279"/>
      <c r="AKJ329" s="279"/>
      <c r="AKK329" s="279"/>
      <c r="AKL329" s="279"/>
      <c r="AKM329" s="279"/>
      <c r="AKN329" s="279"/>
      <c r="AKO329" s="279"/>
      <c r="AKP329" s="279"/>
      <c r="AKQ329" s="279"/>
      <c r="AKR329" s="279"/>
      <c r="AKS329" s="279"/>
      <c r="AKT329" s="279"/>
      <c r="AKU329" s="279"/>
      <c r="AKV329" s="279"/>
      <c r="AKW329" s="279"/>
      <c r="AKX329" s="279"/>
      <c r="AKY329" s="279"/>
      <c r="AKZ329" s="279"/>
      <c r="ALA329" s="279"/>
      <c r="ALB329" s="279"/>
      <c r="ALC329" s="279"/>
      <c r="ALD329" s="279"/>
      <c r="ALE329" s="279"/>
      <c r="ALF329" s="279"/>
      <c r="ALG329" s="279"/>
      <c r="ALH329" s="279"/>
      <c r="ALI329" s="279"/>
      <c r="ALJ329" s="279"/>
      <c r="ALK329" s="279"/>
      <c r="ALL329" s="279"/>
      <c r="ALM329" s="279"/>
      <c r="ALN329" s="279"/>
      <c r="ALO329" s="279"/>
      <c r="ALP329" s="279"/>
      <c r="ALQ329" s="279"/>
      <c r="ALR329" s="279"/>
      <c r="ALS329" s="279"/>
      <c r="ALT329" s="279"/>
      <c r="ALU329" s="279"/>
      <c r="ALV329" s="279"/>
      <c r="ALW329" s="279"/>
    </row>
    <row r="330" spans="1:1011" customFormat="1" ht="14.25" customHeight="1">
      <c r="A330" s="345">
        <v>326</v>
      </c>
      <c r="B330" s="321" t="s">
        <v>910</v>
      </c>
      <c r="C330" s="320" t="s">
        <v>726</v>
      </c>
      <c r="D330" s="273">
        <v>65.900000000000006</v>
      </c>
      <c r="E330" s="327">
        <v>65900</v>
      </c>
      <c r="F330" s="327"/>
      <c r="G330" s="399">
        <v>2</v>
      </c>
      <c r="H330" s="399"/>
      <c r="I330" s="399">
        <v>1850</v>
      </c>
      <c r="J330" s="399">
        <v>3</v>
      </c>
      <c r="K330" s="407" t="s">
        <v>715</v>
      </c>
      <c r="L330" s="407" t="s">
        <v>711</v>
      </c>
      <c r="M330" s="407" t="s">
        <v>710</v>
      </c>
      <c r="N330" s="401" t="s">
        <v>376</v>
      </c>
      <c r="O330" s="401" t="s">
        <v>376</v>
      </c>
      <c r="P330" s="401" t="s">
        <v>557</v>
      </c>
      <c r="Q330" s="401" t="s">
        <v>376</v>
      </c>
      <c r="R330" s="401" t="s">
        <v>376</v>
      </c>
      <c r="S330" s="401" t="s">
        <v>376</v>
      </c>
      <c r="T330" s="401" t="s">
        <v>376</v>
      </c>
      <c r="U330" s="401" t="s">
        <v>376</v>
      </c>
      <c r="V330" s="401" t="s">
        <v>376</v>
      </c>
      <c r="W330" s="401" t="s">
        <v>378</v>
      </c>
      <c r="X330" s="398" t="s">
        <v>376</v>
      </c>
      <c r="Y330" s="398" t="s">
        <v>376</v>
      </c>
      <c r="Z330" s="408" t="s">
        <v>1184</v>
      </c>
      <c r="AA330" s="398" t="s">
        <v>376</v>
      </c>
      <c r="AB330" s="408">
        <v>41800</v>
      </c>
      <c r="AC330" s="408">
        <v>41800</v>
      </c>
      <c r="AD330" s="398"/>
      <c r="AE330" s="402"/>
      <c r="AF330" s="397"/>
      <c r="AG330" s="398"/>
      <c r="AH330" s="305">
        <v>41.52</v>
      </c>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279"/>
      <c r="IB330" s="279"/>
      <c r="IC330" s="279"/>
      <c r="ID330" s="279"/>
      <c r="IE330" s="279"/>
      <c r="IF330" s="279"/>
      <c r="IG330" s="279"/>
      <c r="IH330" s="279"/>
      <c r="II330" s="279"/>
      <c r="IJ330" s="279"/>
      <c r="IK330" s="279"/>
      <c r="IL330" s="279"/>
      <c r="IM330" s="279"/>
      <c r="IN330" s="279"/>
      <c r="IO330" s="279"/>
      <c r="IP330" s="279"/>
      <c r="IQ330" s="279"/>
      <c r="IR330" s="279"/>
      <c r="IS330" s="279"/>
      <c r="IT330" s="279"/>
      <c r="IU330" s="279"/>
      <c r="IV330" s="279"/>
      <c r="IW330" s="279"/>
      <c r="IX330" s="279"/>
      <c r="IY330" s="279"/>
      <c r="IZ330" s="279"/>
      <c r="JA330" s="279"/>
      <c r="JB330" s="279"/>
      <c r="JC330" s="279"/>
      <c r="JD330" s="279"/>
      <c r="JE330" s="279"/>
      <c r="JF330" s="279"/>
      <c r="JG330" s="279"/>
      <c r="JH330" s="279"/>
      <c r="JI330" s="279"/>
      <c r="JJ330" s="279"/>
      <c r="JK330" s="279"/>
      <c r="JL330" s="279"/>
      <c r="JM330" s="279"/>
      <c r="JN330" s="279"/>
      <c r="JO330" s="279"/>
      <c r="JP330" s="279"/>
      <c r="JQ330" s="279"/>
      <c r="JR330" s="279"/>
      <c r="JS330" s="279"/>
      <c r="JT330" s="279"/>
      <c r="JU330" s="279"/>
      <c r="JV330" s="279"/>
      <c r="JW330" s="279"/>
      <c r="JX330" s="279"/>
      <c r="JY330" s="279"/>
      <c r="JZ330" s="279"/>
      <c r="KA330" s="279"/>
      <c r="KB330" s="279"/>
      <c r="KC330" s="279"/>
      <c r="KD330" s="279"/>
      <c r="KE330" s="279"/>
      <c r="KF330" s="279"/>
      <c r="KG330" s="279"/>
      <c r="KH330" s="279"/>
      <c r="KI330" s="279"/>
      <c r="KJ330" s="279"/>
      <c r="KK330" s="279"/>
      <c r="KL330" s="279"/>
      <c r="KM330" s="279"/>
      <c r="KN330" s="279"/>
      <c r="KO330" s="279"/>
      <c r="KP330" s="279"/>
      <c r="KQ330" s="279"/>
      <c r="KR330" s="279"/>
      <c r="KS330" s="279"/>
      <c r="KT330" s="279"/>
      <c r="KU330" s="279"/>
      <c r="KV330" s="279"/>
      <c r="KW330" s="279"/>
      <c r="KX330" s="279"/>
      <c r="KY330" s="279"/>
      <c r="KZ330" s="279"/>
      <c r="LA330" s="279"/>
      <c r="LB330" s="279"/>
      <c r="LC330" s="279"/>
      <c r="LD330" s="279"/>
      <c r="LE330" s="279"/>
      <c r="LF330" s="279"/>
      <c r="LG330" s="279"/>
      <c r="LH330" s="279"/>
      <c r="LI330" s="279"/>
      <c r="LJ330" s="279"/>
      <c r="LK330" s="279"/>
      <c r="LL330" s="279"/>
      <c r="LM330" s="279"/>
      <c r="LN330" s="279"/>
      <c r="LO330" s="279"/>
      <c r="LP330" s="279"/>
      <c r="LQ330" s="279"/>
      <c r="LR330" s="279"/>
      <c r="LS330" s="279"/>
      <c r="LT330" s="279"/>
      <c r="LU330" s="279"/>
      <c r="LV330" s="279"/>
      <c r="LW330" s="279"/>
      <c r="LX330" s="279"/>
      <c r="LY330" s="279"/>
      <c r="LZ330" s="279"/>
      <c r="MA330" s="279"/>
      <c r="MB330" s="279"/>
      <c r="MC330" s="279"/>
      <c r="MD330" s="279"/>
      <c r="ME330" s="279"/>
      <c r="MF330" s="279"/>
      <c r="MG330" s="279"/>
      <c r="MH330" s="279"/>
      <c r="MI330" s="279"/>
      <c r="MJ330" s="279"/>
      <c r="MK330" s="279"/>
      <c r="ML330" s="279"/>
      <c r="MM330" s="279"/>
      <c r="MN330" s="279"/>
      <c r="MO330" s="279"/>
      <c r="MP330" s="279"/>
      <c r="MQ330" s="279"/>
      <c r="MR330" s="279"/>
      <c r="MS330" s="279"/>
      <c r="MT330" s="279"/>
      <c r="MU330" s="279"/>
      <c r="MV330" s="279"/>
      <c r="MW330" s="279"/>
      <c r="MX330" s="279"/>
      <c r="MY330" s="279"/>
      <c r="MZ330" s="279"/>
      <c r="NA330" s="279"/>
      <c r="NB330" s="279"/>
      <c r="NC330" s="279"/>
      <c r="ND330" s="279"/>
      <c r="NE330" s="279"/>
      <c r="NF330" s="279"/>
      <c r="NG330" s="279"/>
      <c r="NH330" s="279"/>
      <c r="NI330" s="279"/>
      <c r="NJ330" s="279"/>
      <c r="NK330" s="279"/>
      <c r="NL330" s="279"/>
      <c r="NM330" s="279"/>
      <c r="NN330" s="279"/>
      <c r="NO330" s="279"/>
      <c r="NP330" s="279"/>
      <c r="NQ330" s="279"/>
      <c r="NR330" s="279"/>
      <c r="NS330" s="279"/>
      <c r="NT330" s="279"/>
      <c r="NU330" s="279"/>
      <c r="NV330" s="279"/>
      <c r="NW330" s="279"/>
      <c r="NX330" s="279"/>
      <c r="NY330" s="279"/>
      <c r="NZ330" s="279"/>
      <c r="OA330" s="279"/>
      <c r="OB330" s="279"/>
      <c r="OC330" s="279"/>
      <c r="OD330" s="279"/>
      <c r="OE330" s="279"/>
      <c r="OF330" s="279"/>
      <c r="OG330" s="279"/>
      <c r="OH330" s="279"/>
      <c r="OI330" s="279"/>
      <c r="OJ330" s="279"/>
      <c r="OK330" s="279"/>
      <c r="OL330" s="279"/>
      <c r="OM330" s="279"/>
      <c r="ON330" s="279"/>
      <c r="OO330" s="279"/>
      <c r="OP330" s="279"/>
      <c r="OQ330" s="279"/>
      <c r="OR330" s="279"/>
      <c r="OS330" s="279"/>
      <c r="OT330" s="279"/>
      <c r="OU330" s="279"/>
      <c r="OV330" s="279"/>
      <c r="OW330" s="279"/>
      <c r="OX330" s="279"/>
      <c r="OY330" s="279"/>
      <c r="OZ330" s="279"/>
      <c r="PA330" s="279"/>
      <c r="PB330" s="279"/>
      <c r="PC330" s="279"/>
      <c r="PD330" s="279"/>
      <c r="PE330" s="279"/>
      <c r="PF330" s="279"/>
      <c r="PG330" s="279"/>
      <c r="PH330" s="279"/>
      <c r="PI330" s="279"/>
      <c r="PJ330" s="279"/>
      <c r="PK330" s="279"/>
      <c r="PL330" s="279"/>
      <c r="PM330" s="279"/>
      <c r="PN330" s="279"/>
      <c r="PO330" s="279"/>
      <c r="PP330" s="279"/>
      <c r="PQ330" s="279"/>
      <c r="PR330" s="279"/>
      <c r="PS330" s="279"/>
      <c r="PT330" s="279"/>
      <c r="PU330" s="279"/>
      <c r="PV330" s="279"/>
      <c r="PW330" s="279"/>
      <c r="PX330" s="279"/>
      <c r="PY330" s="279"/>
      <c r="PZ330" s="279"/>
      <c r="QA330" s="279"/>
      <c r="QB330" s="279"/>
      <c r="QC330" s="279"/>
      <c r="QD330" s="279"/>
      <c r="QE330" s="279"/>
      <c r="QF330" s="279"/>
      <c r="QG330" s="279"/>
      <c r="QH330" s="279"/>
      <c r="QI330" s="279"/>
      <c r="QJ330" s="279"/>
      <c r="QK330" s="279"/>
      <c r="QL330" s="279"/>
      <c r="QM330" s="279"/>
      <c r="QN330" s="279"/>
      <c r="QO330" s="279"/>
      <c r="QP330" s="279"/>
      <c r="QQ330" s="279"/>
      <c r="QR330" s="279"/>
      <c r="QS330" s="279"/>
      <c r="QT330" s="279"/>
      <c r="QU330" s="279"/>
      <c r="QV330" s="279"/>
      <c r="QW330" s="279"/>
      <c r="QX330" s="279"/>
      <c r="QY330" s="279"/>
      <c r="QZ330" s="279"/>
      <c r="RA330" s="279"/>
      <c r="RB330" s="279"/>
      <c r="RC330" s="279"/>
      <c r="RD330" s="279"/>
      <c r="RE330" s="279"/>
      <c r="RF330" s="279"/>
      <c r="RG330" s="279"/>
      <c r="RH330" s="279"/>
      <c r="RI330" s="279"/>
      <c r="RJ330" s="279"/>
      <c r="RK330" s="279"/>
      <c r="RL330" s="279"/>
      <c r="RM330" s="279"/>
      <c r="RN330" s="279"/>
      <c r="RO330" s="279"/>
      <c r="RP330" s="279"/>
      <c r="RQ330" s="279"/>
      <c r="RR330" s="279"/>
      <c r="RS330" s="279"/>
      <c r="RT330" s="279"/>
      <c r="RU330" s="279"/>
      <c r="RV330" s="279"/>
      <c r="RW330" s="279"/>
      <c r="RX330" s="279"/>
      <c r="RY330" s="279"/>
      <c r="RZ330" s="279"/>
      <c r="SA330" s="279"/>
      <c r="SB330" s="279"/>
      <c r="SC330" s="279"/>
      <c r="SD330" s="279"/>
      <c r="SE330" s="279"/>
      <c r="SF330" s="279"/>
      <c r="SG330" s="279"/>
      <c r="SH330" s="279"/>
      <c r="SI330" s="279"/>
      <c r="SJ330" s="279"/>
      <c r="SK330" s="279"/>
      <c r="SL330" s="279"/>
      <c r="SM330" s="279"/>
      <c r="SN330" s="279"/>
      <c r="SO330" s="279"/>
      <c r="SP330" s="279"/>
      <c r="SQ330" s="279"/>
      <c r="SR330" s="279"/>
      <c r="SS330" s="279"/>
      <c r="ST330" s="279"/>
      <c r="SU330" s="279"/>
      <c r="SV330" s="279"/>
      <c r="SW330" s="279"/>
      <c r="SX330" s="279"/>
      <c r="SY330" s="279"/>
      <c r="SZ330" s="279"/>
      <c r="TA330" s="279"/>
      <c r="TB330" s="279"/>
      <c r="TC330" s="279"/>
      <c r="TD330" s="279"/>
      <c r="TE330" s="279"/>
      <c r="TF330" s="279"/>
      <c r="TG330" s="279"/>
      <c r="TH330" s="279"/>
      <c r="TI330" s="279"/>
      <c r="TJ330" s="279"/>
      <c r="TK330" s="279"/>
      <c r="TL330" s="279"/>
      <c r="TM330" s="279"/>
      <c r="TN330" s="279"/>
      <c r="TO330" s="279"/>
      <c r="TP330" s="279"/>
      <c r="TQ330" s="279"/>
      <c r="TR330" s="279"/>
      <c r="TS330" s="279"/>
      <c r="TT330" s="279"/>
      <c r="TU330" s="279"/>
      <c r="TV330" s="279"/>
      <c r="TW330" s="279"/>
      <c r="TX330" s="279"/>
      <c r="TY330" s="279"/>
      <c r="TZ330" s="279"/>
      <c r="UA330" s="279"/>
      <c r="UB330" s="279"/>
      <c r="UC330" s="279"/>
      <c r="UD330" s="279"/>
      <c r="UE330" s="279"/>
      <c r="UF330" s="279"/>
      <c r="UG330" s="279"/>
      <c r="UH330" s="279"/>
      <c r="UI330" s="279"/>
      <c r="UJ330" s="279"/>
      <c r="UK330" s="279"/>
      <c r="UL330" s="279"/>
      <c r="UM330" s="279"/>
      <c r="UN330" s="279"/>
      <c r="UO330" s="279"/>
      <c r="UP330" s="279"/>
      <c r="UQ330" s="279"/>
      <c r="UR330" s="279"/>
      <c r="US330" s="279"/>
      <c r="UT330" s="279"/>
      <c r="UU330" s="279"/>
      <c r="UV330" s="279"/>
      <c r="UW330" s="279"/>
      <c r="UX330" s="279"/>
      <c r="UY330" s="279"/>
      <c r="UZ330" s="279"/>
      <c r="VA330" s="279"/>
      <c r="VB330" s="279"/>
      <c r="VC330" s="279"/>
      <c r="VD330" s="279"/>
      <c r="VE330" s="279"/>
      <c r="VF330" s="279"/>
      <c r="VG330" s="279"/>
      <c r="VH330" s="279"/>
      <c r="VI330" s="279"/>
      <c r="VJ330" s="279"/>
      <c r="VK330" s="279"/>
      <c r="VL330" s="279"/>
      <c r="VM330" s="279"/>
      <c r="VN330" s="279"/>
      <c r="VO330" s="279"/>
      <c r="VP330" s="279"/>
      <c r="VQ330" s="279"/>
      <c r="VR330" s="279"/>
      <c r="VS330" s="279"/>
      <c r="VT330" s="279"/>
      <c r="VU330" s="279"/>
      <c r="VV330" s="279"/>
      <c r="VW330" s="279"/>
      <c r="VX330" s="279"/>
      <c r="VY330" s="279"/>
      <c r="VZ330" s="279"/>
      <c r="WA330" s="279"/>
      <c r="WB330" s="279"/>
      <c r="WC330" s="279"/>
      <c r="WD330" s="279"/>
      <c r="WE330" s="279"/>
      <c r="WF330" s="279"/>
      <c r="WG330" s="279"/>
      <c r="WH330" s="279"/>
      <c r="WI330" s="279"/>
      <c r="WJ330" s="279"/>
      <c r="WK330" s="279"/>
      <c r="WL330" s="279"/>
      <c r="WM330" s="279"/>
      <c r="WN330" s="279"/>
      <c r="WO330" s="279"/>
      <c r="WP330" s="279"/>
      <c r="WQ330" s="279"/>
      <c r="WR330" s="279"/>
      <c r="WS330" s="279"/>
      <c r="WT330" s="279"/>
      <c r="WU330" s="279"/>
      <c r="WV330" s="279"/>
      <c r="WW330" s="279"/>
      <c r="WX330" s="279"/>
      <c r="WY330" s="279"/>
      <c r="WZ330" s="279"/>
      <c r="XA330" s="279"/>
      <c r="XB330" s="279"/>
      <c r="XC330" s="279"/>
      <c r="XD330" s="279"/>
      <c r="XE330" s="279"/>
      <c r="XF330" s="279"/>
      <c r="XG330" s="279"/>
      <c r="XH330" s="279"/>
      <c r="XI330" s="279"/>
      <c r="XJ330" s="279"/>
      <c r="XK330" s="279"/>
      <c r="XL330" s="279"/>
      <c r="XM330" s="279"/>
      <c r="XN330" s="279"/>
      <c r="XO330" s="279"/>
      <c r="XP330" s="279"/>
      <c r="XQ330" s="279"/>
      <c r="XR330" s="279"/>
      <c r="XS330" s="279"/>
      <c r="XT330" s="279"/>
      <c r="XU330" s="279"/>
      <c r="XV330" s="279"/>
      <c r="XW330" s="279"/>
      <c r="XX330" s="279"/>
      <c r="XY330" s="279"/>
      <c r="XZ330" s="279"/>
      <c r="YA330" s="279"/>
      <c r="YB330" s="279"/>
      <c r="YC330" s="279"/>
      <c r="YD330" s="279"/>
      <c r="YE330" s="279"/>
      <c r="YF330" s="279"/>
      <c r="YG330" s="279"/>
      <c r="YH330" s="279"/>
      <c r="YI330" s="279"/>
      <c r="YJ330" s="279"/>
      <c r="YK330" s="279"/>
      <c r="YL330" s="279"/>
      <c r="YM330" s="279"/>
      <c r="YN330" s="279"/>
      <c r="YO330" s="279"/>
      <c r="YP330" s="279"/>
      <c r="YQ330" s="279"/>
      <c r="YR330" s="279"/>
      <c r="YS330" s="279"/>
      <c r="YT330" s="279"/>
      <c r="YU330" s="279"/>
      <c r="YV330" s="279"/>
      <c r="YW330" s="279"/>
      <c r="YX330" s="279"/>
      <c r="YY330" s="279"/>
      <c r="YZ330" s="279"/>
      <c r="ZA330" s="279"/>
      <c r="ZB330" s="279"/>
      <c r="ZC330" s="279"/>
      <c r="ZD330" s="279"/>
      <c r="ZE330" s="279"/>
      <c r="ZF330" s="279"/>
      <c r="ZG330" s="279"/>
      <c r="ZH330" s="279"/>
      <c r="ZI330" s="279"/>
      <c r="ZJ330" s="279"/>
      <c r="ZK330" s="279"/>
      <c r="ZL330" s="279"/>
      <c r="ZM330" s="279"/>
      <c r="ZN330" s="279"/>
      <c r="ZO330" s="279"/>
      <c r="ZP330" s="279"/>
      <c r="ZQ330" s="279"/>
      <c r="ZR330" s="279"/>
      <c r="ZS330" s="279"/>
      <c r="ZT330" s="279"/>
      <c r="ZU330" s="279"/>
      <c r="ZV330" s="279"/>
      <c r="ZW330" s="279"/>
      <c r="ZX330" s="279"/>
      <c r="ZY330" s="279"/>
      <c r="ZZ330" s="279"/>
      <c r="AAA330" s="279"/>
      <c r="AAB330" s="279"/>
      <c r="AAC330" s="279"/>
      <c r="AAD330" s="279"/>
      <c r="AAE330" s="279"/>
      <c r="AAF330" s="279"/>
      <c r="AAG330" s="279"/>
      <c r="AAH330" s="279"/>
      <c r="AAI330" s="279"/>
      <c r="AAJ330" s="279"/>
      <c r="AAK330" s="279"/>
      <c r="AAL330" s="279"/>
      <c r="AAM330" s="279"/>
      <c r="AAN330" s="279"/>
      <c r="AAO330" s="279"/>
      <c r="AAP330" s="279"/>
      <c r="AAQ330" s="279"/>
      <c r="AAR330" s="279"/>
      <c r="AAS330" s="279"/>
      <c r="AAT330" s="279"/>
      <c r="AAU330" s="279"/>
      <c r="AAV330" s="279"/>
      <c r="AAW330" s="279"/>
      <c r="AAX330" s="279"/>
      <c r="AAY330" s="279"/>
      <c r="AAZ330" s="279"/>
      <c r="ABA330" s="279"/>
      <c r="ABB330" s="279"/>
      <c r="ABC330" s="279"/>
      <c r="ABD330" s="279"/>
      <c r="ABE330" s="279"/>
      <c r="ABF330" s="279"/>
      <c r="ABG330" s="279"/>
      <c r="ABH330" s="279"/>
      <c r="ABI330" s="279"/>
      <c r="ABJ330" s="279"/>
      <c r="ABK330" s="279"/>
      <c r="ABL330" s="279"/>
      <c r="ABM330" s="279"/>
      <c r="ABN330" s="279"/>
      <c r="ABO330" s="279"/>
      <c r="ABP330" s="279"/>
      <c r="ABQ330" s="279"/>
      <c r="ABR330" s="279"/>
      <c r="ABS330" s="279"/>
      <c r="ABT330" s="279"/>
      <c r="ABU330" s="279"/>
      <c r="ABV330" s="279"/>
      <c r="ABW330" s="279"/>
      <c r="ABX330" s="279"/>
      <c r="ABY330" s="279"/>
      <c r="ABZ330" s="279"/>
      <c r="ACA330" s="279"/>
      <c r="ACB330" s="279"/>
      <c r="ACC330" s="279"/>
      <c r="ACD330" s="279"/>
      <c r="ACE330" s="279"/>
      <c r="ACF330" s="279"/>
      <c r="ACG330" s="279"/>
      <c r="ACH330" s="279"/>
      <c r="ACI330" s="279"/>
      <c r="ACJ330" s="279"/>
      <c r="ACK330" s="279"/>
      <c r="ACL330" s="279"/>
      <c r="ACM330" s="279"/>
      <c r="ACN330" s="279"/>
      <c r="ACO330" s="279"/>
      <c r="ACP330" s="279"/>
      <c r="ACQ330" s="279"/>
      <c r="ACR330" s="279"/>
      <c r="ACS330" s="279"/>
      <c r="ACT330" s="279"/>
      <c r="ACU330" s="279"/>
      <c r="ACV330" s="279"/>
      <c r="ACW330" s="279"/>
      <c r="ACX330" s="279"/>
      <c r="ACY330" s="279"/>
      <c r="ACZ330" s="279"/>
      <c r="ADA330" s="279"/>
      <c r="ADB330" s="279"/>
      <c r="ADC330" s="279"/>
      <c r="ADD330" s="279"/>
      <c r="ADE330" s="279"/>
      <c r="ADF330" s="279"/>
      <c r="ADG330" s="279"/>
      <c r="ADH330" s="279"/>
      <c r="ADI330" s="279"/>
      <c r="ADJ330" s="279"/>
      <c r="ADK330" s="279"/>
      <c r="ADL330" s="279"/>
      <c r="ADM330" s="279"/>
      <c r="ADN330" s="279"/>
      <c r="ADO330" s="279"/>
      <c r="ADP330" s="279"/>
      <c r="ADQ330" s="279"/>
      <c r="ADR330" s="279"/>
      <c r="ADS330" s="279"/>
      <c r="ADT330" s="279"/>
      <c r="ADU330" s="279"/>
      <c r="ADV330" s="279"/>
      <c r="ADW330" s="279"/>
      <c r="ADX330" s="279"/>
      <c r="ADY330" s="279"/>
      <c r="ADZ330" s="279"/>
      <c r="AEA330" s="279"/>
      <c r="AEB330" s="279"/>
      <c r="AEC330" s="279"/>
      <c r="AED330" s="279"/>
      <c r="AEE330" s="279"/>
      <c r="AEF330" s="279"/>
      <c r="AEG330" s="279"/>
      <c r="AEH330" s="279"/>
      <c r="AEI330" s="279"/>
      <c r="AEJ330" s="279"/>
      <c r="AEK330" s="279"/>
      <c r="AEL330" s="279"/>
      <c r="AEM330" s="279"/>
      <c r="AEN330" s="279"/>
      <c r="AEO330" s="279"/>
      <c r="AEP330" s="279"/>
      <c r="AEQ330" s="279"/>
      <c r="AER330" s="279"/>
      <c r="AES330" s="279"/>
      <c r="AET330" s="279"/>
      <c r="AEU330" s="279"/>
      <c r="AEV330" s="279"/>
      <c r="AEW330" s="279"/>
      <c r="AEX330" s="279"/>
      <c r="AEY330" s="279"/>
      <c r="AEZ330" s="279"/>
      <c r="AFA330" s="279"/>
      <c r="AFB330" s="279"/>
      <c r="AFC330" s="279"/>
      <c r="AFD330" s="279"/>
      <c r="AFE330" s="279"/>
      <c r="AFF330" s="279"/>
      <c r="AFG330" s="279"/>
      <c r="AFH330" s="279"/>
      <c r="AFI330" s="279"/>
      <c r="AFJ330" s="279"/>
      <c r="AFK330" s="279"/>
      <c r="AFL330" s="279"/>
      <c r="AFM330" s="279"/>
      <c r="AFN330" s="279"/>
      <c r="AFO330" s="279"/>
      <c r="AFP330" s="279"/>
      <c r="AFQ330" s="279"/>
      <c r="AFR330" s="279"/>
      <c r="AFS330" s="279"/>
      <c r="AFT330" s="279"/>
      <c r="AFU330" s="279"/>
      <c r="AFV330" s="279"/>
      <c r="AFW330" s="279"/>
      <c r="AFX330" s="279"/>
      <c r="AFY330" s="279"/>
      <c r="AFZ330" s="279"/>
      <c r="AGA330" s="279"/>
      <c r="AGB330" s="279"/>
      <c r="AGC330" s="279"/>
      <c r="AGD330" s="279"/>
      <c r="AGE330" s="279"/>
      <c r="AGF330" s="279"/>
      <c r="AGG330" s="279"/>
      <c r="AGH330" s="279"/>
      <c r="AGI330" s="279"/>
      <c r="AGJ330" s="279"/>
      <c r="AGK330" s="279"/>
      <c r="AGL330" s="279"/>
      <c r="AGM330" s="279"/>
      <c r="AGN330" s="279"/>
      <c r="AGO330" s="279"/>
      <c r="AGP330" s="279"/>
      <c r="AGQ330" s="279"/>
      <c r="AGR330" s="279"/>
      <c r="AGS330" s="279"/>
      <c r="AGT330" s="279"/>
      <c r="AGU330" s="279"/>
      <c r="AGV330" s="279"/>
      <c r="AGW330" s="279"/>
      <c r="AGX330" s="279"/>
      <c r="AGY330" s="279"/>
      <c r="AGZ330" s="279"/>
      <c r="AHA330" s="279"/>
      <c r="AHB330" s="279"/>
      <c r="AHC330" s="279"/>
      <c r="AHD330" s="279"/>
      <c r="AHE330" s="279"/>
      <c r="AHF330" s="279"/>
      <c r="AHG330" s="279"/>
      <c r="AHH330" s="279"/>
      <c r="AHI330" s="279"/>
      <c r="AHJ330" s="279"/>
      <c r="AHK330" s="279"/>
      <c r="AHL330" s="279"/>
      <c r="AHM330" s="279"/>
      <c r="AHN330" s="279"/>
      <c r="AHO330" s="279"/>
      <c r="AHP330" s="279"/>
      <c r="AHQ330" s="279"/>
      <c r="AHR330" s="279"/>
      <c r="AHS330" s="279"/>
      <c r="AHT330" s="279"/>
      <c r="AHU330" s="279"/>
      <c r="AHV330" s="279"/>
      <c r="AHW330" s="279"/>
      <c r="AHX330" s="279"/>
      <c r="AHY330" s="279"/>
      <c r="AHZ330" s="279"/>
      <c r="AIA330" s="279"/>
      <c r="AIB330" s="279"/>
      <c r="AIC330" s="279"/>
      <c r="AID330" s="279"/>
      <c r="AIE330" s="279"/>
      <c r="AIF330" s="279"/>
      <c r="AIG330" s="279"/>
      <c r="AIH330" s="279"/>
      <c r="AII330" s="279"/>
      <c r="AIJ330" s="279"/>
      <c r="AIK330" s="279"/>
      <c r="AIL330" s="279"/>
      <c r="AIM330" s="279"/>
      <c r="AIN330" s="279"/>
      <c r="AIO330" s="279"/>
      <c r="AIP330" s="279"/>
      <c r="AIQ330" s="279"/>
      <c r="AIR330" s="279"/>
      <c r="AIS330" s="279"/>
      <c r="AIT330" s="279"/>
      <c r="AIU330" s="279"/>
      <c r="AIV330" s="279"/>
      <c r="AIW330" s="279"/>
      <c r="AIX330" s="279"/>
      <c r="AIY330" s="279"/>
      <c r="AIZ330" s="279"/>
      <c r="AJA330" s="279"/>
      <c r="AJB330" s="279"/>
      <c r="AJC330" s="279"/>
      <c r="AJD330" s="279"/>
      <c r="AJE330" s="279"/>
      <c r="AJF330" s="279"/>
      <c r="AJG330" s="279"/>
      <c r="AJH330" s="279"/>
      <c r="AJI330" s="279"/>
      <c r="AJJ330" s="279"/>
      <c r="AJK330" s="279"/>
      <c r="AJL330" s="279"/>
      <c r="AJM330" s="279"/>
      <c r="AJN330" s="279"/>
      <c r="AJO330" s="279"/>
      <c r="AJP330" s="279"/>
      <c r="AJQ330" s="279"/>
      <c r="AJR330" s="279"/>
      <c r="AJS330" s="279"/>
      <c r="AJT330" s="279"/>
      <c r="AJU330" s="279"/>
      <c r="AJV330" s="279"/>
      <c r="AJW330" s="279"/>
      <c r="AJX330" s="279"/>
      <c r="AJY330" s="279"/>
      <c r="AJZ330" s="279"/>
      <c r="AKA330" s="279"/>
      <c r="AKB330" s="279"/>
      <c r="AKC330" s="279"/>
      <c r="AKD330" s="279"/>
      <c r="AKE330" s="279"/>
      <c r="AKF330" s="279"/>
      <c r="AKG330" s="279"/>
      <c r="AKH330" s="279"/>
      <c r="AKI330" s="279"/>
      <c r="AKJ330" s="279"/>
      <c r="AKK330" s="279"/>
      <c r="AKL330" s="279"/>
      <c r="AKM330" s="279"/>
      <c r="AKN330" s="279"/>
      <c r="AKO330" s="279"/>
      <c r="AKP330" s="279"/>
      <c r="AKQ330" s="279"/>
      <c r="AKR330" s="279"/>
      <c r="AKS330" s="279"/>
      <c r="AKT330" s="279"/>
      <c r="AKU330" s="279"/>
      <c r="AKV330" s="279"/>
      <c r="AKW330" s="279"/>
      <c r="AKX330" s="279"/>
      <c r="AKY330" s="279"/>
      <c r="AKZ330" s="279"/>
      <c r="ALA330" s="279"/>
      <c r="ALB330" s="279"/>
      <c r="ALC330" s="279"/>
      <c r="ALD330" s="279"/>
      <c r="ALE330" s="279"/>
      <c r="ALF330" s="279"/>
      <c r="ALG330" s="279"/>
      <c r="ALH330" s="279"/>
      <c r="ALI330" s="279"/>
      <c r="ALJ330" s="279"/>
      <c r="ALK330" s="279"/>
      <c r="ALL330" s="279"/>
      <c r="ALM330" s="279"/>
      <c r="ALN330" s="279"/>
      <c r="ALO330" s="279"/>
      <c r="ALP330" s="279"/>
      <c r="ALQ330" s="279"/>
      <c r="ALR330" s="279"/>
      <c r="ALS330" s="279"/>
      <c r="ALT330" s="279"/>
      <c r="ALU330" s="279"/>
      <c r="ALV330" s="279"/>
      <c r="ALW330" s="279"/>
    </row>
    <row r="331" spans="1:1011" customFormat="1" ht="14.25" customHeight="1">
      <c r="A331" s="345">
        <v>327</v>
      </c>
      <c r="B331" s="321" t="s">
        <v>909</v>
      </c>
      <c r="C331" s="320" t="s">
        <v>726</v>
      </c>
      <c r="D331" s="273">
        <v>52.53</v>
      </c>
      <c r="E331" s="327">
        <v>52530</v>
      </c>
      <c r="F331" s="327"/>
      <c r="G331" s="399">
        <v>2</v>
      </c>
      <c r="H331" s="399"/>
      <c r="I331" s="399">
        <v>1850</v>
      </c>
      <c r="J331" s="399">
        <v>1</v>
      </c>
      <c r="K331" s="407" t="s">
        <v>715</v>
      </c>
      <c r="L331" s="407" t="s">
        <v>711</v>
      </c>
      <c r="M331" s="407" t="s">
        <v>710</v>
      </c>
      <c r="N331" s="401" t="s">
        <v>376</v>
      </c>
      <c r="O331" s="401" t="s">
        <v>376</v>
      </c>
      <c r="P331" s="401" t="s">
        <v>557</v>
      </c>
      <c r="Q331" s="401" t="s">
        <v>376</v>
      </c>
      <c r="R331" s="401" t="s">
        <v>376</v>
      </c>
      <c r="S331" s="401" t="s">
        <v>376</v>
      </c>
      <c r="T331" s="401" t="s">
        <v>376</v>
      </c>
      <c r="U331" s="401" t="s">
        <v>376</v>
      </c>
      <c r="V331" s="401" t="s">
        <v>376</v>
      </c>
      <c r="W331" s="401" t="s">
        <v>376</v>
      </c>
      <c r="X331" s="398" t="s">
        <v>376</v>
      </c>
      <c r="Y331" s="398" t="s">
        <v>376</v>
      </c>
      <c r="Z331" s="408" t="s">
        <v>1184</v>
      </c>
      <c r="AA331" s="398" t="s">
        <v>376</v>
      </c>
      <c r="AB331" s="408">
        <v>41800</v>
      </c>
      <c r="AC331" s="408">
        <v>41800</v>
      </c>
      <c r="AD331" s="398"/>
      <c r="AE331" s="402"/>
      <c r="AF331" s="397"/>
      <c r="AG331" s="398"/>
      <c r="AH331" s="305">
        <v>33.090000000000003</v>
      </c>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279"/>
      <c r="IB331" s="279"/>
      <c r="IC331" s="279"/>
      <c r="ID331" s="279"/>
      <c r="IE331" s="279"/>
      <c r="IF331" s="279"/>
      <c r="IG331" s="279"/>
      <c r="IH331" s="279"/>
      <c r="II331" s="279"/>
      <c r="IJ331" s="279"/>
      <c r="IK331" s="279"/>
      <c r="IL331" s="279"/>
      <c r="IM331" s="279"/>
      <c r="IN331" s="279"/>
      <c r="IO331" s="279"/>
      <c r="IP331" s="279"/>
      <c r="IQ331" s="279"/>
      <c r="IR331" s="279"/>
      <c r="IS331" s="279"/>
      <c r="IT331" s="279"/>
      <c r="IU331" s="279"/>
      <c r="IV331" s="279"/>
      <c r="IW331" s="279"/>
      <c r="IX331" s="279"/>
      <c r="IY331" s="279"/>
      <c r="IZ331" s="279"/>
      <c r="JA331" s="279"/>
      <c r="JB331" s="279"/>
      <c r="JC331" s="279"/>
      <c r="JD331" s="279"/>
      <c r="JE331" s="279"/>
      <c r="JF331" s="279"/>
      <c r="JG331" s="279"/>
      <c r="JH331" s="279"/>
      <c r="JI331" s="279"/>
      <c r="JJ331" s="279"/>
      <c r="JK331" s="279"/>
      <c r="JL331" s="279"/>
      <c r="JM331" s="279"/>
      <c r="JN331" s="279"/>
      <c r="JO331" s="279"/>
      <c r="JP331" s="279"/>
      <c r="JQ331" s="279"/>
      <c r="JR331" s="279"/>
      <c r="JS331" s="279"/>
      <c r="JT331" s="279"/>
      <c r="JU331" s="279"/>
      <c r="JV331" s="279"/>
      <c r="JW331" s="279"/>
      <c r="JX331" s="279"/>
      <c r="JY331" s="279"/>
      <c r="JZ331" s="279"/>
      <c r="KA331" s="279"/>
      <c r="KB331" s="279"/>
      <c r="KC331" s="279"/>
      <c r="KD331" s="279"/>
      <c r="KE331" s="279"/>
      <c r="KF331" s="279"/>
      <c r="KG331" s="279"/>
      <c r="KH331" s="279"/>
      <c r="KI331" s="279"/>
      <c r="KJ331" s="279"/>
      <c r="KK331" s="279"/>
      <c r="KL331" s="279"/>
      <c r="KM331" s="279"/>
      <c r="KN331" s="279"/>
      <c r="KO331" s="279"/>
      <c r="KP331" s="279"/>
      <c r="KQ331" s="279"/>
      <c r="KR331" s="279"/>
      <c r="KS331" s="279"/>
      <c r="KT331" s="279"/>
      <c r="KU331" s="279"/>
      <c r="KV331" s="279"/>
      <c r="KW331" s="279"/>
      <c r="KX331" s="279"/>
      <c r="KY331" s="279"/>
      <c r="KZ331" s="279"/>
      <c r="LA331" s="279"/>
      <c r="LB331" s="279"/>
      <c r="LC331" s="279"/>
      <c r="LD331" s="279"/>
      <c r="LE331" s="279"/>
      <c r="LF331" s="279"/>
      <c r="LG331" s="279"/>
      <c r="LH331" s="279"/>
      <c r="LI331" s="279"/>
      <c r="LJ331" s="279"/>
      <c r="LK331" s="279"/>
      <c r="LL331" s="279"/>
      <c r="LM331" s="279"/>
      <c r="LN331" s="279"/>
      <c r="LO331" s="279"/>
      <c r="LP331" s="279"/>
      <c r="LQ331" s="279"/>
      <c r="LR331" s="279"/>
      <c r="LS331" s="279"/>
      <c r="LT331" s="279"/>
      <c r="LU331" s="279"/>
      <c r="LV331" s="279"/>
      <c r="LW331" s="279"/>
      <c r="LX331" s="279"/>
      <c r="LY331" s="279"/>
      <c r="LZ331" s="279"/>
      <c r="MA331" s="279"/>
      <c r="MB331" s="279"/>
      <c r="MC331" s="279"/>
      <c r="MD331" s="279"/>
      <c r="ME331" s="279"/>
      <c r="MF331" s="279"/>
      <c r="MG331" s="279"/>
      <c r="MH331" s="279"/>
      <c r="MI331" s="279"/>
      <c r="MJ331" s="279"/>
      <c r="MK331" s="279"/>
      <c r="ML331" s="279"/>
      <c r="MM331" s="279"/>
      <c r="MN331" s="279"/>
      <c r="MO331" s="279"/>
      <c r="MP331" s="279"/>
      <c r="MQ331" s="279"/>
      <c r="MR331" s="279"/>
      <c r="MS331" s="279"/>
      <c r="MT331" s="279"/>
      <c r="MU331" s="279"/>
      <c r="MV331" s="279"/>
      <c r="MW331" s="279"/>
      <c r="MX331" s="279"/>
      <c r="MY331" s="279"/>
      <c r="MZ331" s="279"/>
      <c r="NA331" s="279"/>
      <c r="NB331" s="279"/>
      <c r="NC331" s="279"/>
      <c r="ND331" s="279"/>
      <c r="NE331" s="279"/>
      <c r="NF331" s="279"/>
      <c r="NG331" s="279"/>
      <c r="NH331" s="279"/>
      <c r="NI331" s="279"/>
      <c r="NJ331" s="279"/>
      <c r="NK331" s="279"/>
      <c r="NL331" s="279"/>
      <c r="NM331" s="279"/>
      <c r="NN331" s="279"/>
      <c r="NO331" s="279"/>
      <c r="NP331" s="279"/>
      <c r="NQ331" s="279"/>
      <c r="NR331" s="279"/>
      <c r="NS331" s="279"/>
      <c r="NT331" s="279"/>
      <c r="NU331" s="279"/>
      <c r="NV331" s="279"/>
      <c r="NW331" s="279"/>
      <c r="NX331" s="279"/>
      <c r="NY331" s="279"/>
      <c r="NZ331" s="279"/>
      <c r="OA331" s="279"/>
      <c r="OB331" s="279"/>
      <c r="OC331" s="279"/>
      <c r="OD331" s="279"/>
      <c r="OE331" s="279"/>
      <c r="OF331" s="279"/>
      <c r="OG331" s="279"/>
      <c r="OH331" s="279"/>
      <c r="OI331" s="279"/>
      <c r="OJ331" s="279"/>
      <c r="OK331" s="279"/>
      <c r="OL331" s="279"/>
      <c r="OM331" s="279"/>
      <c r="ON331" s="279"/>
      <c r="OO331" s="279"/>
      <c r="OP331" s="279"/>
      <c r="OQ331" s="279"/>
      <c r="OR331" s="279"/>
      <c r="OS331" s="279"/>
      <c r="OT331" s="279"/>
      <c r="OU331" s="279"/>
      <c r="OV331" s="279"/>
      <c r="OW331" s="279"/>
      <c r="OX331" s="279"/>
      <c r="OY331" s="279"/>
      <c r="OZ331" s="279"/>
      <c r="PA331" s="279"/>
      <c r="PB331" s="279"/>
      <c r="PC331" s="279"/>
      <c r="PD331" s="279"/>
      <c r="PE331" s="279"/>
      <c r="PF331" s="279"/>
      <c r="PG331" s="279"/>
      <c r="PH331" s="279"/>
      <c r="PI331" s="279"/>
      <c r="PJ331" s="279"/>
      <c r="PK331" s="279"/>
      <c r="PL331" s="279"/>
      <c r="PM331" s="279"/>
      <c r="PN331" s="279"/>
      <c r="PO331" s="279"/>
      <c r="PP331" s="279"/>
      <c r="PQ331" s="279"/>
      <c r="PR331" s="279"/>
      <c r="PS331" s="279"/>
      <c r="PT331" s="279"/>
      <c r="PU331" s="279"/>
      <c r="PV331" s="279"/>
      <c r="PW331" s="279"/>
      <c r="PX331" s="279"/>
      <c r="PY331" s="279"/>
      <c r="PZ331" s="279"/>
      <c r="QA331" s="279"/>
      <c r="QB331" s="279"/>
      <c r="QC331" s="279"/>
      <c r="QD331" s="279"/>
      <c r="QE331" s="279"/>
      <c r="QF331" s="279"/>
      <c r="QG331" s="279"/>
      <c r="QH331" s="279"/>
      <c r="QI331" s="279"/>
      <c r="QJ331" s="279"/>
      <c r="QK331" s="279"/>
      <c r="QL331" s="279"/>
      <c r="QM331" s="279"/>
      <c r="QN331" s="279"/>
      <c r="QO331" s="279"/>
      <c r="QP331" s="279"/>
      <c r="QQ331" s="279"/>
      <c r="QR331" s="279"/>
      <c r="QS331" s="279"/>
      <c r="QT331" s="279"/>
      <c r="QU331" s="279"/>
      <c r="QV331" s="279"/>
      <c r="QW331" s="279"/>
      <c r="QX331" s="279"/>
      <c r="QY331" s="279"/>
      <c r="QZ331" s="279"/>
      <c r="RA331" s="279"/>
      <c r="RB331" s="279"/>
      <c r="RC331" s="279"/>
      <c r="RD331" s="279"/>
      <c r="RE331" s="279"/>
      <c r="RF331" s="279"/>
      <c r="RG331" s="279"/>
      <c r="RH331" s="279"/>
      <c r="RI331" s="279"/>
      <c r="RJ331" s="279"/>
      <c r="RK331" s="279"/>
      <c r="RL331" s="279"/>
      <c r="RM331" s="279"/>
      <c r="RN331" s="279"/>
      <c r="RO331" s="279"/>
      <c r="RP331" s="279"/>
      <c r="RQ331" s="279"/>
      <c r="RR331" s="279"/>
      <c r="RS331" s="279"/>
      <c r="RT331" s="279"/>
      <c r="RU331" s="279"/>
      <c r="RV331" s="279"/>
      <c r="RW331" s="279"/>
      <c r="RX331" s="279"/>
      <c r="RY331" s="279"/>
      <c r="RZ331" s="279"/>
      <c r="SA331" s="279"/>
      <c r="SB331" s="279"/>
      <c r="SC331" s="279"/>
      <c r="SD331" s="279"/>
      <c r="SE331" s="279"/>
      <c r="SF331" s="279"/>
      <c r="SG331" s="279"/>
      <c r="SH331" s="279"/>
      <c r="SI331" s="279"/>
      <c r="SJ331" s="279"/>
      <c r="SK331" s="279"/>
      <c r="SL331" s="279"/>
      <c r="SM331" s="279"/>
      <c r="SN331" s="279"/>
      <c r="SO331" s="279"/>
      <c r="SP331" s="279"/>
      <c r="SQ331" s="279"/>
      <c r="SR331" s="279"/>
      <c r="SS331" s="279"/>
      <c r="ST331" s="279"/>
      <c r="SU331" s="279"/>
      <c r="SV331" s="279"/>
      <c r="SW331" s="279"/>
      <c r="SX331" s="279"/>
      <c r="SY331" s="279"/>
      <c r="SZ331" s="279"/>
      <c r="TA331" s="279"/>
      <c r="TB331" s="279"/>
      <c r="TC331" s="279"/>
      <c r="TD331" s="279"/>
      <c r="TE331" s="279"/>
      <c r="TF331" s="279"/>
      <c r="TG331" s="279"/>
      <c r="TH331" s="279"/>
      <c r="TI331" s="279"/>
      <c r="TJ331" s="279"/>
      <c r="TK331" s="279"/>
      <c r="TL331" s="279"/>
      <c r="TM331" s="279"/>
      <c r="TN331" s="279"/>
      <c r="TO331" s="279"/>
      <c r="TP331" s="279"/>
      <c r="TQ331" s="279"/>
      <c r="TR331" s="279"/>
      <c r="TS331" s="279"/>
      <c r="TT331" s="279"/>
      <c r="TU331" s="279"/>
      <c r="TV331" s="279"/>
      <c r="TW331" s="279"/>
      <c r="TX331" s="279"/>
      <c r="TY331" s="279"/>
      <c r="TZ331" s="279"/>
      <c r="UA331" s="279"/>
      <c r="UB331" s="279"/>
      <c r="UC331" s="279"/>
      <c r="UD331" s="279"/>
      <c r="UE331" s="279"/>
      <c r="UF331" s="279"/>
      <c r="UG331" s="279"/>
      <c r="UH331" s="279"/>
      <c r="UI331" s="279"/>
      <c r="UJ331" s="279"/>
      <c r="UK331" s="279"/>
      <c r="UL331" s="279"/>
      <c r="UM331" s="279"/>
      <c r="UN331" s="279"/>
      <c r="UO331" s="279"/>
      <c r="UP331" s="279"/>
      <c r="UQ331" s="279"/>
      <c r="UR331" s="279"/>
      <c r="US331" s="279"/>
      <c r="UT331" s="279"/>
      <c r="UU331" s="279"/>
      <c r="UV331" s="279"/>
      <c r="UW331" s="279"/>
      <c r="UX331" s="279"/>
      <c r="UY331" s="279"/>
      <c r="UZ331" s="279"/>
      <c r="VA331" s="279"/>
      <c r="VB331" s="279"/>
      <c r="VC331" s="279"/>
      <c r="VD331" s="279"/>
      <c r="VE331" s="279"/>
      <c r="VF331" s="279"/>
      <c r="VG331" s="279"/>
      <c r="VH331" s="279"/>
      <c r="VI331" s="279"/>
      <c r="VJ331" s="279"/>
      <c r="VK331" s="279"/>
      <c r="VL331" s="279"/>
      <c r="VM331" s="279"/>
      <c r="VN331" s="279"/>
      <c r="VO331" s="279"/>
      <c r="VP331" s="279"/>
      <c r="VQ331" s="279"/>
      <c r="VR331" s="279"/>
      <c r="VS331" s="279"/>
      <c r="VT331" s="279"/>
      <c r="VU331" s="279"/>
      <c r="VV331" s="279"/>
      <c r="VW331" s="279"/>
      <c r="VX331" s="279"/>
      <c r="VY331" s="279"/>
      <c r="VZ331" s="279"/>
      <c r="WA331" s="279"/>
      <c r="WB331" s="279"/>
      <c r="WC331" s="279"/>
      <c r="WD331" s="279"/>
      <c r="WE331" s="279"/>
      <c r="WF331" s="279"/>
      <c r="WG331" s="279"/>
      <c r="WH331" s="279"/>
      <c r="WI331" s="279"/>
      <c r="WJ331" s="279"/>
      <c r="WK331" s="279"/>
      <c r="WL331" s="279"/>
      <c r="WM331" s="279"/>
      <c r="WN331" s="279"/>
      <c r="WO331" s="279"/>
      <c r="WP331" s="279"/>
      <c r="WQ331" s="279"/>
      <c r="WR331" s="279"/>
      <c r="WS331" s="279"/>
      <c r="WT331" s="279"/>
      <c r="WU331" s="279"/>
      <c r="WV331" s="279"/>
      <c r="WW331" s="279"/>
      <c r="WX331" s="279"/>
      <c r="WY331" s="279"/>
      <c r="WZ331" s="279"/>
      <c r="XA331" s="279"/>
      <c r="XB331" s="279"/>
      <c r="XC331" s="279"/>
      <c r="XD331" s="279"/>
      <c r="XE331" s="279"/>
      <c r="XF331" s="279"/>
      <c r="XG331" s="279"/>
      <c r="XH331" s="279"/>
      <c r="XI331" s="279"/>
      <c r="XJ331" s="279"/>
      <c r="XK331" s="279"/>
      <c r="XL331" s="279"/>
      <c r="XM331" s="279"/>
      <c r="XN331" s="279"/>
      <c r="XO331" s="279"/>
      <c r="XP331" s="279"/>
      <c r="XQ331" s="279"/>
      <c r="XR331" s="279"/>
      <c r="XS331" s="279"/>
      <c r="XT331" s="279"/>
      <c r="XU331" s="279"/>
      <c r="XV331" s="279"/>
      <c r="XW331" s="279"/>
      <c r="XX331" s="279"/>
      <c r="XY331" s="279"/>
      <c r="XZ331" s="279"/>
      <c r="YA331" s="279"/>
      <c r="YB331" s="279"/>
      <c r="YC331" s="279"/>
      <c r="YD331" s="279"/>
      <c r="YE331" s="279"/>
      <c r="YF331" s="279"/>
      <c r="YG331" s="279"/>
      <c r="YH331" s="279"/>
      <c r="YI331" s="279"/>
      <c r="YJ331" s="279"/>
      <c r="YK331" s="279"/>
      <c r="YL331" s="279"/>
      <c r="YM331" s="279"/>
      <c r="YN331" s="279"/>
      <c r="YO331" s="279"/>
      <c r="YP331" s="279"/>
      <c r="YQ331" s="279"/>
      <c r="YR331" s="279"/>
      <c r="YS331" s="279"/>
      <c r="YT331" s="279"/>
      <c r="YU331" s="279"/>
      <c r="YV331" s="279"/>
      <c r="YW331" s="279"/>
      <c r="YX331" s="279"/>
      <c r="YY331" s="279"/>
      <c r="YZ331" s="279"/>
      <c r="ZA331" s="279"/>
      <c r="ZB331" s="279"/>
      <c r="ZC331" s="279"/>
      <c r="ZD331" s="279"/>
      <c r="ZE331" s="279"/>
      <c r="ZF331" s="279"/>
      <c r="ZG331" s="279"/>
      <c r="ZH331" s="279"/>
      <c r="ZI331" s="279"/>
      <c r="ZJ331" s="279"/>
      <c r="ZK331" s="279"/>
      <c r="ZL331" s="279"/>
      <c r="ZM331" s="279"/>
      <c r="ZN331" s="279"/>
      <c r="ZO331" s="279"/>
      <c r="ZP331" s="279"/>
      <c r="ZQ331" s="279"/>
      <c r="ZR331" s="279"/>
      <c r="ZS331" s="279"/>
      <c r="ZT331" s="279"/>
      <c r="ZU331" s="279"/>
      <c r="ZV331" s="279"/>
      <c r="ZW331" s="279"/>
      <c r="ZX331" s="279"/>
      <c r="ZY331" s="279"/>
      <c r="ZZ331" s="279"/>
      <c r="AAA331" s="279"/>
      <c r="AAB331" s="279"/>
      <c r="AAC331" s="279"/>
      <c r="AAD331" s="279"/>
      <c r="AAE331" s="279"/>
      <c r="AAF331" s="279"/>
      <c r="AAG331" s="279"/>
      <c r="AAH331" s="279"/>
      <c r="AAI331" s="279"/>
      <c r="AAJ331" s="279"/>
      <c r="AAK331" s="279"/>
      <c r="AAL331" s="279"/>
      <c r="AAM331" s="279"/>
      <c r="AAN331" s="279"/>
      <c r="AAO331" s="279"/>
      <c r="AAP331" s="279"/>
      <c r="AAQ331" s="279"/>
      <c r="AAR331" s="279"/>
      <c r="AAS331" s="279"/>
      <c r="AAT331" s="279"/>
      <c r="AAU331" s="279"/>
      <c r="AAV331" s="279"/>
      <c r="AAW331" s="279"/>
      <c r="AAX331" s="279"/>
      <c r="AAY331" s="279"/>
      <c r="AAZ331" s="279"/>
      <c r="ABA331" s="279"/>
      <c r="ABB331" s="279"/>
      <c r="ABC331" s="279"/>
      <c r="ABD331" s="279"/>
      <c r="ABE331" s="279"/>
      <c r="ABF331" s="279"/>
      <c r="ABG331" s="279"/>
      <c r="ABH331" s="279"/>
      <c r="ABI331" s="279"/>
      <c r="ABJ331" s="279"/>
      <c r="ABK331" s="279"/>
      <c r="ABL331" s="279"/>
      <c r="ABM331" s="279"/>
      <c r="ABN331" s="279"/>
      <c r="ABO331" s="279"/>
      <c r="ABP331" s="279"/>
      <c r="ABQ331" s="279"/>
      <c r="ABR331" s="279"/>
      <c r="ABS331" s="279"/>
      <c r="ABT331" s="279"/>
      <c r="ABU331" s="279"/>
      <c r="ABV331" s="279"/>
      <c r="ABW331" s="279"/>
      <c r="ABX331" s="279"/>
      <c r="ABY331" s="279"/>
      <c r="ABZ331" s="279"/>
      <c r="ACA331" s="279"/>
      <c r="ACB331" s="279"/>
      <c r="ACC331" s="279"/>
      <c r="ACD331" s="279"/>
      <c r="ACE331" s="279"/>
      <c r="ACF331" s="279"/>
      <c r="ACG331" s="279"/>
      <c r="ACH331" s="279"/>
      <c r="ACI331" s="279"/>
      <c r="ACJ331" s="279"/>
      <c r="ACK331" s="279"/>
      <c r="ACL331" s="279"/>
      <c r="ACM331" s="279"/>
      <c r="ACN331" s="279"/>
      <c r="ACO331" s="279"/>
      <c r="ACP331" s="279"/>
      <c r="ACQ331" s="279"/>
      <c r="ACR331" s="279"/>
      <c r="ACS331" s="279"/>
      <c r="ACT331" s="279"/>
      <c r="ACU331" s="279"/>
      <c r="ACV331" s="279"/>
      <c r="ACW331" s="279"/>
      <c r="ACX331" s="279"/>
      <c r="ACY331" s="279"/>
      <c r="ACZ331" s="279"/>
      <c r="ADA331" s="279"/>
      <c r="ADB331" s="279"/>
      <c r="ADC331" s="279"/>
      <c r="ADD331" s="279"/>
      <c r="ADE331" s="279"/>
      <c r="ADF331" s="279"/>
      <c r="ADG331" s="279"/>
      <c r="ADH331" s="279"/>
      <c r="ADI331" s="279"/>
      <c r="ADJ331" s="279"/>
      <c r="ADK331" s="279"/>
      <c r="ADL331" s="279"/>
      <c r="ADM331" s="279"/>
      <c r="ADN331" s="279"/>
      <c r="ADO331" s="279"/>
      <c r="ADP331" s="279"/>
      <c r="ADQ331" s="279"/>
      <c r="ADR331" s="279"/>
      <c r="ADS331" s="279"/>
      <c r="ADT331" s="279"/>
      <c r="ADU331" s="279"/>
      <c r="ADV331" s="279"/>
      <c r="ADW331" s="279"/>
      <c r="ADX331" s="279"/>
      <c r="ADY331" s="279"/>
      <c r="ADZ331" s="279"/>
      <c r="AEA331" s="279"/>
      <c r="AEB331" s="279"/>
      <c r="AEC331" s="279"/>
      <c r="AED331" s="279"/>
      <c r="AEE331" s="279"/>
      <c r="AEF331" s="279"/>
      <c r="AEG331" s="279"/>
      <c r="AEH331" s="279"/>
      <c r="AEI331" s="279"/>
      <c r="AEJ331" s="279"/>
      <c r="AEK331" s="279"/>
      <c r="AEL331" s="279"/>
      <c r="AEM331" s="279"/>
      <c r="AEN331" s="279"/>
      <c r="AEO331" s="279"/>
      <c r="AEP331" s="279"/>
      <c r="AEQ331" s="279"/>
      <c r="AER331" s="279"/>
      <c r="AES331" s="279"/>
      <c r="AET331" s="279"/>
      <c r="AEU331" s="279"/>
      <c r="AEV331" s="279"/>
      <c r="AEW331" s="279"/>
      <c r="AEX331" s="279"/>
      <c r="AEY331" s="279"/>
      <c r="AEZ331" s="279"/>
      <c r="AFA331" s="279"/>
      <c r="AFB331" s="279"/>
      <c r="AFC331" s="279"/>
      <c r="AFD331" s="279"/>
      <c r="AFE331" s="279"/>
      <c r="AFF331" s="279"/>
      <c r="AFG331" s="279"/>
      <c r="AFH331" s="279"/>
      <c r="AFI331" s="279"/>
      <c r="AFJ331" s="279"/>
      <c r="AFK331" s="279"/>
      <c r="AFL331" s="279"/>
      <c r="AFM331" s="279"/>
      <c r="AFN331" s="279"/>
      <c r="AFO331" s="279"/>
      <c r="AFP331" s="279"/>
      <c r="AFQ331" s="279"/>
      <c r="AFR331" s="279"/>
      <c r="AFS331" s="279"/>
      <c r="AFT331" s="279"/>
      <c r="AFU331" s="279"/>
      <c r="AFV331" s="279"/>
      <c r="AFW331" s="279"/>
      <c r="AFX331" s="279"/>
      <c r="AFY331" s="279"/>
      <c r="AFZ331" s="279"/>
      <c r="AGA331" s="279"/>
      <c r="AGB331" s="279"/>
      <c r="AGC331" s="279"/>
      <c r="AGD331" s="279"/>
      <c r="AGE331" s="279"/>
      <c r="AGF331" s="279"/>
      <c r="AGG331" s="279"/>
      <c r="AGH331" s="279"/>
      <c r="AGI331" s="279"/>
      <c r="AGJ331" s="279"/>
      <c r="AGK331" s="279"/>
      <c r="AGL331" s="279"/>
      <c r="AGM331" s="279"/>
      <c r="AGN331" s="279"/>
      <c r="AGO331" s="279"/>
      <c r="AGP331" s="279"/>
      <c r="AGQ331" s="279"/>
      <c r="AGR331" s="279"/>
      <c r="AGS331" s="279"/>
      <c r="AGT331" s="279"/>
      <c r="AGU331" s="279"/>
      <c r="AGV331" s="279"/>
      <c r="AGW331" s="279"/>
      <c r="AGX331" s="279"/>
      <c r="AGY331" s="279"/>
      <c r="AGZ331" s="279"/>
      <c r="AHA331" s="279"/>
      <c r="AHB331" s="279"/>
      <c r="AHC331" s="279"/>
      <c r="AHD331" s="279"/>
      <c r="AHE331" s="279"/>
      <c r="AHF331" s="279"/>
      <c r="AHG331" s="279"/>
      <c r="AHH331" s="279"/>
      <c r="AHI331" s="279"/>
      <c r="AHJ331" s="279"/>
      <c r="AHK331" s="279"/>
      <c r="AHL331" s="279"/>
      <c r="AHM331" s="279"/>
      <c r="AHN331" s="279"/>
      <c r="AHO331" s="279"/>
      <c r="AHP331" s="279"/>
      <c r="AHQ331" s="279"/>
      <c r="AHR331" s="279"/>
      <c r="AHS331" s="279"/>
      <c r="AHT331" s="279"/>
      <c r="AHU331" s="279"/>
      <c r="AHV331" s="279"/>
      <c r="AHW331" s="279"/>
      <c r="AHX331" s="279"/>
      <c r="AHY331" s="279"/>
      <c r="AHZ331" s="279"/>
      <c r="AIA331" s="279"/>
      <c r="AIB331" s="279"/>
      <c r="AIC331" s="279"/>
      <c r="AID331" s="279"/>
      <c r="AIE331" s="279"/>
      <c r="AIF331" s="279"/>
      <c r="AIG331" s="279"/>
      <c r="AIH331" s="279"/>
      <c r="AII331" s="279"/>
      <c r="AIJ331" s="279"/>
      <c r="AIK331" s="279"/>
      <c r="AIL331" s="279"/>
      <c r="AIM331" s="279"/>
      <c r="AIN331" s="279"/>
      <c r="AIO331" s="279"/>
      <c r="AIP331" s="279"/>
      <c r="AIQ331" s="279"/>
      <c r="AIR331" s="279"/>
      <c r="AIS331" s="279"/>
      <c r="AIT331" s="279"/>
      <c r="AIU331" s="279"/>
      <c r="AIV331" s="279"/>
      <c r="AIW331" s="279"/>
      <c r="AIX331" s="279"/>
      <c r="AIY331" s="279"/>
      <c r="AIZ331" s="279"/>
      <c r="AJA331" s="279"/>
      <c r="AJB331" s="279"/>
      <c r="AJC331" s="279"/>
      <c r="AJD331" s="279"/>
      <c r="AJE331" s="279"/>
      <c r="AJF331" s="279"/>
      <c r="AJG331" s="279"/>
      <c r="AJH331" s="279"/>
      <c r="AJI331" s="279"/>
      <c r="AJJ331" s="279"/>
      <c r="AJK331" s="279"/>
      <c r="AJL331" s="279"/>
      <c r="AJM331" s="279"/>
      <c r="AJN331" s="279"/>
      <c r="AJO331" s="279"/>
      <c r="AJP331" s="279"/>
      <c r="AJQ331" s="279"/>
      <c r="AJR331" s="279"/>
      <c r="AJS331" s="279"/>
      <c r="AJT331" s="279"/>
      <c r="AJU331" s="279"/>
      <c r="AJV331" s="279"/>
      <c r="AJW331" s="279"/>
      <c r="AJX331" s="279"/>
      <c r="AJY331" s="279"/>
      <c r="AJZ331" s="279"/>
      <c r="AKA331" s="279"/>
      <c r="AKB331" s="279"/>
      <c r="AKC331" s="279"/>
      <c r="AKD331" s="279"/>
      <c r="AKE331" s="279"/>
      <c r="AKF331" s="279"/>
      <c r="AKG331" s="279"/>
      <c r="AKH331" s="279"/>
      <c r="AKI331" s="279"/>
      <c r="AKJ331" s="279"/>
      <c r="AKK331" s="279"/>
      <c r="AKL331" s="279"/>
      <c r="AKM331" s="279"/>
      <c r="AKN331" s="279"/>
      <c r="AKO331" s="279"/>
      <c r="AKP331" s="279"/>
      <c r="AKQ331" s="279"/>
      <c r="AKR331" s="279"/>
      <c r="AKS331" s="279"/>
      <c r="AKT331" s="279"/>
      <c r="AKU331" s="279"/>
      <c r="AKV331" s="279"/>
      <c r="AKW331" s="279"/>
      <c r="AKX331" s="279"/>
      <c r="AKY331" s="279"/>
      <c r="AKZ331" s="279"/>
      <c r="ALA331" s="279"/>
      <c r="ALB331" s="279"/>
      <c r="ALC331" s="279"/>
      <c r="ALD331" s="279"/>
      <c r="ALE331" s="279"/>
      <c r="ALF331" s="279"/>
      <c r="ALG331" s="279"/>
      <c r="ALH331" s="279"/>
      <c r="ALI331" s="279"/>
      <c r="ALJ331" s="279"/>
      <c r="ALK331" s="279"/>
      <c r="ALL331" s="279"/>
      <c r="ALM331" s="279"/>
      <c r="ALN331" s="279"/>
      <c r="ALO331" s="279"/>
      <c r="ALP331" s="279"/>
      <c r="ALQ331" s="279"/>
      <c r="ALR331" s="279"/>
      <c r="ALS331" s="279"/>
      <c r="ALT331" s="279"/>
      <c r="ALU331" s="279"/>
      <c r="ALV331" s="279"/>
      <c r="ALW331" s="279"/>
    </row>
    <row r="332" spans="1:1011" customFormat="1" ht="14.25" customHeight="1">
      <c r="A332" s="345">
        <v>328</v>
      </c>
      <c r="B332" s="321" t="s">
        <v>908</v>
      </c>
      <c r="C332" s="320" t="s">
        <v>726</v>
      </c>
      <c r="D332" s="273">
        <v>35.9</v>
      </c>
      <c r="E332" s="327">
        <v>35900</v>
      </c>
      <c r="F332" s="327"/>
      <c r="G332" s="399">
        <v>1</v>
      </c>
      <c r="H332" s="399"/>
      <c r="I332" s="399">
        <v>1850</v>
      </c>
      <c r="J332" s="399">
        <v>1</v>
      </c>
      <c r="K332" s="407" t="s">
        <v>715</v>
      </c>
      <c r="L332" s="407" t="s">
        <v>711</v>
      </c>
      <c r="M332" s="407" t="s">
        <v>710</v>
      </c>
      <c r="N332" s="401" t="s">
        <v>376</v>
      </c>
      <c r="O332" s="401" t="s">
        <v>376</v>
      </c>
      <c r="P332" s="401" t="s">
        <v>557</v>
      </c>
      <c r="Q332" s="401" t="s">
        <v>376</v>
      </c>
      <c r="R332" s="401" t="s">
        <v>376</v>
      </c>
      <c r="S332" s="401" t="s">
        <v>376</v>
      </c>
      <c r="T332" s="401" t="s">
        <v>376</v>
      </c>
      <c r="U332" s="401" t="s">
        <v>376</v>
      </c>
      <c r="V332" s="401" t="s">
        <v>376</v>
      </c>
      <c r="W332" s="401" t="s">
        <v>376</v>
      </c>
      <c r="X332" s="398" t="s">
        <v>376</v>
      </c>
      <c r="Y332" s="398" t="s">
        <v>376</v>
      </c>
      <c r="Z332" s="408" t="s">
        <v>1184</v>
      </c>
      <c r="AA332" s="398" t="s">
        <v>376</v>
      </c>
      <c r="AB332" s="408">
        <v>41863</v>
      </c>
      <c r="AC332" s="408">
        <v>41863</v>
      </c>
      <c r="AD332" s="398"/>
      <c r="AE332" s="402"/>
      <c r="AF332" s="397"/>
      <c r="AG332" s="398"/>
      <c r="AH332" s="305">
        <v>22.62</v>
      </c>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279"/>
      <c r="IB332" s="279"/>
      <c r="IC332" s="279"/>
      <c r="ID332" s="279"/>
      <c r="IE332" s="279"/>
      <c r="IF332" s="279"/>
      <c r="IG332" s="279"/>
      <c r="IH332" s="279"/>
      <c r="II332" s="279"/>
      <c r="IJ332" s="279"/>
      <c r="IK332" s="279"/>
      <c r="IL332" s="279"/>
      <c r="IM332" s="279"/>
      <c r="IN332" s="279"/>
      <c r="IO332" s="279"/>
      <c r="IP332" s="279"/>
      <c r="IQ332" s="279"/>
      <c r="IR332" s="279"/>
      <c r="IS332" s="279"/>
      <c r="IT332" s="279"/>
      <c r="IU332" s="279"/>
      <c r="IV332" s="279"/>
      <c r="IW332" s="279"/>
      <c r="IX332" s="279"/>
      <c r="IY332" s="279"/>
      <c r="IZ332" s="279"/>
      <c r="JA332" s="279"/>
      <c r="JB332" s="279"/>
      <c r="JC332" s="279"/>
      <c r="JD332" s="279"/>
      <c r="JE332" s="279"/>
      <c r="JF332" s="279"/>
      <c r="JG332" s="279"/>
      <c r="JH332" s="279"/>
      <c r="JI332" s="279"/>
      <c r="JJ332" s="279"/>
      <c r="JK332" s="279"/>
      <c r="JL332" s="279"/>
      <c r="JM332" s="279"/>
      <c r="JN332" s="279"/>
      <c r="JO332" s="279"/>
      <c r="JP332" s="279"/>
      <c r="JQ332" s="279"/>
      <c r="JR332" s="279"/>
      <c r="JS332" s="279"/>
      <c r="JT332" s="279"/>
      <c r="JU332" s="279"/>
      <c r="JV332" s="279"/>
      <c r="JW332" s="279"/>
      <c r="JX332" s="279"/>
      <c r="JY332" s="279"/>
      <c r="JZ332" s="279"/>
      <c r="KA332" s="279"/>
      <c r="KB332" s="279"/>
      <c r="KC332" s="279"/>
      <c r="KD332" s="279"/>
      <c r="KE332" s="279"/>
      <c r="KF332" s="279"/>
      <c r="KG332" s="279"/>
      <c r="KH332" s="279"/>
      <c r="KI332" s="279"/>
      <c r="KJ332" s="279"/>
      <c r="KK332" s="279"/>
      <c r="KL332" s="279"/>
      <c r="KM332" s="279"/>
      <c r="KN332" s="279"/>
      <c r="KO332" s="279"/>
      <c r="KP332" s="279"/>
      <c r="KQ332" s="279"/>
      <c r="KR332" s="279"/>
      <c r="KS332" s="279"/>
      <c r="KT332" s="279"/>
      <c r="KU332" s="279"/>
      <c r="KV332" s="279"/>
      <c r="KW332" s="279"/>
      <c r="KX332" s="279"/>
      <c r="KY332" s="279"/>
      <c r="KZ332" s="279"/>
      <c r="LA332" s="279"/>
      <c r="LB332" s="279"/>
      <c r="LC332" s="279"/>
      <c r="LD332" s="279"/>
      <c r="LE332" s="279"/>
      <c r="LF332" s="279"/>
      <c r="LG332" s="279"/>
      <c r="LH332" s="279"/>
      <c r="LI332" s="279"/>
      <c r="LJ332" s="279"/>
      <c r="LK332" s="279"/>
      <c r="LL332" s="279"/>
      <c r="LM332" s="279"/>
      <c r="LN332" s="279"/>
      <c r="LO332" s="279"/>
      <c r="LP332" s="279"/>
      <c r="LQ332" s="279"/>
      <c r="LR332" s="279"/>
      <c r="LS332" s="279"/>
      <c r="LT332" s="279"/>
      <c r="LU332" s="279"/>
      <c r="LV332" s="279"/>
      <c r="LW332" s="279"/>
      <c r="LX332" s="279"/>
      <c r="LY332" s="279"/>
      <c r="LZ332" s="279"/>
      <c r="MA332" s="279"/>
      <c r="MB332" s="279"/>
      <c r="MC332" s="279"/>
      <c r="MD332" s="279"/>
      <c r="ME332" s="279"/>
      <c r="MF332" s="279"/>
      <c r="MG332" s="279"/>
      <c r="MH332" s="279"/>
      <c r="MI332" s="279"/>
      <c r="MJ332" s="279"/>
      <c r="MK332" s="279"/>
      <c r="ML332" s="279"/>
      <c r="MM332" s="279"/>
      <c r="MN332" s="279"/>
      <c r="MO332" s="279"/>
      <c r="MP332" s="279"/>
      <c r="MQ332" s="279"/>
      <c r="MR332" s="279"/>
      <c r="MS332" s="279"/>
      <c r="MT332" s="279"/>
      <c r="MU332" s="279"/>
      <c r="MV332" s="279"/>
      <c r="MW332" s="279"/>
      <c r="MX332" s="279"/>
      <c r="MY332" s="279"/>
      <c r="MZ332" s="279"/>
      <c r="NA332" s="279"/>
      <c r="NB332" s="279"/>
      <c r="NC332" s="279"/>
      <c r="ND332" s="279"/>
      <c r="NE332" s="279"/>
      <c r="NF332" s="279"/>
      <c r="NG332" s="279"/>
      <c r="NH332" s="279"/>
      <c r="NI332" s="279"/>
      <c r="NJ332" s="279"/>
      <c r="NK332" s="279"/>
      <c r="NL332" s="279"/>
      <c r="NM332" s="279"/>
      <c r="NN332" s="279"/>
      <c r="NO332" s="279"/>
      <c r="NP332" s="279"/>
      <c r="NQ332" s="279"/>
      <c r="NR332" s="279"/>
      <c r="NS332" s="279"/>
      <c r="NT332" s="279"/>
      <c r="NU332" s="279"/>
      <c r="NV332" s="279"/>
      <c r="NW332" s="279"/>
      <c r="NX332" s="279"/>
      <c r="NY332" s="279"/>
      <c r="NZ332" s="279"/>
      <c r="OA332" s="279"/>
      <c r="OB332" s="279"/>
      <c r="OC332" s="279"/>
      <c r="OD332" s="279"/>
      <c r="OE332" s="279"/>
      <c r="OF332" s="279"/>
      <c r="OG332" s="279"/>
      <c r="OH332" s="279"/>
      <c r="OI332" s="279"/>
      <c r="OJ332" s="279"/>
      <c r="OK332" s="279"/>
      <c r="OL332" s="279"/>
      <c r="OM332" s="279"/>
      <c r="ON332" s="279"/>
      <c r="OO332" s="279"/>
      <c r="OP332" s="279"/>
      <c r="OQ332" s="279"/>
      <c r="OR332" s="279"/>
      <c r="OS332" s="279"/>
      <c r="OT332" s="279"/>
      <c r="OU332" s="279"/>
      <c r="OV332" s="279"/>
      <c r="OW332" s="279"/>
      <c r="OX332" s="279"/>
      <c r="OY332" s="279"/>
      <c r="OZ332" s="279"/>
      <c r="PA332" s="279"/>
      <c r="PB332" s="279"/>
      <c r="PC332" s="279"/>
      <c r="PD332" s="279"/>
      <c r="PE332" s="279"/>
      <c r="PF332" s="279"/>
      <c r="PG332" s="279"/>
      <c r="PH332" s="279"/>
      <c r="PI332" s="279"/>
      <c r="PJ332" s="279"/>
      <c r="PK332" s="279"/>
      <c r="PL332" s="279"/>
      <c r="PM332" s="279"/>
      <c r="PN332" s="279"/>
      <c r="PO332" s="279"/>
      <c r="PP332" s="279"/>
      <c r="PQ332" s="279"/>
      <c r="PR332" s="279"/>
      <c r="PS332" s="279"/>
      <c r="PT332" s="279"/>
      <c r="PU332" s="279"/>
      <c r="PV332" s="279"/>
      <c r="PW332" s="279"/>
      <c r="PX332" s="279"/>
      <c r="PY332" s="279"/>
      <c r="PZ332" s="279"/>
      <c r="QA332" s="279"/>
      <c r="QB332" s="279"/>
      <c r="QC332" s="279"/>
      <c r="QD332" s="279"/>
      <c r="QE332" s="279"/>
      <c r="QF332" s="279"/>
      <c r="QG332" s="279"/>
      <c r="QH332" s="279"/>
      <c r="QI332" s="279"/>
      <c r="QJ332" s="279"/>
      <c r="QK332" s="279"/>
      <c r="QL332" s="279"/>
      <c r="QM332" s="279"/>
      <c r="QN332" s="279"/>
      <c r="QO332" s="279"/>
      <c r="QP332" s="279"/>
      <c r="QQ332" s="279"/>
      <c r="QR332" s="279"/>
      <c r="QS332" s="279"/>
      <c r="QT332" s="279"/>
      <c r="QU332" s="279"/>
      <c r="QV332" s="279"/>
      <c r="QW332" s="279"/>
      <c r="QX332" s="279"/>
      <c r="QY332" s="279"/>
      <c r="QZ332" s="279"/>
      <c r="RA332" s="279"/>
      <c r="RB332" s="279"/>
      <c r="RC332" s="279"/>
      <c r="RD332" s="279"/>
      <c r="RE332" s="279"/>
      <c r="RF332" s="279"/>
      <c r="RG332" s="279"/>
      <c r="RH332" s="279"/>
      <c r="RI332" s="279"/>
      <c r="RJ332" s="279"/>
      <c r="RK332" s="279"/>
      <c r="RL332" s="279"/>
      <c r="RM332" s="279"/>
      <c r="RN332" s="279"/>
      <c r="RO332" s="279"/>
      <c r="RP332" s="279"/>
      <c r="RQ332" s="279"/>
      <c r="RR332" s="279"/>
      <c r="RS332" s="279"/>
      <c r="RT332" s="279"/>
      <c r="RU332" s="279"/>
      <c r="RV332" s="279"/>
      <c r="RW332" s="279"/>
      <c r="RX332" s="279"/>
      <c r="RY332" s="279"/>
      <c r="RZ332" s="279"/>
      <c r="SA332" s="279"/>
      <c r="SB332" s="279"/>
      <c r="SC332" s="279"/>
      <c r="SD332" s="279"/>
      <c r="SE332" s="279"/>
      <c r="SF332" s="279"/>
      <c r="SG332" s="279"/>
      <c r="SH332" s="279"/>
      <c r="SI332" s="279"/>
      <c r="SJ332" s="279"/>
      <c r="SK332" s="279"/>
      <c r="SL332" s="279"/>
      <c r="SM332" s="279"/>
      <c r="SN332" s="279"/>
      <c r="SO332" s="279"/>
      <c r="SP332" s="279"/>
      <c r="SQ332" s="279"/>
      <c r="SR332" s="279"/>
      <c r="SS332" s="279"/>
      <c r="ST332" s="279"/>
      <c r="SU332" s="279"/>
      <c r="SV332" s="279"/>
      <c r="SW332" s="279"/>
      <c r="SX332" s="279"/>
      <c r="SY332" s="279"/>
      <c r="SZ332" s="279"/>
      <c r="TA332" s="279"/>
      <c r="TB332" s="279"/>
      <c r="TC332" s="279"/>
      <c r="TD332" s="279"/>
      <c r="TE332" s="279"/>
      <c r="TF332" s="279"/>
      <c r="TG332" s="279"/>
      <c r="TH332" s="279"/>
      <c r="TI332" s="279"/>
      <c r="TJ332" s="279"/>
      <c r="TK332" s="279"/>
      <c r="TL332" s="279"/>
      <c r="TM332" s="279"/>
      <c r="TN332" s="279"/>
      <c r="TO332" s="279"/>
      <c r="TP332" s="279"/>
      <c r="TQ332" s="279"/>
      <c r="TR332" s="279"/>
      <c r="TS332" s="279"/>
      <c r="TT332" s="279"/>
      <c r="TU332" s="279"/>
      <c r="TV332" s="279"/>
      <c r="TW332" s="279"/>
      <c r="TX332" s="279"/>
      <c r="TY332" s="279"/>
      <c r="TZ332" s="279"/>
      <c r="UA332" s="279"/>
      <c r="UB332" s="279"/>
      <c r="UC332" s="279"/>
      <c r="UD332" s="279"/>
      <c r="UE332" s="279"/>
      <c r="UF332" s="279"/>
      <c r="UG332" s="279"/>
      <c r="UH332" s="279"/>
      <c r="UI332" s="279"/>
      <c r="UJ332" s="279"/>
      <c r="UK332" s="279"/>
      <c r="UL332" s="279"/>
      <c r="UM332" s="279"/>
      <c r="UN332" s="279"/>
      <c r="UO332" s="279"/>
      <c r="UP332" s="279"/>
      <c r="UQ332" s="279"/>
      <c r="UR332" s="279"/>
      <c r="US332" s="279"/>
      <c r="UT332" s="279"/>
      <c r="UU332" s="279"/>
      <c r="UV332" s="279"/>
      <c r="UW332" s="279"/>
      <c r="UX332" s="279"/>
      <c r="UY332" s="279"/>
      <c r="UZ332" s="279"/>
      <c r="VA332" s="279"/>
      <c r="VB332" s="279"/>
      <c r="VC332" s="279"/>
      <c r="VD332" s="279"/>
      <c r="VE332" s="279"/>
      <c r="VF332" s="279"/>
      <c r="VG332" s="279"/>
      <c r="VH332" s="279"/>
      <c r="VI332" s="279"/>
      <c r="VJ332" s="279"/>
      <c r="VK332" s="279"/>
      <c r="VL332" s="279"/>
      <c r="VM332" s="279"/>
      <c r="VN332" s="279"/>
      <c r="VO332" s="279"/>
      <c r="VP332" s="279"/>
      <c r="VQ332" s="279"/>
      <c r="VR332" s="279"/>
      <c r="VS332" s="279"/>
      <c r="VT332" s="279"/>
      <c r="VU332" s="279"/>
      <c r="VV332" s="279"/>
      <c r="VW332" s="279"/>
      <c r="VX332" s="279"/>
      <c r="VY332" s="279"/>
      <c r="VZ332" s="279"/>
      <c r="WA332" s="279"/>
      <c r="WB332" s="279"/>
      <c r="WC332" s="279"/>
      <c r="WD332" s="279"/>
      <c r="WE332" s="279"/>
      <c r="WF332" s="279"/>
      <c r="WG332" s="279"/>
      <c r="WH332" s="279"/>
      <c r="WI332" s="279"/>
      <c r="WJ332" s="279"/>
      <c r="WK332" s="279"/>
      <c r="WL332" s="279"/>
      <c r="WM332" s="279"/>
      <c r="WN332" s="279"/>
      <c r="WO332" s="279"/>
      <c r="WP332" s="279"/>
      <c r="WQ332" s="279"/>
      <c r="WR332" s="279"/>
      <c r="WS332" s="279"/>
      <c r="WT332" s="279"/>
      <c r="WU332" s="279"/>
      <c r="WV332" s="279"/>
      <c r="WW332" s="279"/>
      <c r="WX332" s="279"/>
      <c r="WY332" s="279"/>
      <c r="WZ332" s="279"/>
      <c r="XA332" s="279"/>
      <c r="XB332" s="279"/>
      <c r="XC332" s="279"/>
      <c r="XD332" s="279"/>
      <c r="XE332" s="279"/>
      <c r="XF332" s="279"/>
      <c r="XG332" s="279"/>
      <c r="XH332" s="279"/>
      <c r="XI332" s="279"/>
      <c r="XJ332" s="279"/>
      <c r="XK332" s="279"/>
      <c r="XL332" s="279"/>
      <c r="XM332" s="279"/>
      <c r="XN332" s="279"/>
      <c r="XO332" s="279"/>
      <c r="XP332" s="279"/>
      <c r="XQ332" s="279"/>
      <c r="XR332" s="279"/>
      <c r="XS332" s="279"/>
      <c r="XT332" s="279"/>
      <c r="XU332" s="279"/>
      <c r="XV332" s="279"/>
      <c r="XW332" s="279"/>
      <c r="XX332" s="279"/>
      <c r="XY332" s="279"/>
      <c r="XZ332" s="279"/>
      <c r="YA332" s="279"/>
      <c r="YB332" s="279"/>
      <c r="YC332" s="279"/>
      <c r="YD332" s="279"/>
      <c r="YE332" s="279"/>
      <c r="YF332" s="279"/>
      <c r="YG332" s="279"/>
      <c r="YH332" s="279"/>
      <c r="YI332" s="279"/>
      <c r="YJ332" s="279"/>
      <c r="YK332" s="279"/>
      <c r="YL332" s="279"/>
      <c r="YM332" s="279"/>
      <c r="YN332" s="279"/>
      <c r="YO332" s="279"/>
      <c r="YP332" s="279"/>
      <c r="YQ332" s="279"/>
      <c r="YR332" s="279"/>
      <c r="YS332" s="279"/>
      <c r="YT332" s="279"/>
      <c r="YU332" s="279"/>
      <c r="YV332" s="279"/>
      <c r="YW332" s="279"/>
      <c r="YX332" s="279"/>
      <c r="YY332" s="279"/>
      <c r="YZ332" s="279"/>
      <c r="ZA332" s="279"/>
      <c r="ZB332" s="279"/>
      <c r="ZC332" s="279"/>
      <c r="ZD332" s="279"/>
      <c r="ZE332" s="279"/>
      <c r="ZF332" s="279"/>
      <c r="ZG332" s="279"/>
      <c r="ZH332" s="279"/>
      <c r="ZI332" s="279"/>
      <c r="ZJ332" s="279"/>
      <c r="ZK332" s="279"/>
      <c r="ZL332" s="279"/>
      <c r="ZM332" s="279"/>
      <c r="ZN332" s="279"/>
      <c r="ZO332" s="279"/>
      <c r="ZP332" s="279"/>
      <c r="ZQ332" s="279"/>
      <c r="ZR332" s="279"/>
      <c r="ZS332" s="279"/>
      <c r="ZT332" s="279"/>
      <c r="ZU332" s="279"/>
      <c r="ZV332" s="279"/>
      <c r="ZW332" s="279"/>
      <c r="ZX332" s="279"/>
      <c r="ZY332" s="279"/>
      <c r="ZZ332" s="279"/>
      <c r="AAA332" s="279"/>
      <c r="AAB332" s="279"/>
      <c r="AAC332" s="279"/>
      <c r="AAD332" s="279"/>
      <c r="AAE332" s="279"/>
      <c r="AAF332" s="279"/>
      <c r="AAG332" s="279"/>
      <c r="AAH332" s="279"/>
      <c r="AAI332" s="279"/>
      <c r="AAJ332" s="279"/>
      <c r="AAK332" s="279"/>
      <c r="AAL332" s="279"/>
      <c r="AAM332" s="279"/>
      <c r="AAN332" s="279"/>
      <c r="AAO332" s="279"/>
      <c r="AAP332" s="279"/>
      <c r="AAQ332" s="279"/>
      <c r="AAR332" s="279"/>
      <c r="AAS332" s="279"/>
      <c r="AAT332" s="279"/>
      <c r="AAU332" s="279"/>
      <c r="AAV332" s="279"/>
      <c r="AAW332" s="279"/>
      <c r="AAX332" s="279"/>
      <c r="AAY332" s="279"/>
      <c r="AAZ332" s="279"/>
      <c r="ABA332" s="279"/>
      <c r="ABB332" s="279"/>
      <c r="ABC332" s="279"/>
      <c r="ABD332" s="279"/>
      <c r="ABE332" s="279"/>
      <c r="ABF332" s="279"/>
      <c r="ABG332" s="279"/>
      <c r="ABH332" s="279"/>
      <c r="ABI332" s="279"/>
      <c r="ABJ332" s="279"/>
      <c r="ABK332" s="279"/>
      <c r="ABL332" s="279"/>
      <c r="ABM332" s="279"/>
      <c r="ABN332" s="279"/>
      <c r="ABO332" s="279"/>
      <c r="ABP332" s="279"/>
      <c r="ABQ332" s="279"/>
      <c r="ABR332" s="279"/>
      <c r="ABS332" s="279"/>
      <c r="ABT332" s="279"/>
      <c r="ABU332" s="279"/>
      <c r="ABV332" s="279"/>
      <c r="ABW332" s="279"/>
      <c r="ABX332" s="279"/>
      <c r="ABY332" s="279"/>
      <c r="ABZ332" s="279"/>
      <c r="ACA332" s="279"/>
      <c r="ACB332" s="279"/>
      <c r="ACC332" s="279"/>
      <c r="ACD332" s="279"/>
      <c r="ACE332" s="279"/>
      <c r="ACF332" s="279"/>
      <c r="ACG332" s="279"/>
      <c r="ACH332" s="279"/>
      <c r="ACI332" s="279"/>
      <c r="ACJ332" s="279"/>
      <c r="ACK332" s="279"/>
      <c r="ACL332" s="279"/>
      <c r="ACM332" s="279"/>
      <c r="ACN332" s="279"/>
      <c r="ACO332" s="279"/>
      <c r="ACP332" s="279"/>
      <c r="ACQ332" s="279"/>
      <c r="ACR332" s="279"/>
      <c r="ACS332" s="279"/>
      <c r="ACT332" s="279"/>
      <c r="ACU332" s="279"/>
      <c r="ACV332" s="279"/>
      <c r="ACW332" s="279"/>
      <c r="ACX332" s="279"/>
      <c r="ACY332" s="279"/>
      <c r="ACZ332" s="279"/>
      <c r="ADA332" s="279"/>
      <c r="ADB332" s="279"/>
      <c r="ADC332" s="279"/>
      <c r="ADD332" s="279"/>
      <c r="ADE332" s="279"/>
      <c r="ADF332" s="279"/>
      <c r="ADG332" s="279"/>
      <c r="ADH332" s="279"/>
      <c r="ADI332" s="279"/>
      <c r="ADJ332" s="279"/>
      <c r="ADK332" s="279"/>
      <c r="ADL332" s="279"/>
      <c r="ADM332" s="279"/>
      <c r="ADN332" s="279"/>
      <c r="ADO332" s="279"/>
      <c r="ADP332" s="279"/>
      <c r="ADQ332" s="279"/>
      <c r="ADR332" s="279"/>
      <c r="ADS332" s="279"/>
      <c r="ADT332" s="279"/>
      <c r="ADU332" s="279"/>
      <c r="ADV332" s="279"/>
      <c r="ADW332" s="279"/>
      <c r="ADX332" s="279"/>
      <c r="ADY332" s="279"/>
      <c r="ADZ332" s="279"/>
      <c r="AEA332" s="279"/>
      <c r="AEB332" s="279"/>
      <c r="AEC332" s="279"/>
      <c r="AED332" s="279"/>
      <c r="AEE332" s="279"/>
      <c r="AEF332" s="279"/>
      <c r="AEG332" s="279"/>
      <c r="AEH332" s="279"/>
      <c r="AEI332" s="279"/>
      <c r="AEJ332" s="279"/>
      <c r="AEK332" s="279"/>
      <c r="AEL332" s="279"/>
      <c r="AEM332" s="279"/>
      <c r="AEN332" s="279"/>
      <c r="AEO332" s="279"/>
      <c r="AEP332" s="279"/>
      <c r="AEQ332" s="279"/>
      <c r="AER332" s="279"/>
      <c r="AES332" s="279"/>
      <c r="AET332" s="279"/>
      <c r="AEU332" s="279"/>
      <c r="AEV332" s="279"/>
      <c r="AEW332" s="279"/>
      <c r="AEX332" s="279"/>
      <c r="AEY332" s="279"/>
      <c r="AEZ332" s="279"/>
      <c r="AFA332" s="279"/>
      <c r="AFB332" s="279"/>
      <c r="AFC332" s="279"/>
      <c r="AFD332" s="279"/>
      <c r="AFE332" s="279"/>
      <c r="AFF332" s="279"/>
      <c r="AFG332" s="279"/>
      <c r="AFH332" s="279"/>
      <c r="AFI332" s="279"/>
      <c r="AFJ332" s="279"/>
      <c r="AFK332" s="279"/>
      <c r="AFL332" s="279"/>
      <c r="AFM332" s="279"/>
      <c r="AFN332" s="279"/>
      <c r="AFO332" s="279"/>
      <c r="AFP332" s="279"/>
      <c r="AFQ332" s="279"/>
      <c r="AFR332" s="279"/>
      <c r="AFS332" s="279"/>
      <c r="AFT332" s="279"/>
      <c r="AFU332" s="279"/>
      <c r="AFV332" s="279"/>
      <c r="AFW332" s="279"/>
      <c r="AFX332" s="279"/>
      <c r="AFY332" s="279"/>
      <c r="AFZ332" s="279"/>
      <c r="AGA332" s="279"/>
      <c r="AGB332" s="279"/>
      <c r="AGC332" s="279"/>
      <c r="AGD332" s="279"/>
      <c r="AGE332" s="279"/>
      <c r="AGF332" s="279"/>
      <c r="AGG332" s="279"/>
      <c r="AGH332" s="279"/>
      <c r="AGI332" s="279"/>
      <c r="AGJ332" s="279"/>
      <c r="AGK332" s="279"/>
      <c r="AGL332" s="279"/>
      <c r="AGM332" s="279"/>
      <c r="AGN332" s="279"/>
      <c r="AGO332" s="279"/>
      <c r="AGP332" s="279"/>
      <c r="AGQ332" s="279"/>
      <c r="AGR332" s="279"/>
      <c r="AGS332" s="279"/>
      <c r="AGT332" s="279"/>
      <c r="AGU332" s="279"/>
      <c r="AGV332" s="279"/>
      <c r="AGW332" s="279"/>
      <c r="AGX332" s="279"/>
      <c r="AGY332" s="279"/>
      <c r="AGZ332" s="279"/>
      <c r="AHA332" s="279"/>
      <c r="AHB332" s="279"/>
      <c r="AHC332" s="279"/>
      <c r="AHD332" s="279"/>
      <c r="AHE332" s="279"/>
      <c r="AHF332" s="279"/>
      <c r="AHG332" s="279"/>
      <c r="AHH332" s="279"/>
      <c r="AHI332" s="279"/>
      <c r="AHJ332" s="279"/>
      <c r="AHK332" s="279"/>
      <c r="AHL332" s="279"/>
      <c r="AHM332" s="279"/>
      <c r="AHN332" s="279"/>
      <c r="AHO332" s="279"/>
      <c r="AHP332" s="279"/>
      <c r="AHQ332" s="279"/>
      <c r="AHR332" s="279"/>
      <c r="AHS332" s="279"/>
      <c r="AHT332" s="279"/>
      <c r="AHU332" s="279"/>
      <c r="AHV332" s="279"/>
      <c r="AHW332" s="279"/>
      <c r="AHX332" s="279"/>
      <c r="AHY332" s="279"/>
      <c r="AHZ332" s="279"/>
      <c r="AIA332" s="279"/>
      <c r="AIB332" s="279"/>
      <c r="AIC332" s="279"/>
      <c r="AID332" s="279"/>
      <c r="AIE332" s="279"/>
      <c r="AIF332" s="279"/>
      <c r="AIG332" s="279"/>
      <c r="AIH332" s="279"/>
      <c r="AII332" s="279"/>
      <c r="AIJ332" s="279"/>
      <c r="AIK332" s="279"/>
      <c r="AIL332" s="279"/>
      <c r="AIM332" s="279"/>
      <c r="AIN332" s="279"/>
      <c r="AIO332" s="279"/>
      <c r="AIP332" s="279"/>
      <c r="AIQ332" s="279"/>
      <c r="AIR332" s="279"/>
      <c r="AIS332" s="279"/>
      <c r="AIT332" s="279"/>
      <c r="AIU332" s="279"/>
      <c r="AIV332" s="279"/>
      <c r="AIW332" s="279"/>
      <c r="AIX332" s="279"/>
      <c r="AIY332" s="279"/>
      <c r="AIZ332" s="279"/>
      <c r="AJA332" s="279"/>
      <c r="AJB332" s="279"/>
      <c r="AJC332" s="279"/>
      <c r="AJD332" s="279"/>
      <c r="AJE332" s="279"/>
      <c r="AJF332" s="279"/>
      <c r="AJG332" s="279"/>
      <c r="AJH332" s="279"/>
      <c r="AJI332" s="279"/>
      <c r="AJJ332" s="279"/>
      <c r="AJK332" s="279"/>
      <c r="AJL332" s="279"/>
      <c r="AJM332" s="279"/>
      <c r="AJN332" s="279"/>
      <c r="AJO332" s="279"/>
      <c r="AJP332" s="279"/>
      <c r="AJQ332" s="279"/>
      <c r="AJR332" s="279"/>
      <c r="AJS332" s="279"/>
      <c r="AJT332" s="279"/>
      <c r="AJU332" s="279"/>
      <c r="AJV332" s="279"/>
      <c r="AJW332" s="279"/>
      <c r="AJX332" s="279"/>
      <c r="AJY332" s="279"/>
      <c r="AJZ332" s="279"/>
      <c r="AKA332" s="279"/>
      <c r="AKB332" s="279"/>
      <c r="AKC332" s="279"/>
      <c r="AKD332" s="279"/>
      <c r="AKE332" s="279"/>
      <c r="AKF332" s="279"/>
      <c r="AKG332" s="279"/>
      <c r="AKH332" s="279"/>
      <c r="AKI332" s="279"/>
      <c r="AKJ332" s="279"/>
      <c r="AKK332" s="279"/>
      <c r="AKL332" s="279"/>
      <c r="AKM332" s="279"/>
      <c r="AKN332" s="279"/>
      <c r="AKO332" s="279"/>
      <c r="AKP332" s="279"/>
      <c r="AKQ332" s="279"/>
      <c r="AKR332" s="279"/>
      <c r="AKS332" s="279"/>
      <c r="AKT332" s="279"/>
      <c r="AKU332" s="279"/>
      <c r="AKV332" s="279"/>
      <c r="AKW332" s="279"/>
      <c r="AKX332" s="279"/>
      <c r="AKY332" s="279"/>
      <c r="AKZ332" s="279"/>
      <c r="ALA332" s="279"/>
      <c r="ALB332" s="279"/>
      <c r="ALC332" s="279"/>
      <c r="ALD332" s="279"/>
      <c r="ALE332" s="279"/>
      <c r="ALF332" s="279"/>
      <c r="ALG332" s="279"/>
      <c r="ALH332" s="279"/>
      <c r="ALI332" s="279"/>
      <c r="ALJ332" s="279"/>
      <c r="ALK332" s="279"/>
      <c r="ALL332" s="279"/>
      <c r="ALM332" s="279"/>
      <c r="ALN332" s="279"/>
      <c r="ALO332" s="279"/>
      <c r="ALP332" s="279"/>
      <c r="ALQ332" s="279"/>
      <c r="ALR332" s="279"/>
      <c r="ALS332" s="279"/>
      <c r="ALT332" s="279"/>
      <c r="ALU332" s="279"/>
      <c r="ALV332" s="279"/>
      <c r="ALW332" s="279"/>
    </row>
    <row r="333" spans="1:1011" customFormat="1" ht="14.25" customHeight="1">
      <c r="A333" s="345">
        <v>329</v>
      </c>
      <c r="B333" s="321" t="s">
        <v>907</v>
      </c>
      <c r="C333" s="320" t="s">
        <v>726</v>
      </c>
      <c r="D333" s="273">
        <v>123.9</v>
      </c>
      <c r="E333" s="327">
        <v>123900</v>
      </c>
      <c r="F333" s="327"/>
      <c r="G333" s="399">
        <v>3</v>
      </c>
      <c r="H333" s="399"/>
      <c r="I333" s="399">
        <v>1890</v>
      </c>
      <c r="J333" s="399">
        <v>2</v>
      </c>
      <c r="K333" s="407" t="s">
        <v>715</v>
      </c>
      <c r="L333" s="407" t="s">
        <v>711</v>
      </c>
      <c r="M333" s="407" t="s">
        <v>706</v>
      </c>
      <c r="N333" s="401" t="s">
        <v>376</v>
      </c>
      <c r="O333" s="401" t="s">
        <v>376</v>
      </c>
      <c r="P333" s="401" t="s">
        <v>557</v>
      </c>
      <c r="Q333" s="401" t="s">
        <v>376</v>
      </c>
      <c r="R333" s="401" t="s">
        <v>376</v>
      </c>
      <c r="S333" s="401" t="s">
        <v>376</v>
      </c>
      <c r="T333" s="401" t="s">
        <v>376</v>
      </c>
      <c r="U333" s="401" t="s">
        <v>376</v>
      </c>
      <c r="V333" s="401" t="s">
        <v>376</v>
      </c>
      <c r="W333" s="401" t="s">
        <v>376</v>
      </c>
      <c r="X333" s="398" t="s">
        <v>376</v>
      </c>
      <c r="Y333" s="398" t="s">
        <v>376</v>
      </c>
      <c r="Z333" s="408" t="s">
        <v>1184</v>
      </c>
      <c r="AA333" s="398" t="s">
        <v>376</v>
      </c>
      <c r="AB333" s="408">
        <v>41864</v>
      </c>
      <c r="AC333" s="408">
        <v>41864</v>
      </c>
      <c r="AD333" s="398"/>
      <c r="AE333" s="402"/>
      <c r="AF333" s="397"/>
      <c r="AG333" s="398"/>
      <c r="AH333" s="305">
        <v>78.06</v>
      </c>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279"/>
      <c r="IB333" s="279"/>
      <c r="IC333" s="279"/>
      <c r="ID333" s="279"/>
      <c r="IE333" s="279"/>
      <c r="IF333" s="279"/>
      <c r="IG333" s="279"/>
      <c r="IH333" s="279"/>
      <c r="II333" s="279"/>
      <c r="IJ333" s="279"/>
      <c r="IK333" s="279"/>
      <c r="IL333" s="279"/>
      <c r="IM333" s="279"/>
      <c r="IN333" s="279"/>
      <c r="IO333" s="279"/>
      <c r="IP333" s="279"/>
      <c r="IQ333" s="279"/>
      <c r="IR333" s="279"/>
      <c r="IS333" s="279"/>
      <c r="IT333" s="279"/>
      <c r="IU333" s="279"/>
      <c r="IV333" s="279"/>
      <c r="IW333" s="279"/>
      <c r="IX333" s="279"/>
      <c r="IY333" s="279"/>
      <c r="IZ333" s="279"/>
      <c r="JA333" s="279"/>
      <c r="JB333" s="279"/>
      <c r="JC333" s="279"/>
      <c r="JD333" s="279"/>
      <c r="JE333" s="279"/>
      <c r="JF333" s="279"/>
      <c r="JG333" s="279"/>
      <c r="JH333" s="279"/>
      <c r="JI333" s="279"/>
      <c r="JJ333" s="279"/>
      <c r="JK333" s="279"/>
      <c r="JL333" s="279"/>
      <c r="JM333" s="279"/>
      <c r="JN333" s="279"/>
      <c r="JO333" s="279"/>
      <c r="JP333" s="279"/>
      <c r="JQ333" s="279"/>
      <c r="JR333" s="279"/>
      <c r="JS333" s="279"/>
      <c r="JT333" s="279"/>
      <c r="JU333" s="279"/>
      <c r="JV333" s="279"/>
      <c r="JW333" s="279"/>
      <c r="JX333" s="279"/>
      <c r="JY333" s="279"/>
      <c r="JZ333" s="279"/>
      <c r="KA333" s="279"/>
      <c r="KB333" s="279"/>
      <c r="KC333" s="279"/>
      <c r="KD333" s="279"/>
      <c r="KE333" s="279"/>
      <c r="KF333" s="279"/>
      <c r="KG333" s="279"/>
      <c r="KH333" s="279"/>
      <c r="KI333" s="279"/>
      <c r="KJ333" s="279"/>
      <c r="KK333" s="279"/>
      <c r="KL333" s="279"/>
      <c r="KM333" s="279"/>
      <c r="KN333" s="279"/>
      <c r="KO333" s="279"/>
      <c r="KP333" s="279"/>
      <c r="KQ333" s="279"/>
      <c r="KR333" s="279"/>
      <c r="KS333" s="279"/>
      <c r="KT333" s="279"/>
      <c r="KU333" s="279"/>
      <c r="KV333" s="279"/>
      <c r="KW333" s="279"/>
      <c r="KX333" s="279"/>
      <c r="KY333" s="279"/>
      <c r="KZ333" s="279"/>
      <c r="LA333" s="279"/>
      <c r="LB333" s="279"/>
      <c r="LC333" s="279"/>
      <c r="LD333" s="279"/>
      <c r="LE333" s="279"/>
      <c r="LF333" s="279"/>
      <c r="LG333" s="279"/>
      <c r="LH333" s="279"/>
      <c r="LI333" s="279"/>
      <c r="LJ333" s="279"/>
      <c r="LK333" s="279"/>
      <c r="LL333" s="279"/>
      <c r="LM333" s="279"/>
      <c r="LN333" s="279"/>
      <c r="LO333" s="279"/>
      <c r="LP333" s="279"/>
      <c r="LQ333" s="279"/>
      <c r="LR333" s="279"/>
      <c r="LS333" s="279"/>
      <c r="LT333" s="279"/>
      <c r="LU333" s="279"/>
      <c r="LV333" s="279"/>
      <c r="LW333" s="279"/>
      <c r="LX333" s="279"/>
      <c r="LY333" s="279"/>
      <c r="LZ333" s="279"/>
      <c r="MA333" s="279"/>
      <c r="MB333" s="279"/>
      <c r="MC333" s="279"/>
      <c r="MD333" s="279"/>
      <c r="ME333" s="279"/>
      <c r="MF333" s="279"/>
      <c r="MG333" s="279"/>
      <c r="MH333" s="279"/>
      <c r="MI333" s="279"/>
      <c r="MJ333" s="279"/>
      <c r="MK333" s="279"/>
      <c r="ML333" s="279"/>
      <c r="MM333" s="279"/>
      <c r="MN333" s="279"/>
      <c r="MO333" s="279"/>
      <c r="MP333" s="279"/>
      <c r="MQ333" s="279"/>
      <c r="MR333" s="279"/>
      <c r="MS333" s="279"/>
      <c r="MT333" s="279"/>
      <c r="MU333" s="279"/>
      <c r="MV333" s="279"/>
      <c r="MW333" s="279"/>
      <c r="MX333" s="279"/>
      <c r="MY333" s="279"/>
      <c r="MZ333" s="279"/>
      <c r="NA333" s="279"/>
      <c r="NB333" s="279"/>
      <c r="NC333" s="279"/>
      <c r="ND333" s="279"/>
      <c r="NE333" s="279"/>
      <c r="NF333" s="279"/>
      <c r="NG333" s="279"/>
      <c r="NH333" s="279"/>
      <c r="NI333" s="279"/>
      <c r="NJ333" s="279"/>
      <c r="NK333" s="279"/>
      <c r="NL333" s="279"/>
      <c r="NM333" s="279"/>
      <c r="NN333" s="279"/>
      <c r="NO333" s="279"/>
      <c r="NP333" s="279"/>
      <c r="NQ333" s="279"/>
      <c r="NR333" s="279"/>
      <c r="NS333" s="279"/>
      <c r="NT333" s="279"/>
      <c r="NU333" s="279"/>
      <c r="NV333" s="279"/>
      <c r="NW333" s="279"/>
      <c r="NX333" s="279"/>
      <c r="NY333" s="279"/>
      <c r="NZ333" s="279"/>
      <c r="OA333" s="279"/>
      <c r="OB333" s="279"/>
      <c r="OC333" s="279"/>
      <c r="OD333" s="279"/>
      <c r="OE333" s="279"/>
      <c r="OF333" s="279"/>
      <c r="OG333" s="279"/>
      <c r="OH333" s="279"/>
      <c r="OI333" s="279"/>
      <c r="OJ333" s="279"/>
      <c r="OK333" s="279"/>
      <c r="OL333" s="279"/>
      <c r="OM333" s="279"/>
      <c r="ON333" s="279"/>
      <c r="OO333" s="279"/>
      <c r="OP333" s="279"/>
      <c r="OQ333" s="279"/>
      <c r="OR333" s="279"/>
      <c r="OS333" s="279"/>
      <c r="OT333" s="279"/>
      <c r="OU333" s="279"/>
      <c r="OV333" s="279"/>
      <c r="OW333" s="279"/>
      <c r="OX333" s="279"/>
      <c r="OY333" s="279"/>
      <c r="OZ333" s="279"/>
      <c r="PA333" s="279"/>
      <c r="PB333" s="279"/>
      <c r="PC333" s="279"/>
      <c r="PD333" s="279"/>
      <c r="PE333" s="279"/>
      <c r="PF333" s="279"/>
      <c r="PG333" s="279"/>
      <c r="PH333" s="279"/>
      <c r="PI333" s="279"/>
      <c r="PJ333" s="279"/>
      <c r="PK333" s="279"/>
      <c r="PL333" s="279"/>
      <c r="PM333" s="279"/>
      <c r="PN333" s="279"/>
      <c r="PO333" s="279"/>
      <c r="PP333" s="279"/>
      <c r="PQ333" s="279"/>
      <c r="PR333" s="279"/>
      <c r="PS333" s="279"/>
      <c r="PT333" s="279"/>
      <c r="PU333" s="279"/>
      <c r="PV333" s="279"/>
      <c r="PW333" s="279"/>
      <c r="PX333" s="279"/>
      <c r="PY333" s="279"/>
      <c r="PZ333" s="279"/>
      <c r="QA333" s="279"/>
      <c r="QB333" s="279"/>
      <c r="QC333" s="279"/>
      <c r="QD333" s="279"/>
      <c r="QE333" s="279"/>
      <c r="QF333" s="279"/>
      <c r="QG333" s="279"/>
      <c r="QH333" s="279"/>
      <c r="QI333" s="279"/>
      <c r="QJ333" s="279"/>
      <c r="QK333" s="279"/>
      <c r="QL333" s="279"/>
      <c r="QM333" s="279"/>
      <c r="QN333" s="279"/>
      <c r="QO333" s="279"/>
      <c r="QP333" s="279"/>
      <c r="QQ333" s="279"/>
      <c r="QR333" s="279"/>
      <c r="QS333" s="279"/>
      <c r="QT333" s="279"/>
      <c r="QU333" s="279"/>
      <c r="QV333" s="279"/>
      <c r="QW333" s="279"/>
      <c r="QX333" s="279"/>
      <c r="QY333" s="279"/>
      <c r="QZ333" s="279"/>
      <c r="RA333" s="279"/>
      <c r="RB333" s="279"/>
      <c r="RC333" s="279"/>
      <c r="RD333" s="279"/>
      <c r="RE333" s="279"/>
      <c r="RF333" s="279"/>
      <c r="RG333" s="279"/>
      <c r="RH333" s="279"/>
      <c r="RI333" s="279"/>
      <c r="RJ333" s="279"/>
      <c r="RK333" s="279"/>
      <c r="RL333" s="279"/>
      <c r="RM333" s="279"/>
      <c r="RN333" s="279"/>
      <c r="RO333" s="279"/>
      <c r="RP333" s="279"/>
      <c r="RQ333" s="279"/>
      <c r="RR333" s="279"/>
      <c r="RS333" s="279"/>
      <c r="RT333" s="279"/>
      <c r="RU333" s="279"/>
      <c r="RV333" s="279"/>
      <c r="RW333" s="279"/>
      <c r="RX333" s="279"/>
      <c r="RY333" s="279"/>
      <c r="RZ333" s="279"/>
      <c r="SA333" s="279"/>
      <c r="SB333" s="279"/>
      <c r="SC333" s="279"/>
      <c r="SD333" s="279"/>
      <c r="SE333" s="279"/>
      <c r="SF333" s="279"/>
      <c r="SG333" s="279"/>
      <c r="SH333" s="279"/>
      <c r="SI333" s="279"/>
      <c r="SJ333" s="279"/>
      <c r="SK333" s="279"/>
      <c r="SL333" s="279"/>
      <c r="SM333" s="279"/>
      <c r="SN333" s="279"/>
      <c r="SO333" s="279"/>
      <c r="SP333" s="279"/>
      <c r="SQ333" s="279"/>
      <c r="SR333" s="279"/>
      <c r="SS333" s="279"/>
      <c r="ST333" s="279"/>
      <c r="SU333" s="279"/>
      <c r="SV333" s="279"/>
      <c r="SW333" s="279"/>
      <c r="SX333" s="279"/>
      <c r="SY333" s="279"/>
      <c r="SZ333" s="279"/>
      <c r="TA333" s="279"/>
      <c r="TB333" s="279"/>
      <c r="TC333" s="279"/>
      <c r="TD333" s="279"/>
      <c r="TE333" s="279"/>
      <c r="TF333" s="279"/>
      <c r="TG333" s="279"/>
      <c r="TH333" s="279"/>
      <c r="TI333" s="279"/>
      <c r="TJ333" s="279"/>
      <c r="TK333" s="279"/>
      <c r="TL333" s="279"/>
      <c r="TM333" s="279"/>
      <c r="TN333" s="279"/>
      <c r="TO333" s="279"/>
      <c r="TP333" s="279"/>
      <c r="TQ333" s="279"/>
      <c r="TR333" s="279"/>
      <c r="TS333" s="279"/>
      <c r="TT333" s="279"/>
      <c r="TU333" s="279"/>
      <c r="TV333" s="279"/>
      <c r="TW333" s="279"/>
      <c r="TX333" s="279"/>
      <c r="TY333" s="279"/>
      <c r="TZ333" s="279"/>
      <c r="UA333" s="279"/>
      <c r="UB333" s="279"/>
      <c r="UC333" s="279"/>
      <c r="UD333" s="279"/>
      <c r="UE333" s="279"/>
      <c r="UF333" s="279"/>
      <c r="UG333" s="279"/>
      <c r="UH333" s="279"/>
      <c r="UI333" s="279"/>
      <c r="UJ333" s="279"/>
      <c r="UK333" s="279"/>
      <c r="UL333" s="279"/>
      <c r="UM333" s="279"/>
      <c r="UN333" s="279"/>
      <c r="UO333" s="279"/>
      <c r="UP333" s="279"/>
      <c r="UQ333" s="279"/>
      <c r="UR333" s="279"/>
      <c r="US333" s="279"/>
      <c r="UT333" s="279"/>
      <c r="UU333" s="279"/>
      <c r="UV333" s="279"/>
      <c r="UW333" s="279"/>
      <c r="UX333" s="279"/>
      <c r="UY333" s="279"/>
      <c r="UZ333" s="279"/>
      <c r="VA333" s="279"/>
      <c r="VB333" s="279"/>
      <c r="VC333" s="279"/>
      <c r="VD333" s="279"/>
      <c r="VE333" s="279"/>
      <c r="VF333" s="279"/>
      <c r="VG333" s="279"/>
      <c r="VH333" s="279"/>
      <c r="VI333" s="279"/>
      <c r="VJ333" s="279"/>
      <c r="VK333" s="279"/>
      <c r="VL333" s="279"/>
      <c r="VM333" s="279"/>
      <c r="VN333" s="279"/>
      <c r="VO333" s="279"/>
      <c r="VP333" s="279"/>
      <c r="VQ333" s="279"/>
      <c r="VR333" s="279"/>
      <c r="VS333" s="279"/>
      <c r="VT333" s="279"/>
      <c r="VU333" s="279"/>
      <c r="VV333" s="279"/>
      <c r="VW333" s="279"/>
      <c r="VX333" s="279"/>
      <c r="VY333" s="279"/>
      <c r="VZ333" s="279"/>
      <c r="WA333" s="279"/>
      <c r="WB333" s="279"/>
      <c r="WC333" s="279"/>
      <c r="WD333" s="279"/>
      <c r="WE333" s="279"/>
      <c r="WF333" s="279"/>
      <c r="WG333" s="279"/>
      <c r="WH333" s="279"/>
      <c r="WI333" s="279"/>
      <c r="WJ333" s="279"/>
      <c r="WK333" s="279"/>
      <c r="WL333" s="279"/>
      <c r="WM333" s="279"/>
      <c r="WN333" s="279"/>
      <c r="WO333" s="279"/>
      <c r="WP333" s="279"/>
      <c r="WQ333" s="279"/>
      <c r="WR333" s="279"/>
      <c r="WS333" s="279"/>
      <c r="WT333" s="279"/>
      <c r="WU333" s="279"/>
      <c r="WV333" s="279"/>
      <c r="WW333" s="279"/>
      <c r="WX333" s="279"/>
      <c r="WY333" s="279"/>
      <c r="WZ333" s="279"/>
      <c r="XA333" s="279"/>
      <c r="XB333" s="279"/>
      <c r="XC333" s="279"/>
      <c r="XD333" s="279"/>
      <c r="XE333" s="279"/>
      <c r="XF333" s="279"/>
      <c r="XG333" s="279"/>
      <c r="XH333" s="279"/>
      <c r="XI333" s="279"/>
      <c r="XJ333" s="279"/>
      <c r="XK333" s="279"/>
      <c r="XL333" s="279"/>
      <c r="XM333" s="279"/>
      <c r="XN333" s="279"/>
      <c r="XO333" s="279"/>
      <c r="XP333" s="279"/>
      <c r="XQ333" s="279"/>
      <c r="XR333" s="279"/>
      <c r="XS333" s="279"/>
      <c r="XT333" s="279"/>
      <c r="XU333" s="279"/>
      <c r="XV333" s="279"/>
      <c r="XW333" s="279"/>
      <c r="XX333" s="279"/>
      <c r="XY333" s="279"/>
      <c r="XZ333" s="279"/>
      <c r="YA333" s="279"/>
      <c r="YB333" s="279"/>
      <c r="YC333" s="279"/>
      <c r="YD333" s="279"/>
      <c r="YE333" s="279"/>
      <c r="YF333" s="279"/>
      <c r="YG333" s="279"/>
      <c r="YH333" s="279"/>
      <c r="YI333" s="279"/>
      <c r="YJ333" s="279"/>
      <c r="YK333" s="279"/>
      <c r="YL333" s="279"/>
      <c r="YM333" s="279"/>
      <c r="YN333" s="279"/>
      <c r="YO333" s="279"/>
      <c r="YP333" s="279"/>
      <c r="YQ333" s="279"/>
      <c r="YR333" s="279"/>
      <c r="YS333" s="279"/>
      <c r="YT333" s="279"/>
      <c r="YU333" s="279"/>
      <c r="YV333" s="279"/>
      <c r="YW333" s="279"/>
      <c r="YX333" s="279"/>
      <c r="YY333" s="279"/>
      <c r="YZ333" s="279"/>
      <c r="ZA333" s="279"/>
      <c r="ZB333" s="279"/>
      <c r="ZC333" s="279"/>
      <c r="ZD333" s="279"/>
      <c r="ZE333" s="279"/>
      <c r="ZF333" s="279"/>
      <c r="ZG333" s="279"/>
      <c r="ZH333" s="279"/>
      <c r="ZI333" s="279"/>
      <c r="ZJ333" s="279"/>
      <c r="ZK333" s="279"/>
      <c r="ZL333" s="279"/>
      <c r="ZM333" s="279"/>
      <c r="ZN333" s="279"/>
      <c r="ZO333" s="279"/>
      <c r="ZP333" s="279"/>
      <c r="ZQ333" s="279"/>
      <c r="ZR333" s="279"/>
      <c r="ZS333" s="279"/>
      <c r="ZT333" s="279"/>
      <c r="ZU333" s="279"/>
      <c r="ZV333" s="279"/>
      <c r="ZW333" s="279"/>
      <c r="ZX333" s="279"/>
      <c r="ZY333" s="279"/>
      <c r="ZZ333" s="279"/>
      <c r="AAA333" s="279"/>
      <c r="AAB333" s="279"/>
      <c r="AAC333" s="279"/>
      <c r="AAD333" s="279"/>
      <c r="AAE333" s="279"/>
      <c r="AAF333" s="279"/>
      <c r="AAG333" s="279"/>
      <c r="AAH333" s="279"/>
      <c r="AAI333" s="279"/>
      <c r="AAJ333" s="279"/>
      <c r="AAK333" s="279"/>
      <c r="AAL333" s="279"/>
      <c r="AAM333" s="279"/>
      <c r="AAN333" s="279"/>
      <c r="AAO333" s="279"/>
      <c r="AAP333" s="279"/>
      <c r="AAQ333" s="279"/>
      <c r="AAR333" s="279"/>
      <c r="AAS333" s="279"/>
      <c r="AAT333" s="279"/>
      <c r="AAU333" s="279"/>
      <c r="AAV333" s="279"/>
      <c r="AAW333" s="279"/>
      <c r="AAX333" s="279"/>
      <c r="AAY333" s="279"/>
      <c r="AAZ333" s="279"/>
      <c r="ABA333" s="279"/>
      <c r="ABB333" s="279"/>
      <c r="ABC333" s="279"/>
      <c r="ABD333" s="279"/>
      <c r="ABE333" s="279"/>
      <c r="ABF333" s="279"/>
      <c r="ABG333" s="279"/>
      <c r="ABH333" s="279"/>
      <c r="ABI333" s="279"/>
      <c r="ABJ333" s="279"/>
      <c r="ABK333" s="279"/>
      <c r="ABL333" s="279"/>
      <c r="ABM333" s="279"/>
      <c r="ABN333" s="279"/>
      <c r="ABO333" s="279"/>
      <c r="ABP333" s="279"/>
      <c r="ABQ333" s="279"/>
      <c r="ABR333" s="279"/>
      <c r="ABS333" s="279"/>
      <c r="ABT333" s="279"/>
      <c r="ABU333" s="279"/>
      <c r="ABV333" s="279"/>
      <c r="ABW333" s="279"/>
      <c r="ABX333" s="279"/>
      <c r="ABY333" s="279"/>
      <c r="ABZ333" s="279"/>
      <c r="ACA333" s="279"/>
      <c r="ACB333" s="279"/>
      <c r="ACC333" s="279"/>
      <c r="ACD333" s="279"/>
      <c r="ACE333" s="279"/>
      <c r="ACF333" s="279"/>
      <c r="ACG333" s="279"/>
      <c r="ACH333" s="279"/>
      <c r="ACI333" s="279"/>
      <c r="ACJ333" s="279"/>
      <c r="ACK333" s="279"/>
      <c r="ACL333" s="279"/>
      <c r="ACM333" s="279"/>
      <c r="ACN333" s="279"/>
      <c r="ACO333" s="279"/>
      <c r="ACP333" s="279"/>
      <c r="ACQ333" s="279"/>
      <c r="ACR333" s="279"/>
      <c r="ACS333" s="279"/>
      <c r="ACT333" s="279"/>
      <c r="ACU333" s="279"/>
      <c r="ACV333" s="279"/>
      <c r="ACW333" s="279"/>
      <c r="ACX333" s="279"/>
      <c r="ACY333" s="279"/>
      <c r="ACZ333" s="279"/>
      <c r="ADA333" s="279"/>
      <c r="ADB333" s="279"/>
      <c r="ADC333" s="279"/>
      <c r="ADD333" s="279"/>
      <c r="ADE333" s="279"/>
      <c r="ADF333" s="279"/>
      <c r="ADG333" s="279"/>
      <c r="ADH333" s="279"/>
      <c r="ADI333" s="279"/>
      <c r="ADJ333" s="279"/>
      <c r="ADK333" s="279"/>
      <c r="ADL333" s="279"/>
      <c r="ADM333" s="279"/>
      <c r="ADN333" s="279"/>
      <c r="ADO333" s="279"/>
      <c r="ADP333" s="279"/>
      <c r="ADQ333" s="279"/>
      <c r="ADR333" s="279"/>
      <c r="ADS333" s="279"/>
      <c r="ADT333" s="279"/>
      <c r="ADU333" s="279"/>
      <c r="ADV333" s="279"/>
      <c r="ADW333" s="279"/>
      <c r="ADX333" s="279"/>
      <c r="ADY333" s="279"/>
      <c r="ADZ333" s="279"/>
      <c r="AEA333" s="279"/>
      <c r="AEB333" s="279"/>
      <c r="AEC333" s="279"/>
      <c r="AED333" s="279"/>
      <c r="AEE333" s="279"/>
      <c r="AEF333" s="279"/>
      <c r="AEG333" s="279"/>
      <c r="AEH333" s="279"/>
      <c r="AEI333" s="279"/>
      <c r="AEJ333" s="279"/>
      <c r="AEK333" s="279"/>
      <c r="AEL333" s="279"/>
      <c r="AEM333" s="279"/>
      <c r="AEN333" s="279"/>
      <c r="AEO333" s="279"/>
      <c r="AEP333" s="279"/>
      <c r="AEQ333" s="279"/>
      <c r="AER333" s="279"/>
      <c r="AES333" s="279"/>
      <c r="AET333" s="279"/>
      <c r="AEU333" s="279"/>
      <c r="AEV333" s="279"/>
      <c r="AEW333" s="279"/>
      <c r="AEX333" s="279"/>
      <c r="AEY333" s="279"/>
      <c r="AEZ333" s="279"/>
      <c r="AFA333" s="279"/>
      <c r="AFB333" s="279"/>
      <c r="AFC333" s="279"/>
      <c r="AFD333" s="279"/>
      <c r="AFE333" s="279"/>
      <c r="AFF333" s="279"/>
      <c r="AFG333" s="279"/>
      <c r="AFH333" s="279"/>
      <c r="AFI333" s="279"/>
      <c r="AFJ333" s="279"/>
      <c r="AFK333" s="279"/>
      <c r="AFL333" s="279"/>
      <c r="AFM333" s="279"/>
      <c r="AFN333" s="279"/>
      <c r="AFO333" s="279"/>
      <c r="AFP333" s="279"/>
      <c r="AFQ333" s="279"/>
      <c r="AFR333" s="279"/>
      <c r="AFS333" s="279"/>
      <c r="AFT333" s="279"/>
      <c r="AFU333" s="279"/>
      <c r="AFV333" s="279"/>
      <c r="AFW333" s="279"/>
      <c r="AFX333" s="279"/>
      <c r="AFY333" s="279"/>
      <c r="AFZ333" s="279"/>
      <c r="AGA333" s="279"/>
      <c r="AGB333" s="279"/>
      <c r="AGC333" s="279"/>
      <c r="AGD333" s="279"/>
      <c r="AGE333" s="279"/>
      <c r="AGF333" s="279"/>
      <c r="AGG333" s="279"/>
      <c r="AGH333" s="279"/>
      <c r="AGI333" s="279"/>
      <c r="AGJ333" s="279"/>
      <c r="AGK333" s="279"/>
      <c r="AGL333" s="279"/>
      <c r="AGM333" s="279"/>
      <c r="AGN333" s="279"/>
      <c r="AGO333" s="279"/>
      <c r="AGP333" s="279"/>
      <c r="AGQ333" s="279"/>
      <c r="AGR333" s="279"/>
      <c r="AGS333" s="279"/>
      <c r="AGT333" s="279"/>
      <c r="AGU333" s="279"/>
      <c r="AGV333" s="279"/>
      <c r="AGW333" s="279"/>
      <c r="AGX333" s="279"/>
      <c r="AGY333" s="279"/>
      <c r="AGZ333" s="279"/>
      <c r="AHA333" s="279"/>
      <c r="AHB333" s="279"/>
      <c r="AHC333" s="279"/>
      <c r="AHD333" s="279"/>
      <c r="AHE333" s="279"/>
      <c r="AHF333" s="279"/>
      <c r="AHG333" s="279"/>
      <c r="AHH333" s="279"/>
      <c r="AHI333" s="279"/>
      <c r="AHJ333" s="279"/>
      <c r="AHK333" s="279"/>
      <c r="AHL333" s="279"/>
      <c r="AHM333" s="279"/>
      <c r="AHN333" s="279"/>
      <c r="AHO333" s="279"/>
      <c r="AHP333" s="279"/>
      <c r="AHQ333" s="279"/>
      <c r="AHR333" s="279"/>
      <c r="AHS333" s="279"/>
      <c r="AHT333" s="279"/>
      <c r="AHU333" s="279"/>
      <c r="AHV333" s="279"/>
      <c r="AHW333" s="279"/>
      <c r="AHX333" s="279"/>
      <c r="AHY333" s="279"/>
      <c r="AHZ333" s="279"/>
      <c r="AIA333" s="279"/>
      <c r="AIB333" s="279"/>
      <c r="AIC333" s="279"/>
      <c r="AID333" s="279"/>
      <c r="AIE333" s="279"/>
      <c r="AIF333" s="279"/>
      <c r="AIG333" s="279"/>
      <c r="AIH333" s="279"/>
      <c r="AII333" s="279"/>
      <c r="AIJ333" s="279"/>
      <c r="AIK333" s="279"/>
      <c r="AIL333" s="279"/>
      <c r="AIM333" s="279"/>
      <c r="AIN333" s="279"/>
      <c r="AIO333" s="279"/>
      <c r="AIP333" s="279"/>
      <c r="AIQ333" s="279"/>
      <c r="AIR333" s="279"/>
      <c r="AIS333" s="279"/>
      <c r="AIT333" s="279"/>
      <c r="AIU333" s="279"/>
      <c r="AIV333" s="279"/>
      <c r="AIW333" s="279"/>
      <c r="AIX333" s="279"/>
      <c r="AIY333" s="279"/>
      <c r="AIZ333" s="279"/>
      <c r="AJA333" s="279"/>
      <c r="AJB333" s="279"/>
      <c r="AJC333" s="279"/>
      <c r="AJD333" s="279"/>
      <c r="AJE333" s="279"/>
      <c r="AJF333" s="279"/>
      <c r="AJG333" s="279"/>
      <c r="AJH333" s="279"/>
      <c r="AJI333" s="279"/>
      <c r="AJJ333" s="279"/>
      <c r="AJK333" s="279"/>
      <c r="AJL333" s="279"/>
      <c r="AJM333" s="279"/>
      <c r="AJN333" s="279"/>
      <c r="AJO333" s="279"/>
      <c r="AJP333" s="279"/>
      <c r="AJQ333" s="279"/>
      <c r="AJR333" s="279"/>
      <c r="AJS333" s="279"/>
      <c r="AJT333" s="279"/>
      <c r="AJU333" s="279"/>
      <c r="AJV333" s="279"/>
      <c r="AJW333" s="279"/>
      <c r="AJX333" s="279"/>
      <c r="AJY333" s="279"/>
      <c r="AJZ333" s="279"/>
      <c r="AKA333" s="279"/>
      <c r="AKB333" s="279"/>
      <c r="AKC333" s="279"/>
      <c r="AKD333" s="279"/>
      <c r="AKE333" s="279"/>
      <c r="AKF333" s="279"/>
      <c r="AKG333" s="279"/>
      <c r="AKH333" s="279"/>
      <c r="AKI333" s="279"/>
      <c r="AKJ333" s="279"/>
      <c r="AKK333" s="279"/>
      <c r="AKL333" s="279"/>
      <c r="AKM333" s="279"/>
      <c r="AKN333" s="279"/>
      <c r="AKO333" s="279"/>
      <c r="AKP333" s="279"/>
      <c r="AKQ333" s="279"/>
      <c r="AKR333" s="279"/>
      <c r="AKS333" s="279"/>
      <c r="AKT333" s="279"/>
      <c r="AKU333" s="279"/>
      <c r="AKV333" s="279"/>
      <c r="AKW333" s="279"/>
      <c r="AKX333" s="279"/>
      <c r="AKY333" s="279"/>
      <c r="AKZ333" s="279"/>
      <c r="ALA333" s="279"/>
      <c r="ALB333" s="279"/>
      <c r="ALC333" s="279"/>
      <c r="ALD333" s="279"/>
      <c r="ALE333" s="279"/>
      <c r="ALF333" s="279"/>
      <c r="ALG333" s="279"/>
      <c r="ALH333" s="279"/>
      <c r="ALI333" s="279"/>
      <c r="ALJ333" s="279"/>
      <c r="ALK333" s="279"/>
      <c r="ALL333" s="279"/>
      <c r="ALM333" s="279"/>
      <c r="ALN333" s="279"/>
      <c r="ALO333" s="279"/>
      <c r="ALP333" s="279"/>
      <c r="ALQ333" s="279"/>
      <c r="ALR333" s="279"/>
      <c r="ALS333" s="279"/>
      <c r="ALT333" s="279"/>
      <c r="ALU333" s="279"/>
      <c r="ALV333" s="279"/>
      <c r="ALW333" s="279"/>
    </row>
    <row r="334" spans="1:1011" ht="14.25" customHeight="1">
      <c r="A334" s="345">
        <v>330</v>
      </c>
      <c r="B334" s="321" t="s">
        <v>906</v>
      </c>
      <c r="C334" s="320" t="s">
        <v>739</v>
      </c>
      <c r="D334" s="286">
        <v>409.11</v>
      </c>
      <c r="E334" s="327">
        <v>464720</v>
      </c>
      <c r="F334" s="429"/>
      <c r="G334" s="399">
        <v>9</v>
      </c>
      <c r="H334" s="399"/>
      <c r="I334" s="399">
        <v>1894</v>
      </c>
      <c r="J334" s="399">
        <v>3</v>
      </c>
      <c r="K334" s="407" t="s">
        <v>715</v>
      </c>
      <c r="L334" s="407" t="s">
        <v>711</v>
      </c>
      <c r="M334" s="407" t="s">
        <v>706</v>
      </c>
      <c r="N334" s="401" t="s">
        <v>376</v>
      </c>
      <c r="O334" s="401" t="s">
        <v>376</v>
      </c>
      <c r="P334" s="401" t="s">
        <v>718</v>
      </c>
      <c r="Q334" s="401" t="s">
        <v>378</v>
      </c>
      <c r="R334" s="401" t="s">
        <v>376</v>
      </c>
      <c r="S334" s="401" t="s">
        <v>376</v>
      </c>
      <c r="T334" s="401" t="s">
        <v>376</v>
      </c>
      <c r="U334" s="401" t="s">
        <v>376</v>
      </c>
      <c r="V334" s="401" t="s">
        <v>376</v>
      </c>
      <c r="W334" s="401" t="s">
        <v>376</v>
      </c>
      <c r="X334" s="398" t="s">
        <v>376</v>
      </c>
      <c r="Y334" s="398" t="s">
        <v>376</v>
      </c>
      <c r="Z334" s="408" t="s">
        <v>1184</v>
      </c>
      <c r="AA334" s="398" t="s">
        <v>376</v>
      </c>
      <c r="AB334" s="408">
        <v>41800</v>
      </c>
      <c r="AC334" s="408">
        <v>41800</v>
      </c>
      <c r="AD334" s="398"/>
      <c r="AE334" s="402"/>
      <c r="AF334" s="397"/>
      <c r="AG334" s="398"/>
      <c r="AH334" s="305">
        <v>292.77</v>
      </c>
    </row>
    <row r="335" spans="1:1011" customFormat="1" ht="14.25" customHeight="1">
      <c r="A335" s="345">
        <v>331</v>
      </c>
      <c r="B335" s="323" t="s">
        <v>905</v>
      </c>
      <c r="C335" s="320" t="s">
        <v>727</v>
      </c>
      <c r="D335" s="286">
        <v>113.26</v>
      </c>
      <c r="E335" s="327">
        <v>113260</v>
      </c>
      <c r="F335" s="429"/>
      <c r="G335" s="399">
        <v>4</v>
      </c>
      <c r="H335" s="399"/>
      <c r="I335" s="399">
        <v>1860</v>
      </c>
      <c r="J335" s="399">
        <v>2</v>
      </c>
      <c r="K335" s="407" t="s">
        <v>715</v>
      </c>
      <c r="L335" s="407" t="s">
        <v>711</v>
      </c>
      <c r="M335" s="407" t="s">
        <v>720</v>
      </c>
      <c r="N335" s="401" t="s">
        <v>376</v>
      </c>
      <c r="O335" s="401" t="s">
        <v>376</v>
      </c>
      <c r="P335" s="401" t="s">
        <v>557</v>
      </c>
      <c r="Q335" s="401" t="s">
        <v>376</v>
      </c>
      <c r="R335" s="401" t="s">
        <v>376</v>
      </c>
      <c r="S335" s="401" t="s">
        <v>376</v>
      </c>
      <c r="T335" s="401" t="s">
        <v>376</v>
      </c>
      <c r="U335" s="401" t="s">
        <v>376</v>
      </c>
      <c r="V335" s="401" t="s">
        <v>376</v>
      </c>
      <c r="W335" s="401" t="s">
        <v>376</v>
      </c>
      <c r="X335" s="398" t="s">
        <v>376</v>
      </c>
      <c r="Y335" s="398" t="s">
        <v>376</v>
      </c>
      <c r="Z335" s="408" t="s">
        <v>1184</v>
      </c>
      <c r="AA335" s="398" t="s">
        <v>376</v>
      </c>
      <c r="AB335" s="408">
        <v>41876</v>
      </c>
      <c r="AC335" s="408">
        <v>41876</v>
      </c>
      <c r="AD335" s="398"/>
      <c r="AE335" s="402"/>
      <c r="AF335" s="397"/>
      <c r="AG335" s="398"/>
      <c r="AH335" s="305">
        <v>71.349999999999994</v>
      </c>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3"/>
      <c r="HR335" s="3"/>
      <c r="HS335" s="3"/>
      <c r="HT335" s="3"/>
      <c r="HU335" s="3"/>
      <c r="HV335" s="3"/>
      <c r="HW335" s="3"/>
      <c r="HX335" s="3"/>
      <c r="HY335" s="3"/>
      <c r="HZ335" s="3"/>
      <c r="IA335" s="279"/>
      <c r="IB335" s="279"/>
      <c r="IC335" s="279"/>
      <c r="ID335" s="279"/>
      <c r="IE335" s="279"/>
      <c r="IF335" s="279"/>
      <c r="IG335" s="279"/>
      <c r="IH335" s="279"/>
      <c r="II335" s="279"/>
      <c r="IJ335" s="279"/>
      <c r="IK335" s="279"/>
      <c r="IL335" s="279"/>
      <c r="IM335" s="279"/>
      <c r="IN335" s="279"/>
      <c r="IO335" s="279"/>
      <c r="IP335" s="279"/>
      <c r="IQ335" s="279"/>
      <c r="IR335" s="279"/>
      <c r="IS335" s="279"/>
      <c r="IT335" s="279"/>
      <c r="IU335" s="279"/>
      <c r="IV335" s="279"/>
      <c r="IW335" s="279"/>
      <c r="IX335" s="279"/>
      <c r="IY335" s="279"/>
      <c r="IZ335" s="279"/>
      <c r="JA335" s="279"/>
      <c r="JB335" s="279"/>
      <c r="JC335" s="279"/>
      <c r="JD335" s="279"/>
      <c r="JE335" s="279"/>
      <c r="JF335" s="279"/>
      <c r="JG335" s="279"/>
      <c r="JH335" s="279"/>
      <c r="JI335" s="279"/>
      <c r="JJ335" s="279"/>
      <c r="JK335" s="279"/>
      <c r="JL335" s="279"/>
      <c r="JM335" s="279"/>
      <c r="JN335" s="279"/>
      <c r="JO335" s="279"/>
      <c r="JP335" s="279"/>
      <c r="JQ335" s="279"/>
      <c r="JR335" s="279"/>
      <c r="JS335" s="279"/>
      <c r="JT335" s="279"/>
      <c r="JU335" s="279"/>
      <c r="JV335" s="279"/>
      <c r="JW335" s="279"/>
      <c r="JX335" s="279"/>
      <c r="JY335" s="279"/>
      <c r="JZ335" s="279"/>
      <c r="KA335" s="279"/>
      <c r="KB335" s="279"/>
      <c r="KC335" s="279"/>
      <c r="KD335" s="279"/>
      <c r="KE335" s="279"/>
      <c r="KF335" s="279"/>
      <c r="KG335" s="279"/>
      <c r="KH335" s="279"/>
      <c r="KI335" s="279"/>
      <c r="KJ335" s="279"/>
      <c r="KK335" s="279"/>
      <c r="KL335" s="279"/>
      <c r="KM335" s="279"/>
      <c r="KN335" s="279"/>
      <c r="KO335" s="279"/>
      <c r="KP335" s="279"/>
      <c r="KQ335" s="279"/>
      <c r="KR335" s="279"/>
      <c r="KS335" s="279"/>
      <c r="KT335" s="279"/>
      <c r="KU335" s="279"/>
      <c r="KV335" s="279"/>
      <c r="KW335" s="279"/>
      <c r="KX335" s="279"/>
      <c r="KY335" s="279"/>
      <c r="KZ335" s="279"/>
      <c r="LA335" s="279"/>
      <c r="LB335" s="279"/>
      <c r="LC335" s="279"/>
      <c r="LD335" s="279"/>
      <c r="LE335" s="279"/>
      <c r="LF335" s="279"/>
      <c r="LG335" s="279"/>
      <c r="LH335" s="279"/>
      <c r="LI335" s="279"/>
      <c r="LJ335" s="279"/>
      <c r="LK335" s="279"/>
      <c r="LL335" s="279"/>
      <c r="LM335" s="279"/>
      <c r="LN335" s="279"/>
      <c r="LO335" s="279"/>
      <c r="LP335" s="279"/>
      <c r="LQ335" s="279"/>
      <c r="LR335" s="279"/>
      <c r="LS335" s="279"/>
      <c r="LT335" s="279"/>
      <c r="LU335" s="279"/>
      <c r="LV335" s="279"/>
      <c r="LW335" s="279"/>
      <c r="LX335" s="279"/>
      <c r="LY335" s="279"/>
      <c r="LZ335" s="279"/>
      <c r="MA335" s="279"/>
      <c r="MB335" s="279"/>
      <c r="MC335" s="279"/>
      <c r="MD335" s="279"/>
      <c r="ME335" s="279"/>
      <c r="MF335" s="279"/>
      <c r="MG335" s="279"/>
      <c r="MH335" s="279"/>
      <c r="MI335" s="279"/>
      <c r="MJ335" s="279"/>
      <c r="MK335" s="279"/>
      <c r="ML335" s="279"/>
      <c r="MM335" s="279"/>
      <c r="MN335" s="279"/>
      <c r="MO335" s="279"/>
      <c r="MP335" s="279"/>
      <c r="MQ335" s="279"/>
      <c r="MR335" s="279"/>
      <c r="MS335" s="279"/>
      <c r="MT335" s="279"/>
      <c r="MU335" s="279"/>
      <c r="MV335" s="279"/>
      <c r="MW335" s="279"/>
      <c r="MX335" s="279"/>
      <c r="MY335" s="279"/>
      <c r="MZ335" s="279"/>
      <c r="NA335" s="279"/>
      <c r="NB335" s="279"/>
      <c r="NC335" s="279"/>
      <c r="ND335" s="279"/>
      <c r="NE335" s="279"/>
      <c r="NF335" s="279"/>
      <c r="NG335" s="279"/>
      <c r="NH335" s="279"/>
      <c r="NI335" s="279"/>
      <c r="NJ335" s="279"/>
      <c r="NK335" s="279"/>
      <c r="NL335" s="279"/>
      <c r="NM335" s="279"/>
      <c r="NN335" s="279"/>
      <c r="NO335" s="279"/>
      <c r="NP335" s="279"/>
      <c r="NQ335" s="279"/>
      <c r="NR335" s="279"/>
      <c r="NS335" s="279"/>
      <c r="NT335" s="279"/>
      <c r="NU335" s="279"/>
      <c r="NV335" s="279"/>
      <c r="NW335" s="279"/>
      <c r="NX335" s="279"/>
      <c r="NY335" s="279"/>
      <c r="NZ335" s="279"/>
      <c r="OA335" s="279"/>
      <c r="OB335" s="279"/>
      <c r="OC335" s="279"/>
      <c r="OD335" s="279"/>
      <c r="OE335" s="279"/>
      <c r="OF335" s="279"/>
      <c r="OG335" s="279"/>
      <c r="OH335" s="279"/>
      <c r="OI335" s="279"/>
      <c r="OJ335" s="279"/>
      <c r="OK335" s="279"/>
      <c r="OL335" s="279"/>
      <c r="OM335" s="279"/>
      <c r="ON335" s="279"/>
      <c r="OO335" s="279"/>
      <c r="OP335" s="279"/>
      <c r="OQ335" s="279"/>
      <c r="OR335" s="279"/>
      <c r="OS335" s="279"/>
      <c r="OT335" s="279"/>
      <c r="OU335" s="279"/>
      <c r="OV335" s="279"/>
      <c r="OW335" s="279"/>
      <c r="OX335" s="279"/>
      <c r="OY335" s="279"/>
      <c r="OZ335" s="279"/>
      <c r="PA335" s="279"/>
      <c r="PB335" s="279"/>
      <c r="PC335" s="279"/>
      <c r="PD335" s="279"/>
      <c r="PE335" s="279"/>
      <c r="PF335" s="279"/>
      <c r="PG335" s="279"/>
      <c r="PH335" s="279"/>
      <c r="PI335" s="279"/>
      <c r="PJ335" s="279"/>
      <c r="PK335" s="279"/>
      <c r="PL335" s="279"/>
      <c r="PM335" s="279"/>
      <c r="PN335" s="279"/>
      <c r="PO335" s="279"/>
      <c r="PP335" s="279"/>
      <c r="PQ335" s="279"/>
      <c r="PR335" s="279"/>
      <c r="PS335" s="279"/>
      <c r="PT335" s="279"/>
      <c r="PU335" s="279"/>
      <c r="PV335" s="279"/>
      <c r="PW335" s="279"/>
      <c r="PX335" s="279"/>
      <c r="PY335" s="279"/>
      <c r="PZ335" s="279"/>
      <c r="QA335" s="279"/>
      <c r="QB335" s="279"/>
      <c r="QC335" s="279"/>
      <c r="QD335" s="279"/>
      <c r="QE335" s="279"/>
      <c r="QF335" s="279"/>
      <c r="QG335" s="279"/>
      <c r="QH335" s="279"/>
      <c r="QI335" s="279"/>
      <c r="QJ335" s="279"/>
      <c r="QK335" s="279"/>
      <c r="QL335" s="279"/>
      <c r="QM335" s="279"/>
      <c r="QN335" s="279"/>
      <c r="QO335" s="279"/>
      <c r="QP335" s="279"/>
      <c r="QQ335" s="279"/>
      <c r="QR335" s="279"/>
      <c r="QS335" s="279"/>
      <c r="QT335" s="279"/>
      <c r="QU335" s="279"/>
      <c r="QV335" s="279"/>
      <c r="QW335" s="279"/>
      <c r="QX335" s="279"/>
      <c r="QY335" s="279"/>
      <c r="QZ335" s="279"/>
      <c r="RA335" s="279"/>
      <c r="RB335" s="279"/>
      <c r="RC335" s="279"/>
      <c r="RD335" s="279"/>
      <c r="RE335" s="279"/>
      <c r="RF335" s="279"/>
      <c r="RG335" s="279"/>
      <c r="RH335" s="279"/>
      <c r="RI335" s="279"/>
      <c r="RJ335" s="279"/>
      <c r="RK335" s="279"/>
      <c r="RL335" s="279"/>
      <c r="RM335" s="279"/>
      <c r="RN335" s="279"/>
      <c r="RO335" s="279"/>
      <c r="RP335" s="279"/>
      <c r="RQ335" s="279"/>
      <c r="RR335" s="279"/>
      <c r="RS335" s="279"/>
      <c r="RT335" s="279"/>
      <c r="RU335" s="279"/>
      <c r="RV335" s="279"/>
      <c r="RW335" s="279"/>
      <c r="RX335" s="279"/>
      <c r="RY335" s="279"/>
      <c r="RZ335" s="279"/>
      <c r="SA335" s="279"/>
      <c r="SB335" s="279"/>
      <c r="SC335" s="279"/>
      <c r="SD335" s="279"/>
      <c r="SE335" s="279"/>
      <c r="SF335" s="279"/>
      <c r="SG335" s="279"/>
      <c r="SH335" s="279"/>
      <c r="SI335" s="279"/>
      <c r="SJ335" s="279"/>
      <c r="SK335" s="279"/>
      <c r="SL335" s="279"/>
      <c r="SM335" s="279"/>
      <c r="SN335" s="279"/>
      <c r="SO335" s="279"/>
      <c r="SP335" s="279"/>
      <c r="SQ335" s="279"/>
      <c r="SR335" s="279"/>
      <c r="SS335" s="279"/>
      <c r="ST335" s="279"/>
      <c r="SU335" s="279"/>
      <c r="SV335" s="279"/>
      <c r="SW335" s="279"/>
      <c r="SX335" s="279"/>
      <c r="SY335" s="279"/>
      <c r="SZ335" s="279"/>
      <c r="TA335" s="279"/>
      <c r="TB335" s="279"/>
      <c r="TC335" s="279"/>
      <c r="TD335" s="279"/>
      <c r="TE335" s="279"/>
      <c r="TF335" s="279"/>
      <c r="TG335" s="279"/>
      <c r="TH335" s="279"/>
      <c r="TI335" s="279"/>
      <c r="TJ335" s="279"/>
      <c r="TK335" s="279"/>
      <c r="TL335" s="279"/>
      <c r="TM335" s="279"/>
      <c r="TN335" s="279"/>
      <c r="TO335" s="279"/>
      <c r="TP335" s="279"/>
      <c r="TQ335" s="279"/>
      <c r="TR335" s="279"/>
      <c r="TS335" s="279"/>
      <c r="TT335" s="279"/>
      <c r="TU335" s="279"/>
      <c r="TV335" s="279"/>
      <c r="TW335" s="279"/>
      <c r="TX335" s="279"/>
      <c r="TY335" s="279"/>
      <c r="TZ335" s="279"/>
      <c r="UA335" s="279"/>
      <c r="UB335" s="279"/>
      <c r="UC335" s="279"/>
      <c r="UD335" s="279"/>
      <c r="UE335" s="279"/>
      <c r="UF335" s="279"/>
      <c r="UG335" s="279"/>
      <c r="UH335" s="279"/>
      <c r="UI335" s="279"/>
      <c r="UJ335" s="279"/>
      <c r="UK335" s="279"/>
      <c r="UL335" s="279"/>
      <c r="UM335" s="279"/>
      <c r="UN335" s="279"/>
      <c r="UO335" s="279"/>
      <c r="UP335" s="279"/>
      <c r="UQ335" s="279"/>
      <c r="UR335" s="279"/>
      <c r="US335" s="279"/>
      <c r="UT335" s="279"/>
      <c r="UU335" s="279"/>
      <c r="UV335" s="279"/>
      <c r="UW335" s="279"/>
      <c r="UX335" s="279"/>
      <c r="UY335" s="279"/>
      <c r="UZ335" s="279"/>
      <c r="VA335" s="279"/>
      <c r="VB335" s="279"/>
      <c r="VC335" s="279"/>
      <c r="VD335" s="279"/>
      <c r="VE335" s="279"/>
      <c r="VF335" s="279"/>
      <c r="VG335" s="279"/>
      <c r="VH335" s="279"/>
      <c r="VI335" s="279"/>
      <c r="VJ335" s="279"/>
      <c r="VK335" s="279"/>
      <c r="VL335" s="279"/>
      <c r="VM335" s="279"/>
      <c r="VN335" s="279"/>
      <c r="VO335" s="279"/>
      <c r="VP335" s="279"/>
      <c r="VQ335" s="279"/>
      <c r="VR335" s="279"/>
      <c r="VS335" s="279"/>
      <c r="VT335" s="279"/>
      <c r="VU335" s="279"/>
      <c r="VV335" s="279"/>
      <c r="VW335" s="279"/>
      <c r="VX335" s="279"/>
      <c r="VY335" s="279"/>
      <c r="VZ335" s="279"/>
      <c r="WA335" s="279"/>
      <c r="WB335" s="279"/>
      <c r="WC335" s="279"/>
      <c r="WD335" s="279"/>
      <c r="WE335" s="279"/>
      <c r="WF335" s="279"/>
      <c r="WG335" s="279"/>
      <c r="WH335" s="279"/>
      <c r="WI335" s="279"/>
      <c r="WJ335" s="279"/>
      <c r="WK335" s="279"/>
      <c r="WL335" s="279"/>
      <c r="WM335" s="279"/>
      <c r="WN335" s="279"/>
      <c r="WO335" s="279"/>
      <c r="WP335" s="279"/>
      <c r="WQ335" s="279"/>
      <c r="WR335" s="279"/>
      <c r="WS335" s="279"/>
      <c r="WT335" s="279"/>
      <c r="WU335" s="279"/>
      <c r="WV335" s="279"/>
      <c r="WW335" s="279"/>
      <c r="WX335" s="279"/>
      <c r="WY335" s="279"/>
      <c r="WZ335" s="279"/>
      <c r="XA335" s="279"/>
      <c r="XB335" s="279"/>
      <c r="XC335" s="279"/>
      <c r="XD335" s="279"/>
      <c r="XE335" s="279"/>
      <c r="XF335" s="279"/>
      <c r="XG335" s="279"/>
      <c r="XH335" s="279"/>
      <c r="XI335" s="279"/>
      <c r="XJ335" s="279"/>
      <c r="XK335" s="279"/>
      <c r="XL335" s="279"/>
      <c r="XM335" s="279"/>
      <c r="XN335" s="279"/>
      <c r="XO335" s="279"/>
      <c r="XP335" s="279"/>
      <c r="XQ335" s="279"/>
      <c r="XR335" s="279"/>
      <c r="XS335" s="279"/>
      <c r="XT335" s="279"/>
      <c r="XU335" s="279"/>
      <c r="XV335" s="279"/>
      <c r="XW335" s="279"/>
      <c r="XX335" s="279"/>
      <c r="XY335" s="279"/>
      <c r="XZ335" s="279"/>
      <c r="YA335" s="279"/>
      <c r="YB335" s="279"/>
      <c r="YC335" s="279"/>
      <c r="YD335" s="279"/>
      <c r="YE335" s="279"/>
      <c r="YF335" s="279"/>
      <c r="YG335" s="279"/>
      <c r="YH335" s="279"/>
      <c r="YI335" s="279"/>
      <c r="YJ335" s="279"/>
      <c r="YK335" s="279"/>
      <c r="YL335" s="279"/>
      <c r="YM335" s="279"/>
      <c r="YN335" s="279"/>
      <c r="YO335" s="279"/>
      <c r="YP335" s="279"/>
      <c r="YQ335" s="279"/>
      <c r="YR335" s="279"/>
      <c r="YS335" s="279"/>
      <c r="YT335" s="279"/>
      <c r="YU335" s="279"/>
      <c r="YV335" s="279"/>
      <c r="YW335" s="279"/>
      <c r="YX335" s="279"/>
      <c r="YY335" s="279"/>
      <c r="YZ335" s="279"/>
      <c r="ZA335" s="279"/>
      <c r="ZB335" s="279"/>
      <c r="ZC335" s="279"/>
      <c r="ZD335" s="279"/>
      <c r="ZE335" s="279"/>
      <c r="ZF335" s="279"/>
      <c r="ZG335" s="279"/>
      <c r="ZH335" s="279"/>
      <c r="ZI335" s="279"/>
      <c r="ZJ335" s="279"/>
      <c r="ZK335" s="279"/>
      <c r="ZL335" s="279"/>
      <c r="ZM335" s="279"/>
      <c r="ZN335" s="279"/>
      <c r="ZO335" s="279"/>
      <c r="ZP335" s="279"/>
      <c r="ZQ335" s="279"/>
      <c r="ZR335" s="279"/>
      <c r="ZS335" s="279"/>
      <c r="ZT335" s="279"/>
      <c r="ZU335" s="279"/>
      <c r="ZV335" s="279"/>
      <c r="ZW335" s="279"/>
      <c r="ZX335" s="279"/>
      <c r="ZY335" s="279"/>
      <c r="ZZ335" s="279"/>
      <c r="AAA335" s="279"/>
      <c r="AAB335" s="279"/>
      <c r="AAC335" s="279"/>
      <c r="AAD335" s="279"/>
      <c r="AAE335" s="279"/>
      <c r="AAF335" s="279"/>
      <c r="AAG335" s="279"/>
      <c r="AAH335" s="279"/>
      <c r="AAI335" s="279"/>
      <c r="AAJ335" s="279"/>
      <c r="AAK335" s="279"/>
      <c r="AAL335" s="279"/>
      <c r="AAM335" s="279"/>
      <c r="AAN335" s="279"/>
      <c r="AAO335" s="279"/>
      <c r="AAP335" s="279"/>
      <c r="AAQ335" s="279"/>
      <c r="AAR335" s="279"/>
      <c r="AAS335" s="279"/>
      <c r="AAT335" s="279"/>
      <c r="AAU335" s="279"/>
      <c r="AAV335" s="279"/>
      <c r="AAW335" s="279"/>
      <c r="AAX335" s="279"/>
      <c r="AAY335" s="279"/>
      <c r="AAZ335" s="279"/>
      <c r="ABA335" s="279"/>
      <c r="ABB335" s="279"/>
      <c r="ABC335" s="279"/>
      <c r="ABD335" s="279"/>
      <c r="ABE335" s="279"/>
      <c r="ABF335" s="279"/>
      <c r="ABG335" s="279"/>
      <c r="ABH335" s="279"/>
      <c r="ABI335" s="279"/>
      <c r="ABJ335" s="279"/>
      <c r="ABK335" s="279"/>
      <c r="ABL335" s="279"/>
      <c r="ABM335" s="279"/>
      <c r="ABN335" s="279"/>
      <c r="ABO335" s="279"/>
      <c r="ABP335" s="279"/>
      <c r="ABQ335" s="279"/>
      <c r="ABR335" s="279"/>
      <c r="ABS335" s="279"/>
      <c r="ABT335" s="279"/>
      <c r="ABU335" s="279"/>
      <c r="ABV335" s="279"/>
      <c r="ABW335" s="279"/>
      <c r="ABX335" s="279"/>
      <c r="ABY335" s="279"/>
      <c r="ABZ335" s="279"/>
      <c r="ACA335" s="279"/>
      <c r="ACB335" s="279"/>
      <c r="ACC335" s="279"/>
      <c r="ACD335" s="279"/>
      <c r="ACE335" s="279"/>
      <c r="ACF335" s="279"/>
      <c r="ACG335" s="279"/>
      <c r="ACH335" s="279"/>
      <c r="ACI335" s="279"/>
      <c r="ACJ335" s="279"/>
      <c r="ACK335" s="279"/>
      <c r="ACL335" s="279"/>
      <c r="ACM335" s="279"/>
      <c r="ACN335" s="279"/>
      <c r="ACO335" s="279"/>
      <c r="ACP335" s="279"/>
      <c r="ACQ335" s="279"/>
      <c r="ACR335" s="279"/>
      <c r="ACS335" s="279"/>
      <c r="ACT335" s="279"/>
      <c r="ACU335" s="279"/>
      <c r="ACV335" s="279"/>
      <c r="ACW335" s="279"/>
      <c r="ACX335" s="279"/>
      <c r="ACY335" s="279"/>
      <c r="ACZ335" s="279"/>
      <c r="ADA335" s="279"/>
      <c r="ADB335" s="279"/>
      <c r="ADC335" s="279"/>
      <c r="ADD335" s="279"/>
      <c r="ADE335" s="279"/>
      <c r="ADF335" s="279"/>
      <c r="ADG335" s="279"/>
      <c r="ADH335" s="279"/>
      <c r="ADI335" s="279"/>
      <c r="ADJ335" s="279"/>
      <c r="ADK335" s="279"/>
      <c r="ADL335" s="279"/>
      <c r="ADM335" s="279"/>
      <c r="ADN335" s="279"/>
      <c r="ADO335" s="279"/>
      <c r="ADP335" s="279"/>
      <c r="ADQ335" s="279"/>
      <c r="ADR335" s="279"/>
      <c r="ADS335" s="279"/>
      <c r="ADT335" s="279"/>
      <c r="ADU335" s="279"/>
      <c r="ADV335" s="279"/>
      <c r="ADW335" s="279"/>
      <c r="ADX335" s="279"/>
      <c r="ADY335" s="279"/>
      <c r="ADZ335" s="279"/>
      <c r="AEA335" s="279"/>
      <c r="AEB335" s="279"/>
      <c r="AEC335" s="279"/>
      <c r="AED335" s="279"/>
      <c r="AEE335" s="279"/>
      <c r="AEF335" s="279"/>
      <c r="AEG335" s="279"/>
      <c r="AEH335" s="279"/>
      <c r="AEI335" s="279"/>
      <c r="AEJ335" s="279"/>
      <c r="AEK335" s="279"/>
      <c r="AEL335" s="279"/>
      <c r="AEM335" s="279"/>
      <c r="AEN335" s="279"/>
      <c r="AEO335" s="279"/>
      <c r="AEP335" s="279"/>
      <c r="AEQ335" s="279"/>
      <c r="AER335" s="279"/>
      <c r="AES335" s="279"/>
      <c r="AET335" s="279"/>
      <c r="AEU335" s="279"/>
      <c r="AEV335" s="279"/>
      <c r="AEW335" s="279"/>
      <c r="AEX335" s="279"/>
      <c r="AEY335" s="279"/>
      <c r="AEZ335" s="279"/>
      <c r="AFA335" s="279"/>
      <c r="AFB335" s="279"/>
      <c r="AFC335" s="279"/>
      <c r="AFD335" s="279"/>
      <c r="AFE335" s="279"/>
      <c r="AFF335" s="279"/>
      <c r="AFG335" s="279"/>
      <c r="AFH335" s="279"/>
      <c r="AFI335" s="279"/>
      <c r="AFJ335" s="279"/>
      <c r="AFK335" s="279"/>
      <c r="AFL335" s="279"/>
      <c r="AFM335" s="279"/>
      <c r="AFN335" s="279"/>
      <c r="AFO335" s="279"/>
      <c r="AFP335" s="279"/>
      <c r="AFQ335" s="279"/>
      <c r="AFR335" s="279"/>
      <c r="AFS335" s="279"/>
      <c r="AFT335" s="279"/>
      <c r="AFU335" s="279"/>
      <c r="AFV335" s="279"/>
      <c r="AFW335" s="279"/>
      <c r="AFX335" s="279"/>
      <c r="AFY335" s="279"/>
      <c r="AFZ335" s="279"/>
      <c r="AGA335" s="279"/>
      <c r="AGB335" s="279"/>
      <c r="AGC335" s="279"/>
      <c r="AGD335" s="279"/>
      <c r="AGE335" s="279"/>
      <c r="AGF335" s="279"/>
      <c r="AGG335" s="279"/>
      <c r="AGH335" s="279"/>
      <c r="AGI335" s="279"/>
      <c r="AGJ335" s="279"/>
      <c r="AGK335" s="279"/>
      <c r="AGL335" s="279"/>
      <c r="AGM335" s="279"/>
      <c r="AGN335" s="279"/>
      <c r="AGO335" s="279"/>
      <c r="AGP335" s="279"/>
      <c r="AGQ335" s="279"/>
      <c r="AGR335" s="279"/>
      <c r="AGS335" s="279"/>
      <c r="AGT335" s="279"/>
      <c r="AGU335" s="279"/>
      <c r="AGV335" s="279"/>
      <c r="AGW335" s="279"/>
      <c r="AGX335" s="279"/>
      <c r="AGY335" s="279"/>
      <c r="AGZ335" s="279"/>
      <c r="AHA335" s="279"/>
      <c r="AHB335" s="279"/>
      <c r="AHC335" s="279"/>
      <c r="AHD335" s="279"/>
      <c r="AHE335" s="279"/>
      <c r="AHF335" s="279"/>
      <c r="AHG335" s="279"/>
      <c r="AHH335" s="279"/>
      <c r="AHI335" s="279"/>
      <c r="AHJ335" s="279"/>
      <c r="AHK335" s="279"/>
      <c r="AHL335" s="279"/>
      <c r="AHM335" s="279"/>
      <c r="AHN335" s="279"/>
      <c r="AHO335" s="279"/>
      <c r="AHP335" s="279"/>
      <c r="AHQ335" s="279"/>
      <c r="AHR335" s="279"/>
      <c r="AHS335" s="279"/>
      <c r="AHT335" s="279"/>
      <c r="AHU335" s="279"/>
      <c r="AHV335" s="279"/>
      <c r="AHW335" s="279"/>
      <c r="AHX335" s="279"/>
      <c r="AHY335" s="279"/>
      <c r="AHZ335" s="279"/>
      <c r="AIA335" s="279"/>
      <c r="AIB335" s="279"/>
      <c r="AIC335" s="279"/>
      <c r="AID335" s="279"/>
      <c r="AIE335" s="279"/>
      <c r="AIF335" s="279"/>
      <c r="AIG335" s="279"/>
      <c r="AIH335" s="279"/>
      <c r="AII335" s="279"/>
      <c r="AIJ335" s="279"/>
      <c r="AIK335" s="279"/>
      <c r="AIL335" s="279"/>
      <c r="AIM335" s="279"/>
      <c r="AIN335" s="279"/>
      <c r="AIO335" s="279"/>
      <c r="AIP335" s="279"/>
      <c r="AIQ335" s="279"/>
      <c r="AIR335" s="279"/>
      <c r="AIS335" s="279"/>
      <c r="AIT335" s="279"/>
      <c r="AIU335" s="279"/>
      <c r="AIV335" s="279"/>
      <c r="AIW335" s="279"/>
      <c r="AIX335" s="279"/>
      <c r="AIY335" s="279"/>
      <c r="AIZ335" s="279"/>
      <c r="AJA335" s="279"/>
      <c r="AJB335" s="279"/>
      <c r="AJC335" s="279"/>
      <c r="AJD335" s="279"/>
      <c r="AJE335" s="279"/>
      <c r="AJF335" s="279"/>
      <c r="AJG335" s="279"/>
      <c r="AJH335" s="279"/>
      <c r="AJI335" s="279"/>
      <c r="AJJ335" s="279"/>
      <c r="AJK335" s="279"/>
      <c r="AJL335" s="279"/>
      <c r="AJM335" s="279"/>
      <c r="AJN335" s="279"/>
      <c r="AJO335" s="279"/>
      <c r="AJP335" s="279"/>
      <c r="AJQ335" s="279"/>
      <c r="AJR335" s="279"/>
      <c r="AJS335" s="279"/>
      <c r="AJT335" s="279"/>
      <c r="AJU335" s="279"/>
      <c r="AJV335" s="279"/>
      <c r="AJW335" s="279"/>
      <c r="AJX335" s="279"/>
      <c r="AJY335" s="279"/>
      <c r="AJZ335" s="279"/>
      <c r="AKA335" s="279"/>
      <c r="AKB335" s="279"/>
      <c r="AKC335" s="279"/>
      <c r="AKD335" s="279"/>
      <c r="AKE335" s="279"/>
      <c r="AKF335" s="279"/>
      <c r="AKG335" s="279"/>
      <c r="AKH335" s="279"/>
      <c r="AKI335" s="279"/>
      <c r="AKJ335" s="279"/>
      <c r="AKK335" s="279"/>
      <c r="AKL335" s="279"/>
      <c r="AKM335" s="279"/>
      <c r="AKN335" s="279"/>
      <c r="AKO335" s="279"/>
      <c r="AKP335" s="279"/>
      <c r="AKQ335" s="279"/>
      <c r="AKR335" s="279"/>
      <c r="AKS335" s="279"/>
      <c r="AKT335" s="279"/>
      <c r="AKU335" s="279"/>
      <c r="AKV335" s="279"/>
      <c r="AKW335" s="279"/>
      <c r="AKX335" s="279"/>
      <c r="AKY335" s="279"/>
      <c r="AKZ335" s="279"/>
      <c r="ALA335" s="279"/>
      <c r="ALB335" s="279"/>
      <c r="ALC335" s="279"/>
      <c r="ALD335" s="279"/>
      <c r="ALE335" s="279"/>
      <c r="ALF335" s="279"/>
      <c r="ALG335" s="279"/>
      <c r="ALH335" s="279"/>
      <c r="ALI335" s="279"/>
      <c r="ALJ335" s="279"/>
      <c r="ALK335" s="279"/>
      <c r="ALL335" s="279"/>
      <c r="ALM335" s="279"/>
      <c r="ALN335" s="279"/>
      <c r="ALO335" s="279"/>
      <c r="ALP335" s="279"/>
      <c r="ALQ335" s="279"/>
      <c r="ALR335" s="279"/>
      <c r="ALS335" s="279"/>
      <c r="ALT335" s="279"/>
      <c r="ALU335" s="279"/>
      <c r="ALV335" s="279"/>
      <c r="ALW335" s="279"/>
    </row>
    <row r="336" spans="1:1011" customFormat="1" ht="14.25" customHeight="1">
      <c r="A336" s="345">
        <v>332</v>
      </c>
      <c r="B336" s="321" t="s">
        <v>904</v>
      </c>
      <c r="C336" s="320" t="s">
        <v>739</v>
      </c>
      <c r="D336" s="273">
        <v>1525.2</v>
      </c>
      <c r="E336" s="327">
        <v>1669635.61</v>
      </c>
      <c r="F336" s="327"/>
      <c r="G336" s="399">
        <v>34</v>
      </c>
      <c r="H336" s="399"/>
      <c r="I336" s="399">
        <v>1970</v>
      </c>
      <c r="J336" s="399">
        <v>6</v>
      </c>
      <c r="K336" s="407" t="s">
        <v>811</v>
      </c>
      <c r="L336" s="407" t="s">
        <v>707</v>
      </c>
      <c r="M336" s="407" t="s">
        <v>706</v>
      </c>
      <c r="N336" s="401" t="s">
        <v>376</v>
      </c>
      <c r="O336" s="401" t="s">
        <v>378</v>
      </c>
      <c r="P336" s="401" t="s">
        <v>406</v>
      </c>
      <c r="Q336" s="401" t="s">
        <v>378</v>
      </c>
      <c r="R336" s="401" t="s">
        <v>376</v>
      </c>
      <c r="S336" s="401" t="s">
        <v>376</v>
      </c>
      <c r="T336" s="401" t="s">
        <v>376</v>
      </c>
      <c r="U336" s="401" t="s">
        <v>376</v>
      </c>
      <c r="V336" s="401" t="s">
        <v>376</v>
      </c>
      <c r="W336" s="401" t="s">
        <v>378</v>
      </c>
      <c r="X336" s="398" t="s">
        <v>376</v>
      </c>
      <c r="Y336" s="398" t="s">
        <v>376</v>
      </c>
      <c r="Z336" s="408" t="s">
        <v>1184</v>
      </c>
      <c r="AA336" s="408" t="s">
        <v>378</v>
      </c>
      <c r="AB336" s="408">
        <v>41964</v>
      </c>
      <c r="AC336" s="408">
        <v>41964</v>
      </c>
      <c r="AD336" s="398"/>
      <c r="AE336" s="402"/>
      <c r="AF336" s="397"/>
      <c r="AG336" s="398"/>
      <c r="AH336" s="305">
        <v>1051.8699999999999</v>
      </c>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3"/>
      <c r="HR336" s="3"/>
      <c r="HS336" s="3"/>
      <c r="HT336" s="3"/>
      <c r="HU336" s="3"/>
      <c r="HV336" s="3"/>
      <c r="HW336" s="3"/>
      <c r="HX336" s="3"/>
      <c r="HY336" s="3"/>
      <c r="HZ336" s="3"/>
      <c r="IA336" s="279"/>
      <c r="IB336" s="279"/>
      <c r="IC336" s="279"/>
      <c r="ID336" s="279"/>
      <c r="IE336" s="279"/>
      <c r="IF336" s="279"/>
      <c r="IG336" s="279"/>
      <c r="IH336" s="279"/>
      <c r="II336" s="279"/>
      <c r="IJ336" s="279"/>
      <c r="IK336" s="279"/>
      <c r="IL336" s="279"/>
      <c r="IM336" s="279"/>
      <c r="IN336" s="279"/>
      <c r="IO336" s="279"/>
      <c r="IP336" s="279"/>
      <c r="IQ336" s="279"/>
      <c r="IR336" s="279"/>
      <c r="IS336" s="279"/>
      <c r="IT336" s="279"/>
      <c r="IU336" s="279"/>
      <c r="IV336" s="279"/>
      <c r="IW336" s="279"/>
      <c r="IX336" s="279"/>
      <c r="IY336" s="279"/>
      <c r="IZ336" s="279"/>
      <c r="JA336" s="279"/>
      <c r="JB336" s="279"/>
      <c r="JC336" s="279"/>
      <c r="JD336" s="279"/>
      <c r="JE336" s="279"/>
      <c r="JF336" s="279"/>
      <c r="JG336" s="279"/>
      <c r="JH336" s="279"/>
      <c r="JI336" s="279"/>
      <c r="JJ336" s="279"/>
      <c r="JK336" s="279"/>
      <c r="JL336" s="279"/>
      <c r="JM336" s="279"/>
      <c r="JN336" s="279"/>
      <c r="JO336" s="279"/>
      <c r="JP336" s="279"/>
      <c r="JQ336" s="279"/>
      <c r="JR336" s="279"/>
      <c r="JS336" s="279"/>
      <c r="JT336" s="279"/>
      <c r="JU336" s="279"/>
      <c r="JV336" s="279"/>
      <c r="JW336" s="279"/>
      <c r="JX336" s="279"/>
      <c r="JY336" s="279"/>
      <c r="JZ336" s="279"/>
      <c r="KA336" s="279"/>
      <c r="KB336" s="279"/>
      <c r="KC336" s="279"/>
      <c r="KD336" s="279"/>
      <c r="KE336" s="279"/>
      <c r="KF336" s="279"/>
      <c r="KG336" s="279"/>
      <c r="KH336" s="279"/>
      <c r="KI336" s="279"/>
      <c r="KJ336" s="279"/>
      <c r="KK336" s="279"/>
      <c r="KL336" s="279"/>
      <c r="KM336" s="279"/>
      <c r="KN336" s="279"/>
      <c r="KO336" s="279"/>
      <c r="KP336" s="279"/>
      <c r="KQ336" s="279"/>
      <c r="KR336" s="279"/>
      <c r="KS336" s="279"/>
      <c r="KT336" s="279"/>
      <c r="KU336" s="279"/>
      <c r="KV336" s="279"/>
      <c r="KW336" s="279"/>
      <c r="KX336" s="279"/>
      <c r="KY336" s="279"/>
      <c r="KZ336" s="279"/>
      <c r="LA336" s="279"/>
      <c r="LB336" s="279"/>
      <c r="LC336" s="279"/>
      <c r="LD336" s="279"/>
      <c r="LE336" s="279"/>
      <c r="LF336" s="279"/>
      <c r="LG336" s="279"/>
      <c r="LH336" s="279"/>
      <c r="LI336" s="279"/>
      <c r="LJ336" s="279"/>
      <c r="LK336" s="279"/>
      <c r="LL336" s="279"/>
      <c r="LM336" s="279"/>
      <c r="LN336" s="279"/>
      <c r="LO336" s="279"/>
      <c r="LP336" s="279"/>
      <c r="LQ336" s="279"/>
      <c r="LR336" s="279"/>
      <c r="LS336" s="279"/>
      <c r="LT336" s="279"/>
      <c r="LU336" s="279"/>
      <c r="LV336" s="279"/>
      <c r="LW336" s="279"/>
      <c r="LX336" s="279"/>
      <c r="LY336" s="279"/>
      <c r="LZ336" s="279"/>
      <c r="MA336" s="279"/>
      <c r="MB336" s="279"/>
      <c r="MC336" s="279"/>
      <c r="MD336" s="279"/>
      <c r="ME336" s="279"/>
      <c r="MF336" s="279"/>
      <c r="MG336" s="279"/>
      <c r="MH336" s="279"/>
      <c r="MI336" s="279"/>
      <c r="MJ336" s="279"/>
      <c r="MK336" s="279"/>
      <c r="ML336" s="279"/>
      <c r="MM336" s="279"/>
      <c r="MN336" s="279"/>
      <c r="MO336" s="279"/>
      <c r="MP336" s="279"/>
      <c r="MQ336" s="279"/>
      <c r="MR336" s="279"/>
      <c r="MS336" s="279"/>
      <c r="MT336" s="279"/>
      <c r="MU336" s="279"/>
      <c r="MV336" s="279"/>
      <c r="MW336" s="279"/>
      <c r="MX336" s="279"/>
      <c r="MY336" s="279"/>
      <c r="MZ336" s="279"/>
      <c r="NA336" s="279"/>
      <c r="NB336" s="279"/>
      <c r="NC336" s="279"/>
      <c r="ND336" s="279"/>
      <c r="NE336" s="279"/>
      <c r="NF336" s="279"/>
      <c r="NG336" s="279"/>
      <c r="NH336" s="279"/>
      <c r="NI336" s="279"/>
      <c r="NJ336" s="279"/>
      <c r="NK336" s="279"/>
      <c r="NL336" s="279"/>
      <c r="NM336" s="279"/>
      <c r="NN336" s="279"/>
      <c r="NO336" s="279"/>
      <c r="NP336" s="279"/>
      <c r="NQ336" s="279"/>
      <c r="NR336" s="279"/>
      <c r="NS336" s="279"/>
      <c r="NT336" s="279"/>
      <c r="NU336" s="279"/>
      <c r="NV336" s="279"/>
      <c r="NW336" s="279"/>
      <c r="NX336" s="279"/>
      <c r="NY336" s="279"/>
      <c r="NZ336" s="279"/>
      <c r="OA336" s="279"/>
      <c r="OB336" s="279"/>
      <c r="OC336" s="279"/>
      <c r="OD336" s="279"/>
      <c r="OE336" s="279"/>
      <c r="OF336" s="279"/>
      <c r="OG336" s="279"/>
      <c r="OH336" s="279"/>
      <c r="OI336" s="279"/>
      <c r="OJ336" s="279"/>
      <c r="OK336" s="279"/>
      <c r="OL336" s="279"/>
      <c r="OM336" s="279"/>
      <c r="ON336" s="279"/>
      <c r="OO336" s="279"/>
      <c r="OP336" s="279"/>
      <c r="OQ336" s="279"/>
      <c r="OR336" s="279"/>
      <c r="OS336" s="279"/>
      <c r="OT336" s="279"/>
      <c r="OU336" s="279"/>
      <c r="OV336" s="279"/>
      <c r="OW336" s="279"/>
      <c r="OX336" s="279"/>
      <c r="OY336" s="279"/>
      <c r="OZ336" s="279"/>
      <c r="PA336" s="279"/>
      <c r="PB336" s="279"/>
      <c r="PC336" s="279"/>
      <c r="PD336" s="279"/>
      <c r="PE336" s="279"/>
      <c r="PF336" s="279"/>
      <c r="PG336" s="279"/>
      <c r="PH336" s="279"/>
      <c r="PI336" s="279"/>
      <c r="PJ336" s="279"/>
      <c r="PK336" s="279"/>
      <c r="PL336" s="279"/>
      <c r="PM336" s="279"/>
      <c r="PN336" s="279"/>
      <c r="PO336" s="279"/>
      <c r="PP336" s="279"/>
      <c r="PQ336" s="279"/>
      <c r="PR336" s="279"/>
      <c r="PS336" s="279"/>
      <c r="PT336" s="279"/>
      <c r="PU336" s="279"/>
      <c r="PV336" s="279"/>
      <c r="PW336" s="279"/>
      <c r="PX336" s="279"/>
      <c r="PY336" s="279"/>
      <c r="PZ336" s="279"/>
      <c r="QA336" s="279"/>
      <c r="QB336" s="279"/>
      <c r="QC336" s="279"/>
      <c r="QD336" s="279"/>
      <c r="QE336" s="279"/>
      <c r="QF336" s="279"/>
      <c r="QG336" s="279"/>
      <c r="QH336" s="279"/>
      <c r="QI336" s="279"/>
      <c r="QJ336" s="279"/>
      <c r="QK336" s="279"/>
      <c r="QL336" s="279"/>
      <c r="QM336" s="279"/>
      <c r="QN336" s="279"/>
      <c r="QO336" s="279"/>
      <c r="QP336" s="279"/>
      <c r="QQ336" s="279"/>
      <c r="QR336" s="279"/>
      <c r="QS336" s="279"/>
      <c r="QT336" s="279"/>
      <c r="QU336" s="279"/>
      <c r="QV336" s="279"/>
      <c r="QW336" s="279"/>
      <c r="QX336" s="279"/>
      <c r="QY336" s="279"/>
      <c r="QZ336" s="279"/>
      <c r="RA336" s="279"/>
      <c r="RB336" s="279"/>
      <c r="RC336" s="279"/>
      <c r="RD336" s="279"/>
      <c r="RE336" s="279"/>
      <c r="RF336" s="279"/>
      <c r="RG336" s="279"/>
      <c r="RH336" s="279"/>
      <c r="RI336" s="279"/>
      <c r="RJ336" s="279"/>
      <c r="RK336" s="279"/>
      <c r="RL336" s="279"/>
      <c r="RM336" s="279"/>
      <c r="RN336" s="279"/>
      <c r="RO336" s="279"/>
      <c r="RP336" s="279"/>
      <c r="RQ336" s="279"/>
      <c r="RR336" s="279"/>
      <c r="RS336" s="279"/>
      <c r="RT336" s="279"/>
      <c r="RU336" s="279"/>
      <c r="RV336" s="279"/>
      <c r="RW336" s="279"/>
      <c r="RX336" s="279"/>
      <c r="RY336" s="279"/>
      <c r="RZ336" s="279"/>
      <c r="SA336" s="279"/>
      <c r="SB336" s="279"/>
      <c r="SC336" s="279"/>
      <c r="SD336" s="279"/>
      <c r="SE336" s="279"/>
      <c r="SF336" s="279"/>
      <c r="SG336" s="279"/>
      <c r="SH336" s="279"/>
      <c r="SI336" s="279"/>
      <c r="SJ336" s="279"/>
      <c r="SK336" s="279"/>
      <c r="SL336" s="279"/>
      <c r="SM336" s="279"/>
      <c r="SN336" s="279"/>
      <c r="SO336" s="279"/>
      <c r="SP336" s="279"/>
      <c r="SQ336" s="279"/>
      <c r="SR336" s="279"/>
      <c r="SS336" s="279"/>
      <c r="ST336" s="279"/>
      <c r="SU336" s="279"/>
      <c r="SV336" s="279"/>
      <c r="SW336" s="279"/>
      <c r="SX336" s="279"/>
      <c r="SY336" s="279"/>
      <c r="SZ336" s="279"/>
      <c r="TA336" s="279"/>
      <c r="TB336" s="279"/>
      <c r="TC336" s="279"/>
      <c r="TD336" s="279"/>
      <c r="TE336" s="279"/>
      <c r="TF336" s="279"/>
      <c r="TG336" s="279"/>
      <c r="TH336" s="279"/>
      <c r="TI336" s="279"/>
      <c r="TJ336" s="279"/>
      <c r="TK336" s="279"/>
      <c r="TL336" s="279"/>
      <c r="TM336" s="279"/>
      <c r="TN336" s="279"/>
      <c r="TO336" s="279"/>
      <c r="TP336" s="279"/>
      <c r="TQ336" s="279"/>
      <c r="TR336" s="279"/>
      <c r="TS336" s="279"/>
      <c r="TT336" s="279"/>
      <c r="TU336" s="279"/>
      <c r="TV336" s="279"/>
      <c r="TW336" s="279"/>
      <c r="TX336" s="279"/>
      <c r="TY336" s="279"/>
      <c r="TZ336" s="279"/>
      <c r="UA336" s="279"/>
      <c r="UB336" s="279"/>
      <c r="UC336" s="279"/>
      <c r="UD336" s="279"/>
      <c r="UE336" s="279"/>
      <c r="UF336" s="279"/>
      <c r="UG336" s="279"/>
      <c r="UH336" s="279"/>
      <c r="UI336" s="279"/>
      <c r="UJ336" s="279"/>
      <c r="UK336" s="279"/>
      <c r="UL336" s="279"/>
      <c r="UM336" s="279"/>
      <c r="UN336" s="279"/>
      <c r="UO336" s="279"/>
      <c r="UP336" s="279"/>
      <c r="UQ336" s="279"/>
      <c r="UR336" s="279"/>
      <c r="US336" s="279"/>
      <c r="UT336" s="279"/>
      <c r="UU336" s="279"/>
      <c r="UV336" s="279"/>
      <c r="UW336" s="279"/>
      <c r="UX336" s="279"/>
      <c r="UY336" s="279"/>
      <c r="UZ336" s="279"/>
      <c r="VA336" s="279"/>
      <c r="VB336" s="279"/>
      <c r="VC336" s="279"/>
      <c r="VD336" s="279"/>
      <c r="VE336" s="279"/>
      <c r="VF336" s="279"/>
      <c r="VG336" s="279"/>
      <c r="VH336" s="279"/>
      <c r="VI336" s="279"/>
      <c r="VJ336" s="279"/>
      <c r="VK336" s="279"/>
      <c r="VL336" s="279"/>
      <c r="VM336" s="279"/>
      <c r="VN336" s="279"/>
      <c r="VO336" s="279"/>
      <c r="VP336" s="279"/>
      <c r="VQ336" s="279"/>
      <c r="VR336" s="279"/>
      <c r="VS336" s="279"/>
      <c r="VT336" s="279"/>
      <c r="VU336" s="279"/>
      <c r="VV336" s="279"/>
      <c r="VW336" s="279"/>
      <c r="VX336" s="279"/>
      <c r="VY336" s="279"/>
      <c r="VZ336" s="279"/>
      <c r="WA336" s="279"/>
      <c r="WB336" s="279"/>
      <c r="WC336" s="279"/>
      <c r="WD336" s="279"/>
      <c r="WE336" s="279"/>
      <c r="WF336" s="279"/>
      <c r="WG336" s="279"/>
      <c r="WH336" s="279"/>
      <c r="WI336" s="279"/>
      <c r="WJ336" s="279"/>
      <c r="WK336" s="279"/>
      <c r="WL336" s="279"/>
      <c r="WM336" s="279"/>
      <c r="WN336" s="279"/>
      <c r="WO336" s="279"/>
      <c r="WP336" s="279"/>
      <c r="WQ336" s="279"/>
      <c r="WR336" s="279"/>
      <c r="WS336" s="279"/>
      <c r="WT336" s="279"/>
      <c r="WU336" s="279"/>
      <c r="WV336" s="279"/>
      <c r="WW336" s="279"/>
      <c r="WX336" s="279"/>
      <c r="WY336" s="279"/>
      <c r="WZ336" s="279"/>
      <c r="XA336" s="279"/>
      <c r="XB336" s="279"/>
      <c r="XC336" s="279"/>
      <c r="XD336" s="279"/>
      <c r="XE336" s="279"/>
      <c r="XF336" s="279"/>
      <c r="XG336" s="279"/>
      <c r="XH336" s="279"/>
      <c r="XI336" s="279"/>
      <c r="XJ336" s="279"/>
      <c r="XK336" s="279"/>
      <c r="XL336" s="279"/>
      <c r="XM336" s="279"/>
      <c r="XN336" s="279"/>
      <c r="XO336" s="279"/>
      <c r="XP336" s="279"/>
      <c r="XQ336" s="279"/>
      <c r="XR336" s="279"/>
      <c r="XS336" s="279"/>
      <c r="XT336" s="279"/>
      <c r="XU336" s="279"/>
      <c r="XV336" s="279"/>
      <c r="XW336" s="279"/>
      <c r="XX336" s="279"/>
      <c r="XY336" s="279"/>
      <c r="XZ336" s="279"/>
      <c r="YA336" s="279"/>
      <c r="YB336" s="279"/>
      <c r="YC336" s="279"/>
      <c r="YD336" s="279"/>
      <c r="YE336" s="279"/>
      <c r="YF336" s="279"/>
      <c r="YG336" s="279"/>
      <c r="YH336" s="279"/>
      <c r="YI336" s="279"/>
      <c r="YJ336" s="279"/>
      <c r="YK336" s="279"/>
      <c r="YL336" s="279"/>
      <c r="YM336" s="279"/>
      <c r="YN336" s="279"/>
      <c r="YO336" s="279"/>
      <c r="YP336" s="279"/>
      <c r="YQ336" s="279"/>
      <c r="YR336" s="279"/>
      <c r="YS336" s="279"/>
      <c r="YT336" s="279"/>
      <c r="YU336" s="279"/>
      <c r="YV336" s="279"/>
      <c r="YW336" s="279"/>
      <c r="YX336" s="279"/>
      <c r="YY336" s="279"/>
      <c r="YZ336" s="279"/>
      <c r="ZA336" s="279"/>
      <c r="ZB336" s="279"/>
      <c r="ZC336" s="279"/>
      <c r="ZD336" s="279"/>
      <c r="ZE336" s="279"/>
      <c r="ZF336" s="279"/>
      <c r="ZG336" s="279"/>
      <c r="ZH336" s="279"/>
      <c r="ZI336" s="279"/>
      <c r="ZJ336" s="279"/>
      <c r="ZK336" s="279"/>
      <c r="ZL336" s="279"/>
      <c r="ZM336" s="279"/>
      <c r="ZN336" s="279"/>
      <c r="ZO336" s="279"/>
      <c r="ZP336" s="279"/>
      <c r="ZQ336" s="279"/>
      <c r="ZR336" s="279"/>
      <c r="ZS336" s="279"/>
      <c r="ZT336" s="279"/>
      <c r="ZU336" s="279"/>
      <c r="ZV336" s="279"/>
      <c r="ZW336" s="279"/>
      <c r="ZX336" s="279"/>
      <c r="ZY336" s="279"/>
      <c r="ZZ336" s="279"/>
      <c r="AAA336" s="279"/>
      <c r="AAB336" s="279"/>
      <c r="AAC336" s="279"/>
      <c r="AAD336" s="279"/>
      <c r="AAE336" s="279"/>
      <c r="AAF336" s="279"/>
      <c r="AAG336" s="279"/>
      <c r="AAH336" s="279"/>
      <c r="AAI336" s="279"/>
      <c r="AAJ336" s="279"/>
      <c r="AAK336" s="279"/>
      <c r="AAL336" s="279"/>
      <c r="AAM336" s="279"/>
      <c r="AAN336" s="279"/>
      <c r="AAO336" s="279"/>
      <c r="AAP336" s="279"/>
      <c r="AAQ336" s="279"/>
      <c r="AAR336" s="279"/>
      <c r="AAS336" s="279"/>
      <c r="AAT336" s="279"/>
      <c r="AAU336" s="279"/>
      <c r="AAV336" s="279"/>
      <c r="AAW336" s="279"/>
      <c r="AAX336" s="279"/>
      <c r="AAY336" s="279"/>
      <c r="AAZ336" s="279"/>
      <c r="ABA336" s="279"/>
      <c r="ABB336" s="279"/>
      <c r="ABC336" s="279"/>
      <c r="ABD336" s="279"/>
      <c r="ABE336" s="279"/>
      <c r="ABF336" s="279"/>
      <c r="ABG336" s="279"/>
      <c r="ABH336" s="279"/>
      <c r="ABI336" s="279"/>
      <c r="ABJ336" s="279"/>
      <c r="ABK336" s="279"/>
      <c r="ABL336" s="279"/>
      <c r="ABM336" s="279"/>
      <c r="ABN336" s="279"/>
      <c r="ABO336" s="279"/>
      <c r="ABP336" s="279"/>
      <c r="ABQ336" s="279"/>
      <c r="ABR336" s="279"/>
      <c r="ABS336" s="279"/>
      <c r="ABT336" s="279"/>
      <c r="ABU336" s="279"/>
      <c r="ABV336" s="279"/>
      <c r="ABW336" s="279"/>
      <c r="ABX336" s="279"/>
      <c r="ABY336" s="279"/>
      <c r="ABZ336" s="279"/>
      <c r="ACA336" s="279"/>
      <c r="ACB336" s="279"/>
      <c r="ACC336" s="279"/>
      <c r="ACD336" s="279"/>
      <c r="ACE336" s="279"/>
      <c r="ACF336" s="279"/>
      <c r="ACG336" s="279"/>
      <c r="ACH336" s="279"/>
      <c r="ACI336" s="279"/>
      <c r="ACJ336" s="279"/>
      <c r="ACK336" s="279"/>
      <c r="ACL336" s="279"/>
      <c r="ACM336" s="279"/>
      <c r="ACN336" s="279"/>
      <c r="ACO336" s="279"/>
      <c r="ACP336" s="279"/>
      <c r="ACQ336" s="279"/>
      <c r="ACR336" s="279"/>
      <c r="ACS336" s="279"/>
      <c r="ACT336" s="279"/>
      <c r="ACU336" s="279"/>
      <c r="ACV336" s="279"/>
      <c r="ACW336" s="279"/>
      <c r="ACX336" s="279"/>
      <c r="ACY336" s="279"/>
      <c r="ACZ336" s="279"/>
      <c r="ADA336" s="279"/>
      <c r="ADB336" s="279"/>
      <c r="ADC336" s="279"/>
      <c r="ADD336" s="279"/>
      <c r="ADE336" s="279"/>
      <c r="ADF336" s="279"/>
      <c r="ADG336" s="279"/>
      <c r="ADH336" s="279"/>
      <c r="ADI336" s="279"/>
      <c r="ADJ336" s="279"/>
      <c r="ADK336" s="279"/>
      <c r="ADL336" s="279"/>
      <c r="ADM336" s="279"/>
      <c r="ADN336" s="279"/>
      <c r="ADO336" s="279"/>
      <c r="ADP336" s="279"/>
      <c r="ADQ336" s="279"/>
      <c r="ADR336" s="279"/>
      <c r="ADS336" s="279"/>
      <c r="ADT336" s="279"/>
      <c r="ADU336" s="279"/>
      <c r="ADV336" s="279"/>
      <c r="ADW336" s="279"/>
      <c r="ADX336" s="279"/>
      <c r="ADY336" s="279"/>
      <c r="ADZ336" s="279"/>
      <c r="AEA336" s="279"/>
      <c r="AEB336" s="279"/>
      <c r="AEC336" s="279"/>
      <c r="AED336" s="279"/>
      <c r="AEE336" s="279"/>
      <c r="AEF336" s="279"/>
      <c r="AEG336" s="279"/>
      <c r="AEH336" s="279"/>
      <c r="AEI336" s="279"/>
      <c r="AEJ336" s="279"/>
      <c r="AEK336" s="279"/>
      <c r="AEL336" s="279"/>
      <c r="AEM336" s="279"/>
      <c r="AEN336" s="279"/>
      <c r="AEO336" s="279"/>
      <c r="AEP336" s="279"/>
      <c r="AEQ336" s="279"/>
      <c r="AER336" s="279"/>
      <c r="AES336" s="279"/>
      <c r="AET336" s="279"/>
      <c r="AEU336" s="279"/>
      <c r="AEV336" s="279"/>
      <c r="AEW336" s="279"/>
      <c r="AEX336" s="279"/>
      <c r="AEY336" s="279"/>
      <c r="AEZ336" s="279"/>
      <c r="AFA336" s="279"/>
      <c r="AFB336" s="279"/>
      <c r="AFC336" s="279"/>
      <c r="AFD336" s="279"/>
      <c r="AFE336" s="279"/>
      <c r="AFF336" s="279"/>
      <c r="AFG336" s="279"/>
      <c r="AFH336" s="279"/>
      <c r="AFI336" s="279"/>
      <c r="AFJ336" s="279"/>
      <c r="AFK336" s="279"/>
      <c r="AFL336" s="279"/>
      <c r="AFM336" s="279"/>
      <c r="AFN336" s="279"/>
      <c r="AFO336" s="279"/>
      <c r="AFP336" s="279"/>
      <c r="AFQ336" s="279"/>
      <c r="AFR336" s="279"/>
      <c r="AFS336" s="279"/>
      <c r="AFT336" s="279"/>
      <c r="AFU336" s="279"/>
      <c r="AFV336" s="279"/>
      <c r="AFW336" s="279"/>
      <c r="AFX336" s="279"/>
      <c r="AFY336" s="279"/>
      <c r="AFZ336" s="279"/>
      <c r="AGA336" s="279"/>
      <c r="AGB336" s="279"/>
      <c r="AGC336" s="279"/>
      <c r="AGD336" s="279"/>
      <c r="AGE336" s="279"/>
      <c r="AGF336" s="279"/>
      <c r="AGG336" s="279"/>
      <c r="AGH336" s="279"/>
      <c r="AGI336" s="279"/>
      <c r="AGJ336" s="279"/>
      <c r="AGK336" s="279"/>
      <c r="AGL336" s="279"/>
      <c r="AGM336" s="279"/>
      <c r="AGN336" s="279"/>
      <c r="AGO336" s="279"/>
      <c r="AGP336" s="279"/>
      <c r="AGQ336" s="279"/>
      <c r="AGR336" s="279"/>
      <c r="AGS336" s="279"/>
      <c r="AGT336" s="279"/>
      <c r="AGU336" s="279"/>
      <c r="AGV336" s="279"/>
      <c r="AGW336" s="279"/>
      <c r="AGX336" s="279"/>
      <c r="AGY336" s="279"/>
      <c r="AGZ336" s="279"/>
      <c r="AHA336" s="279"/>
      <c r="AHB336" s="279"/>
      <c r="AHC336" s="279"/>
      <c r="AHD336" s="279"/>
      <c r="AHE336" s="279"/>
      <c r="AHF336" s="279"/>
      <c r="AHG336" s="279"/>
      <c r="AHH336" s="279"/>
      <c r="AHI336" s="279"/>
      <c r="AHJ336" s="279"/>
      <c r="AHK336" s="279"/>
      <c r="AHL336" s="279"/>
      <c r="AHM336" s="279"/>
      <c r="AHN336" s="279"/>
      <c r="AHO336" s="279"/>
      <c r="AHP336" s="279"/>
      <c r="AHQ336" s="279"/>
      <c r="AHR336" s="279"/>
      <c r="AHS336" s="279"/>
      <c r="AHT336" s="279"/>
      <c r="AHU336" s="279"/>
      <c r="AHV336" s="279"/>
      <c r="AHW336" s="279"/>
      <c r="AHX336" s="279"/>
      <c r="AHY336" s="279"/>
      <c r="AHZ336" s="279"/>
      <c r="AIA336" s="279"/>
      <c r="AIB336" s="279"/>
      <c r="AIC336" s="279"/>
      <c r="AID336" s="279"/>
      <c r="AIE336" s="279"/>
      <c r="AIF336" s="279"/>
      <c r="AIG336" s="279"/>
      <c r="AIH336" s="279"/>
      <c r="AII336" s="279"/>
      <c r="AIJ336" s="279"/>
      <c r="AIK336" s="279"/>
      <c r="AIL336" s="279"/>
      <c r="AIM336" s="279"/>
      <c r="AIN336" s="279"/>
      <c r="AIO336" s="279"/>
      <c r="AIP336" s="279"/>
      <c r="AIQ336" s="279"/>
      <c r="AIR336" s="279"/>
      <c r="AIS336" s="279"/>
      <c r="AIT336" s="279"/>
      <c r="AIU336" s="279"/>
      <c r="AIV336" s="279"/>
      <c r="AIW336" s="279"/>
      <c r="AIX336" s="279"/>
      <c r="AIY336" s="279"/>
      <c r="AIZ336" s="279"/>
      <c r="AJA336" s="279"/>
      <c r="AJB336" s="279"/>
      <c r="AJC336" s="279"/>
      <c r="AJD336" s="279"/>
      <c r="AJE336" s="279"/>
      <c r="AJF336" s="279"/>
      <c r="AJG336" s="279"/>
      <c r="AJH336" s="279"/>
      <c r="AJI336" s="279"/>
      <c r="AJJ336" s="279"/>
      <c r="AJK336" s="279"/>
      <c r="AJL336" s="279"/>
      <c r="AJM336" s="279"/>
      <c r="AJN336" s="279"/>
      <c r="AJO336" s="279"/>
      <c r="AJP336" s="279"/>
      <c r="AJQ336" s="279"/>
      <c r="AJR336" s="279"/>
      <c r="AJS336" s="279"/>
      <c r="AJT336" s="279"/>
      <c r="AJU336" s="279"/>
      <c r="AJV336" s="279"/>
      <c r="AJW336" s="279"/>
      <c r="AJX336" s="279"/>
      <c r="AJY336" s="279"/>
      <c r="AJZ336" s="279"/>
      <c r="AKA336" s="279"/>
      <c r="AKB336" s="279"/>
      <c r="AKC336" s="279"/>
      <c r="AKD336" s="279"/>
      <c r="AKE336" s="279"/>
      <c r="AKF336" s="279"/>
      <c r="AKG336" s="279"/>
      <c r="AKH336" s="279"/>
      <c r="AKI336" s="279"/>
      <c r="AKJ336" s="279"/>
      <c r="AKK336" s="279"/>
      <c r="AKL336" s="279"/>
      <c r="AKM336" s="279"/>
      <c r="AKN336" s="279"/>
      <c r="AKO336" s="279"/>
      <c r="AKP336" s="279"/>
      <c r="AKQ336" s="279"/>
      <c r="AKR336" s="279"/>
      <c r="AKS336" s="279"/>
      <c r="AKT336" s="279"/>
      <c r="AKU336" s="279"/>
      <c r="AKV336" s="279"/>
      <c r="AKW336" s="279"/>
      <c r="AKX336" s="279"/>
      <c r="AKY336" s="279"/>
      <c r="AKZ336" s="279"/>
      <c r="ALA336" s="279"/>
      <c r="ALB336" s="279"/>
      <c r="ALC336" s="279"/>
      <c r="ALD336" s="279"/>
      <c r="ALE336" s="279"/>
      <c r="ALF336" s="279"/>
      <c r="ALG336" s="279"/>
      <c r="ALH336" s="279"/>
      <c r="ALI336" s="279"/>
      <c r="ALJ336" s="279"/>
      <c r="ALK336" s="279"/>
      <c r="ALL336" s="279"/>
      <c r="ALM336" s="279"/>
      <c r="ALN336" s="279"/>
      <c r="ALO336" s="279"/>
      <c r="ALP336" s="279"/>
      <c r="ALQ336" s="279"/>
      <c r="ALR336" s="279"/>
      <c r="ALS336" s="279"/>
      <c r="ALT336" s="279"/>
      <c r="ALU336" s="279"/>
      <c r="ALV336" s="279"/>
      <c r="ALW336" s="279"/>
    </row>
    <row r="337" spans="1:1011" customFormat="1" ht="14.25" customHeight="1">
      <c r="A337" s="345">
        <v>333</v>
      </c>
      <c r="B337" s="321" t="s">
        <v>903</v>
      </c>
      <c r="C337" s="320" t="s">
        <v>902</v>
      </c>
      <c r="D337" s="273">
        <v>88.57</v>
      </c>
      <c r="E337" s="327">
        <v>88570</v>
      </c>
      <c r="F337" s="327"/>
      <c r="G337" s="399">
        <v>2</v>
      </c>
      <c r="H337" s="399"/>
      <c r="I337" s="399">
        <v>1904</v>
      </c>
      <c r="J337" s="399">
        <v>2</v>
      </c>
      <c r="K337" s="407" t="s">
        <v>715</v>
      </c>
      <c r="L337" s="407" t="s">
        <v>711</v>
      </c>
      <c r="M337" s="407" t="s">
        <v>720</v>
      </c>
      <c r="N337" s="401" t="s">
        <v>376</v>
      </c>
      <c r="O337" s="401" t="s">
        <v>376</v>
      </c>
      <c r="P337" s="401" t="s">
        <v>718</v>
      </c>
      <c r="Q337" s="401" t="s">
        <v>376</v>
      </c>
      <c r="R337" s="401" t="s">
        <v>376</v>
      </c>
      <c r="S337" s="401" t="s">
        <v>376</v>
      </c>
      <c r="T337" s="401" t="s">
        <v>376</v>
      </c>
      <c r="U337" s="401" t="s">
        <v>376</v>
      </c>
      <c r="V337" s="401" t="s">
        <v>376</v>
      </c>
      <c r="W337" s="401" t="s">
        <v>376</v>
      </c>
      <c r="X337" s="398" t="s">
        <v>376</v>
      </c>
      <c r="Y337" s="398" t="s">
        <v>376</v>
      </c>
      <c r="Z337" s="408" t="s">
        <v>1184</v>
      </c>
      <c r="AA337" s="398" t="s">
        <v>376</v>
      </c>
      <c r="AB337" s="408">
        <v>42307</v>
      </c>
      <c r="AC337" s="398" t="s">
        <v>901</v>
      </c>
      <c r="AD337" s="398"/>
      <c r="AE337" s="402"/>
      <c r="AF337" s="397"/>
      <c r="AG337" s="398"/>
      <c r="AH337" s="305">
        <v>55.8</v>
      </c>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3"/>
      <c r="HL337" s="3"/>
      <c r="HM337" s="3"/>
      <c r="HN337" s="3"/>
      <c r="HO337" s="3"/>
      <c r="HP337" s="3"/>
      <c r="HQ337" s="3"/>
      <c r="HR337" s="3"/>
      <c r="HS337" s="3"/>
      <c r="HT337" s="3"/>
      <c r="HU337" s="3"/>
      <c r="HV337" s="3"/>
      <c r="HW337" s="3"/>
      <c r="HX337" s="3"/>
      <c r="HY337" s="3"/>
      <c r="HZ337" s="3"/>
      <c r="IA337" s="279"/>
      <c r="IB337" s="279"/>
      <c r="IC337" s="279"/>
      <c r="ID337" s="279"/>
      <c r="IE337" s="279"/>
      <c r="IF337" s="279"/>
      <c r="IG337" s="279"/>
      <c r="IH337" s="279"/>
      <c r="II337" s="279"/>
      <c r="IJ337" s="279"/>
      <c r="IK337" s="279"/>
      <c r="IL337" s="279"/>
      <c r="IM337" s="279"/>
      <c r="IN337" s="279"/>
      <c r="IO337" s="279"/>
      <c r="IP337" s="279"/>
      <c r="IQ337" s="279"/>
      <c r="IR337" s="279"/>
      <c r="IS337" s="279"/>
      <c r="IT337" s="279"/>
      <c r="IU337" s="279"/>
      <c r="IV337" s="279"/>
      <c r="IW337" s="279"/>
      <c r="IX337" s="279"/>
      <c r="IY337" s="279"/>
      <c r="IZ337" s="279"/>
      <c r="JA337" s="279"/>
      <c r="JB337" s="279"/>
      <c r="JC337" s="279"/>
      <c r="JD337" s="279"/>
      <c r="JE337" s="279"/>
      <c r="JF337" s="279"/>
      <c r="JG337" s="279"/>
      <c r="JH337" s="279"/>
      <c r="JI337" s="279"/>
      <c r="JJ337" s="279"/>
      <c r="JK337" s="279"/>
      <c r="JL337" s="279"/>
      <c r="JM337" s="279"/>
      <c r="JN337" s="279"/>
      <c r="JO337" s="279"/>
      <c r="JP337" s="279"/>
      <c r="JQ337" s="279"/>
      <c r="JR337" s="279"/>
      <c r="JS337" s="279"/>
      <c r="JT337" s="279"/>
      <c r="JU337" s="279"/>
      <c r="JV337" s="279"/>
      <c r="JW337" s="279"/>
      <c r="JX337" s="279"/>
      <c r="JY337" s="279"/>
      <c r="JZ337" s="279"/>
      <c r="KA337" s="279"/>
      <c r="KB337" s="279"/>
      <c r="KC337" s="279"/>
      <c r="KD337" s="279"/>
      <c r="KE337" s="279"/>
      <c r="KF337" s="279"/>
      <c r="KG337" s="279"/>
      <c r="KH337" s="279"/>
      <c r="KI337" s="279"/>
      <c r="KJ337" s="279"/>
      <c r="KK337" s="279"/>
      <c r="KL337" s="279"/>
      <c r="KM337" s="279"/>
      <c r="KN337" s="279"/>
      <c r="KO337" s="279"/>
      <c r="KP337" s="279"/>
      <c r="KQ337" s="279"/>
      <c r="KR337" s="279"/>
      <c r="KS337" s="279"/>
      <c r="KT337" s="279"/>
      <c r="KU337" s="279"/>
      <c r="KV337" s="279"/>
      <c r="KW337" s="279"/>
      <c r="KX337" s="279"/>
      <c r="KY337" s="279"/>
      <c r="KZ337" s="279"/>
      <c r="LA337" s="279"/>
      <c r="LB337" s="279"/>
      <c r="LC337" s="279"/>
      <c r="LD337" s="279"/>
      <c r="LE337" s="279"/>
      <c r="LF337" s="279"/>
      <c r="LG337" s="279"/>
      <c r="LH337" s="279"/>
      <c r="LI337" s="279"/>
      <c r="LJ337" s="279"/>
      <c r="LK337" s="279"/>
      <c r="LL337" s="279"/>
      <c r="LM337" s="279"/>
      <c r="LN337" s="279"/>
      <c r="LO337" s="279"/>
      <c r="LP337" s="279"/>
      <c r="LQ337" s="279"/>
      <c r="LR337" s="279"/>
      <c r="LS337" s="279"/>
      <c r="LT337" s="279"/>
      <c r="LU337" s="279"/>
      <c r="LV337" s="279"/>
      <c r="LW337" s="279"/>
      <c r="LX337" s="279"/>
      <c r="LY337" s="279"/>
      <c r="LZ337" s="279"/>
      <c r="MA337" s="279"/>
      <c r="MB337" s="279"/>
      <c r="MC337" s="279"/>
      <c r="MD337" s="279"/>
      <c r="ME337" s="279"/>
      <c r="MF337" s="279"/>
      <c r="MG337" s="279"/>
      <c r="MH337" s="279"/>
      <c r="MI337" s="279"/>
      <c r="MJ337" s="279"/>
      <c r="MK337" s="279"/>
      <c r="ML337" s="279"/>
      <c r="MM337" s="279"/>
      <c r="MN337" s="279"/>
      <c r="MO337" s="279"/>
      <c r="MP337" s="279"/>
      <c r="MQ337" s="279"/>
      <c r="MR337" s="279"/>
      <c r="MS337" s="279"/>
      <c r="MT337" s="279"/>
      <c r="MU337" s="279"/>
      <c r="MV337" s="279"/>
      <c r="MW337" s="279"/>
      <c r="MX337" s="279"/>
      <c r="MY337" s="279"/>
      <c r="MZ337" s="279"/>
      <c r="NA337" s="279"/>
      <c r="NB337" s="279"/>
      <c r="NC337" s="279"/>
      <c r="ND337" s="279"/>
      <c r="NE337" s="279"/>
      <c r="NF337" s="279"/>
      <c r="NG337" s="279"/>
      <c r="NH337" s="279"/>
      <c r="NI337" s="279"/>
      <c r="NJ337" s="279"/>
      <c r="NK337" s="279"/>
      <c r="NL337" s="279"/>
      <c r="NM337" s="279"/>
      <c r="NN337" s="279"/>
      <c r="NO337" s="279"/>
      <c r="NP337" s="279"/>
      <c r="NQ337" s="279"/>
      <c r="NR337" s="279"/>
      <c r="NS337" s="279"/>
      <c r="NT337" s="279"/>
      <c r="NU337" s="279"/>
      <c r="NV337" s="279"/>
      <c r="NW337" s="279"/>
      <c r="NX337" s="279"/>
      <c r="NY337" s="279"/>
      <c r="NZ337" s="279"/>
      <c r="OA337" s="279"/>
      <c r="OB337" s="279"/>
      <c r="OC337" s="279"/>
      <c r="OD337" s="279"/>
      <c r="OE337" s="279"/>
      <c r="OF337" s="279"/>
      <c r="OG337" s="279"/>
      <c r="OH337" s="279"/>
      <c r="OI337" s="279"/>
      <c r="OJ337" s="279"/>
      <c r="OK337" s="279"/>
      <c r="OL337" s="279"/>
      <c r="OM337" s="279"/>
      <c r="ON337" s="279"/>
      <c r="OO337" s="279"/>
      <c r="OP337" s="279"/>
      <c r="OQ337" s="279"/>
      <c r="OR337" s="279"/>
      <c r="OS337" s="279"/>
      <c r="OT337" s="279"/>
      <c r="OU337" s="279"/>
      <c r="OV337" s="279"/>
      <c r="OW337" s="279"/>
      <c r="OX337" s="279"/>
      <c r="OY337" s="279"/>
      <c r="OZ337" s="279"/>
      <c r="PA337" s="279"/>
      <c r="PB337" s="279"/>
      <c r="PC337" s="279"/>
      <c r="PD337" s="279"/>
      <c r="PE337" s="279"/>
      <c r="PF337" s="279"/>
      <c r="PG337" s="279"/>
      <c r="PH337" s="279"/>
      <c r="PI337" s="279"/>
      <c r="PJ337" s="279"/>
      <c r="PK337" s="279"/>
      <c r="PL337" s="279"/>
      <c r="PM337" s="279"/>
      <c r="PN337" s="279"/>
      <c r="PO337" s="279"/>
      <c r="PP337" s="279"/>
      <c r="PQ337" s="279"/>
      <c r="PR337" s="279"/>
      <c r="PS337" s="279"/>
      <c r="PT337" s="279"/>
      <c r="PU337" s="279"/>
      <c r="PV337" s="279"/>
      <c r="PW337" s="279"/>
      <c r="PX337" s="279"/>
      <c r="PY337" s="279"/>
      <c r="PZ337" s="279"/>
      <c r="QA337" s="279"/>
      <c r="QB337" s="279"/>
      <c r="QC337" s="279"/>
      <c r="QD337" s="279"/>
      <c r="QE337" s="279"/>
      <c r="QF337" s="279"/>
      <c r="QG337" s="279"/>
      <c r="QH337" s="279"/>
      <c r="QI337" s="279"/>
      <c r="QJ337" s="279"/>
      <c r="QK337" s="279"/>
      <c r="QL337" s="279"/>
      <c r="QM337" s="279"/>
      <c r="QN337" s="279"/>
      <c r="QO337" s="279"/>
      <c r="QP337" s="279"/>
      <c r="QQ337" s="279"/>
      <c r="QR337" s="279"/>
      <c r="QS337" s="279"/>
      <c r="QT337" s="279"/>
      <c r="QU337" s="279"/>
      <c r="QV337" s="279"/>
      <c r="QW337" s="279"/>
      <c r="QX337" s="279"/>
      <c r="QY337" s="279"/>
      <c r="QZ337" s="279"/>
      <c r="RA337" s="279"/>
      <c r="RB337" s="279"/>
      <c r="RC337" s="279"/>
      <c r="RD337" s="279"/>
      <c r="RE337" s="279"/>
      <c r="RF337" s="279"/>
      <c r="RG337" s="279"/>
      <c r="RH337" s="279"/>
      <c r="RI337" s="279"/>
      <c r="RJ337" s="279"/>
      <c r="RK337" s="279"/>
      <c r="RL337" s="279"/>
      <c r="RM337" s="279"/>
      <c r="RN337" s="279"/>
      <c r="RO337" s="279"/>
      <c r="RP337" s="279"/>
      <c r="RQ337" s="279"/>
      <c r="RR337" s="279"/>
      <c r="RS337" s="279"/>
      <c r="RT337" s="279"/>
      <c r="RU337" s="279"/>
      <c r="RV337" s="279"/>
      <c r="RW337" s="279"/>
      <c r="RX337" s="279"/>
      <c r="RY337" s="279"/>
      <c r="RZ337" s="279"/>
      <c r="SA337" s="279"/>
      <c r="SB337" s="279"/>
      <c r="SC337" s="279"/>
      <c r="SD337" s="279"/>
      <c r="SE337" s="279"/>
      <c r="SF337" s="279"/>
      <c r="SG337" s="279"/>
      <c r="SH337" s="279"/>
      <c r="SI337" s="279"/>
      <c r="SJ337" s="279"/>
      <c r="SK337" s="279"/>
      <c r="SL337" s="279"/>
      <c r="SM337" s="279"/>
      <c r="SN337" s="279"/>
      <c r="SO337" s="279"/>
      <c r="SP337" s="279"/>
      <c r="SQ337" s="279"/>
      <c r="SR337" s="279"/>
      <c r="SS337" s="279"/>
      <c r="ST337" s="279"/>
      <c r="SU337" s="279"/>
      <c r="SV337" s="279"/>
      <c r="SW337" s="279"/>
      <c r="SX337" s="279"/>
      <c r="SY337" s="279"/>
      <c r="SZ337" s="279"/>
      <c r="TA337" s="279"/>
      <c r="TB337" s="279"/>
      <c r="TC337" s="279"/>
      <c r="TD337" s="279"/>
      <c r="TE337" s="279"/>
      <c r="TF337" s="279"/>
      <c r="TG337" s="279"/>
      <c r="TH337" s="279"/>
      <c r="TI337" s="279"/>
      <c r="TJ337" s="279"/>
      <c r="TK337" s="279"/>
      <c r="TL337" s="279"/>
      <c r="TM337" s="279"/>
      <c r="TN337" s="279"/>
      <c r="TO337" s="279"/>
      <c r="TP337" s="279"/>
      <c r="TQ337" s="279"/>
      <c r="TR337" s="279"/>
      <c r="TS337" s="279"/>
      <c r="TT337" s="279"/>
      <c r="TU337" s="279"/>
      <c r="TV337" s="279"/>
      <c r="TW337" s="279"/>
      <c r="TX337" s="279"/>
      <c r="TY337" s="279"/>
      <c r="TZ337" s="279"/>
      <c r="UA337" s="279"/>
      <c r="UB337" s="279"/>
      <c r="UC337" s="279"/>
      <c r="UD337" s="279"/>
      <c r="UE337" s="279"/>
      <c r="UF337" s="279"/>
      <c r="UG337" s="279"/>
      <c r="UH337" s="279"/>
      <c r="UI337" s="279"/>
      <c r="UJ337" s="279"/>
      <c r="UK337" s="279"/>
      <c r="UL337" s="279"/>
      <c r="UM337" s="279"/>
      <c r="UN337" s="279"/>
      <c r="UO337" s="279"/>
      <c r="UP337" s="279"/>
      <c r="UQ337" s="279"/>
      <c r="UR337" s="279"/>
      <c r="US337" s="279"/>
      <c r="UT337" s="279"/>
      <c r="UU337" s="279"/>
      <c r="UV337" s="279"/>
      <c r="UW337" s="279"/>
      <c r="UX337" s="279"/>
      <c r="UY337" s="279"/>
      <c r="UZ337" s="279"/>
      <c r="VA337" s="279"/>
      <c r="VB337" s="279"/>
      <c r="VC337" s="279"/>
      <c r="VD337" s="279"/>
      <c r="VE337" s="279"/>
      <c r="VF337" s="279"/>
      <c r="VG337" s="279"/>
      <c r="VH337" s="279"/>
      <c r="VI337" s="279"/>
      <c r="VJ337" s="279"/>
      <c r="VK337" s="279"/>
      <c r="VL337" s="279"/>
      <c r="VM337" s="279"/>
      <c r="VN337" s="279"/>
      <c r="VO337" s="279"/>
      <c r="VP337" s="279"/>
      <c r="VQ337" s="279"/>
      <c r="VR337" s="279"/>
      <c r="VS337" s="279"/>
      <c r="VT337" s="279"/>
      <c r="VU337" s="279"/>
      <c r="VV337" s="279"/>
      <c r="VW337" s="279"/>
      <c r="VX337" s="279"/>
      <c r="VY337" s="279"/>
      <c r="VZ337" s="279"/>
      <c r="WA337" s="279"/>
      <c r="WB337" s="279"/>
      <c r="WC337" s="279"/>
      <c r="WD337" s="279"/>
      <c r="WE337" s="279"/>
      <c r="WF337" s="279"/>
      <c r="WG337" s="279"/>
      <c r="WH337" s="279"/>
      <c r="WI337" s="279"/>
      <c r="WJ337" s="279"/>
      <c r="WK337" s="279"/>
      <c r="WL337" s="279"/>
      <c r="WM337" s="279"/>
      <c r="WN337" s="279"/>
      <c r="WO337" s="279"/>
      <c r="WP337" s="279"/>
      <c r="WQ337" s="279"/>
      <c r="WR337" s="279"/>
      <c r="WS337" s="279"/>
      <c r="WT337" s="279"/>
      <c r="WU337" s="279"/>
      <c r="WV337" s="279"/>
      <c r="WW337" s="279"/>
      <c r="WX337" s="279"/>
      <c r="WY337" s="279"/>
      <c r="WZ337" s="279"/>
      <c r="XA337" s="279"/>
      <c r="XB337" s="279"/>
      <c r="XC337" s="279"/>
      <c r="XD337" s="279"/>
      <c r="XE337" s="279"/>
      <c r="XF337" s="279"/>
      <c r="XG337" s="279"/>
      <c r="XH337" s="279"/>
      <c r="XI337" s="279"/>
      <c r="XJ337" s="279"/>
      <c r="XK337" s="279"/>
      <c r="XL337" s="279"/>
      <c r="XM337" s="279"/>
      <c r="XN337" s="279"/>
      <c r="XO337" s="279"/>
      <c r="XP337" s="279"/>
      <c r="XQ337" s="279"/>
      <c r="XR337" s="279"/>
      <c r="XS337" s="279"/>
      <c r="XT337" s="279"/>
      <c r="XU337" s="279"/>
      <c r="XV337" s="279"/>
      <c r="XW337" s="279"/>
      <c r="XX337" s="279"/>
      <c r="XY337" s="279"/>
      <c r="XZ337" s="279"/>
      <c r="YA337" s="279"/>
      <c r="YB337" s="279"/>
      <c r="YC337" s="279"/>
      <c r="YD337" s="279"/>
      <c r="YE337" s="279"/>
      <c r="YF337" s="279"/>
      <c r="YG337" s="279"/>
      <c r="YH337" s="279"/>
      <c r="YI337" s="279"/>
      <c r="YJ337" s="279"/>
      <c r="YK337" s="279"/>
      <c r="YL337" s="279"/>
      <c r="YM337" s="279"/>
      <c r="YN337" s="279"/>
      <c r="YO337" s="279"/>
      <c r="YP337" s="279"/>
      <c r="YQ337" s="279"/>
      <c r="YR337" s="279"/>
      <c r="YS337" s="279"/>
      <c r="YT337" s="279"/>
      <c r="YU337" s="279"/>
      <c r="YV337" s="279"/>
      <c r="YW337" s="279"/>
      <c r="YX337" s="279"/>
      <c r="YY337" s="279"/>
      <c r="YZ337" s="279"/>
      <c r="ZA337" s="279"/>
      <c r="ZB337" s="279"/>
      <c r="ZC337" s="279"/>
      <c r="ZD337" s="279"/>
      <c r="ZE337" s="279"/>
      <c r="ZF337" s="279"/>
      <c r="ZG337" s="279"/>
      <c r="ZH337" s="279"/>
      <c r="ZI337" s="279"/>
      <c r="ZJ337" s="279"/>
      <c r="ZK337" s="279"/>
      <c r="ZL337" s="279"/>
      <c r="ZM337" s="279"/>
      <c r="ZN337" s="279"/>
      <c r="ZO337" s="279"/>
      <c r="ZP337" s="279"/>
      <c r="ZQ337" s="279"/>
      <c r="ZR337" s="279"/>
      <c r="ZS337" s="279"/>
      <c r="ZT337" s="279"/>
      <c r="ZU337" s="279"/>
      <c r="ZV337" s="279"/>
      <c r="ZW337" s="279"/>
      <c r="ZX337" s="279"/>
      <c r="ZY337" s="279"/>
      <c r="ZZ337" s="279"/>
      <c r="AAA337" s="279"/>
      <c r="AAB337" s="279"/>
      <c r="AAC337" s="279"/>
      <c r="AAD337" s="279"/>
      <c r="AAE337" s="279"/>
      <c r="AAF337" s="279"/>
      <c r="AAG337" s="279"/>
      <c r="AAH337" s="279"/>
      <c r="AAI337" s="279"/>
      <c r="AAJ337" s="279"/>
      <c r="AAK337" s="279"/>
      <c r="AAL337" s="279"/>
      <c r="AAM337" s="279"/>
      <c r="AAN337" s="279"/>
      <c r="AAO337" s="279"/>
      <c r="AAP337" s="279"/>
      <c r="AAQ337" s="279"/>
      <c r="AAR337" s="279"/>
      <c r="AAS337" s="279"/>
      <c r="AAT337" s="279"/>
      <c r="AAU337" s="279"/>
      <c r="AAV337" s="279"/>
      <c r="AAW337" s="279"/>
      <c r="AAX337" s="279"/>
      <c r="AAY337" s="279"/>
      <c r="AAZ337" s="279"/>
      <c r="ABA337" s="279"/>
      <c r="ABB337" s="279"/>
      <c r="ABC337" s="279"/>
      <c r="ABD337" s="279"/>
      <c r="ABE337" s="279"/>
      <c r="ABF337" s="279"/>
      <c r="ABG337" s="279"/>
      <c r="ABH337" s="279"/>
      <c r="ABI337" s="279"/>
      <c r="ABJ337" s="279"/>
      <c r="ABK337" s="279"/>
      <c r="ABL337" s="279"/>
      <c r="ABM337" s="279"/>
      <c r="ABN337" s="279"/>
      <c r="ABO337" s="279"/>
      <c r="ABP337" s="279"/>
      <c r="ABQ337" s="279"/>
      <c r="ABR337" s="279"/>
      <c r="ABS337" s="279"/>
      <c r="ABT337" s="279"/>
      <c r="ABU337" s="279"/>
      <c r="ABV337" s="279"/>
      <c r="ABW337" s="279"/>
      <c r="ABX337" s="279"/>
      <c r="ABY337" s="279"/>
      <c r="ABZ337" s="279"/>
      <c r="ACA337" s="279"/>
      <c r="ACB337" s="279"/>
      <c r="ACC337" s="279"/>
      <c r="ACD337" s="279"/>
      <c r="ACE337" s="279"/>
      <c r="ACF337" s="279"/>
      <c r="ACG337" s="279"/>
      <c r="ACH337" s="279"/>
      <c r="ACI337" s="279"/>
      <c r="ACJ337" s="279"/>
      <c r="ACK337" s="279"/>
      <c r="ACL337" s="279"/>
      <c r="ACM337" s="279"/>
      <c r="ACN337" s="279"/>
      <c r="ACO337" s="279"/>
      <c r="ACP337" s="279"/>
      <c r="ACQ337" s="279"/>
      <c r="ACR337" s="279"/>
      <c r="ACS337" s="279"/>
      <c r="ACT337" s="279"/>
      <c r="ACU337" s="279"/>
      <c r="ACV337" s="279"/>
      <c r="ACW337" s="279"/>
      <c r="ACX337" s="279"/>
      <c r="ACY337" s="279"/>
      <c r="ACZ337" s="279"/>
      <c r="ADA337" s="279"/>
      <c r="ADB337" s="279"/>
      <c r="ADC337" s="279"/>
      <c r="ADD337" s="279"/>
      <c r="ADE337" s="279"/>
      <c r="ADF337" s="279"/>
      <c r="ADG337" s="279"/>
      <c r="ADH337" s="279"/>
      <c r="ADI337" s="279"/>
      <c r="ADJ337" s="279"/>
      <c r="ADK337" s="279"/>
      <c r="ADL337" s="279"/>
      <c r="ADM337" s="279"/>
      <c r="ADN337" s="279"/>
      <c r="ADO337" s="279"/>
      <c r="ADP337" s="279"/>
      <c r="ADQ337" s="279"/>
      <c r="ADR337" s="279"/>
      <c r="ADS337" s="279"/>
      <c r="ADT337" s="279"/>
      <c r="ADU337" s="279"/>
      <c r="ADV337" s="279"/>
      <c r="ADW337" s="279"/>
      <c r="ADX337" s="279"/>
      <c r="ADY337" s="279"/>
      <c r="ADZ337" s="279"/>
      <c r="AEA337" s="279"/>
      <c r="AEB337" s="279"/>
      <c r="AEC337" s="279"/>
      <c r="AED337" s="279"/>
      <c r="AEE337" s="279"/>
      <c r="AEF337" s="279"/>
      <c r="AEG337" s="279"/>
      <c r="AEH337" s="279"/>
      <c r="AEI337" s="279"/>
      <c r="AEJ337" s="279"/>
      <c r="AEK337" s="279"/>
      <c r="AEL337" s="279"/>
      <c r="AEM337" s="279"/>
      <c r="AEN337" s="279"/>
      <c r="AEO337" s="279"/>
      <c r="AEP337" s="279"/>
      <c r="AEQ337" s="279"/>
      <c r="AER337" s="279"/>
      <c r="AES337" s="279"/>
      <c r="AET337" s="279"/>
      <c r="AEU337" s="279"/>
      <c r="AEV337" s="279"/>
      <c r="AEW337" s="279"/>
      <c r="AEX337" s="279"/>
      <c r="AEY337" s="279"/>
      <c r="AEZ337" s="279"/>
      <c r="AFA337" s="279"/>
      <c r="AFB337" s="279"/>
      <c r="AFC337" s="279"/>
      <c r="AFD337" s="279"/>
      <c r="AFE337" s="279"/>
      <c r="AFF337" s="279"/>
      <c r="AFG337" s="279"/>
      <c r="AFH337" s="279"/>
      <c r="AFI337" s="279"/>
      <c r="AFJ337" s="279"/>
      <c r="AFK337" s="279"/>
      <c r="AFL337" s="279"/>
      <c r="AFM337" s="279"/>
      <c r="AFN337" s="279"/>
      <c r="AFO337" s="279"/>
      <c r="AFP337" s="279"/>
      <c r="AFQ337" s="279"/>
      <c r="AFR337" s="279"/>
      <c r="AFS337" s="279"/>
      <c r="AFT337" s="279"/>
      <c r="AFU337" s="279"/>
      <c r="AFV337" s="279"/>
      <c r="AFW337" s="279"/>
      <c r="AFX337" s="279"/>
      <c r="AFY337" s="279"/>
      <c r="AFZ337" s="279"/>
      <c r="AGA337" s="279"/>
      <c r="AGB337" s="279"/>
      <c r="AGC337" s="279"/>
      <c r="AGD337" s="279"/>
      <c r="AGE337" s="279"/>
      <c r="AGF337" s="279"/>
      <c r="AGG337" s="279"/>
      <c r="AGH337" s="279"/>
      <c r="AGI337" s="279"/>
      <c r="AGJ337" s="279"/>
      <c r="AGK337" s="279"/>
      <c r="AGL337" s="279"/>
      <c r="AGM337" s="279"/>
      <c r="AGN337" s="279"/>
      <c r="AGO337" s="279"/>
      <c r="AGP337" s="279"/>
      <c r="AGQ337" s="279"/>
      <c r="AGR337" s="279"/>
      <c r="AGS337" s="279"/>
      <c r="AGT337" s="279"/>
      <c r="AGU337" s="279"/>
      <c r="AGV337" s="279"/>
      <c r="AGW337" s="279"/>
      <c r="AGX337" s="279"/>
      <c r="AGY337" s="279"/>
      <c r="AGZ337" s="279"/>
      <c r="AHA337" s="279"/>
      <c r="AHB337" s="279"/>
      <c r="AHC337" s="279"/>
      <c r="AHD337" s="279"/>
      <c r="AHE337" s="279"/>
      <c r="AHF337" s="279"/>
      <c r="AHG337" s="279"/>
      <c r="AHH337" s="279"/>
      <c r="AHI337" s="279"/>
      <c r="AHJ337" s="279"/>
      <c r="AHK337" s="279"/>
      <c r="AHL337" s="279"/>
      <c r="AHM337" s="279"/>
      <c r="AHN337" s="279"/>
      <c r="AHO337" s="279"/>
      <c r="AHP337" s="279"/>
      <c r="AHQ337" s="279"/>
      <c r="AHR337" s="279"/>
      <c r="AHS337" s="279"/>
      <c r="AHT337" s="279"/>
      <c r="AHU337" s="279"/>
      <c r="AHV337" s="279"/>
      <c r="AHW337" s="279"/>
      <c r="AHX337" s="279"/>
      <c r="AHY337" s="279"/>
      <c r="AHZ337" s="279"/>
      <c r="AIA337" s="279"/>
      <c r="AIB337" s="279"/>
      <c r="AIC337" s="279"/>
      <c r="AID337" s="279"/>
      <c r="AIE337" s="279"/>
      <c r="AIF337" s="279"/>
      <c r="AIG337" s="279"/>
      <c r="AIH337" s="279"/>
      <c r="AII337" s="279"/>
      <c r="AIJ337" s="279"/>
      <c r="AIK337" s="279"/>
      <c r="AIL337" s="279"/>
      <c r="AIM337" s="279"/>
      <c r="AIN337" s="279"/>
      <c r="AIO337" s="279"/>
      <c r="AIP337" s="279"/>
      <c r="AIQ337" s="279"/>
      <c r="AIR337" s="279"/>
      <c r="AIS337" s="279"/>
      <c r="AIT337" s="279"/>
      <c r="AIU337" s="279"/>
      <c r="AIV337" s="279"/>
      <c r="AIW337" s="279"/>
      <c r="AIX337" s="279"/>
      <c r="AIY337" s="279"/>
      <c r="AIZ337" s="279"/>
      <c r="AJA337" s="279"/>
      <c r="AJB337" s="279"/>
      <c r="AJC337" s="279"/>
      <c r="AJD337" s="279"/>
      <c r="AJE337" s="279"/>
      <c r="AJF337" s="279"/>
      <c r="AJG337" s="279"/>
      <c r="AJH337" s="279"/>
      <c r="AJI337" s="279"/>
      <c r="AJJ337" s="279"/>
      <c r="AJK337" s="279"/>
      <c r="AJL337" s="279"/>
      <c r="AJM337" s="279"/>
      <c r="AJN337" s="279"/>
      <c r="AJO337" s="279"/>
      <c r="AJP337" s="279"/>
      <c r="AJQ337" s="279"/>
      <c r="AJR337" s="279"/>
      <c r="AJS337" s="279"/>
      <c r="AJT337" s="279"/>
      <c r="AJU337" s="279"/>
      <c r="AJV337" s="279"/>
      <c r="AJW337" s="279"/>
      <c r="AJX337" s="279"/>
      <c r="AJY337" s="279"/>
      <c r="AJZ337" s="279"/>
      <c r="AKA337" s="279"/>
      <c r="AKB337" s="279"/>
      <c r="AKC337" s="279"/>
      <c r="AKD337" s="279"/>
      <c r="AKE337" s="279"/>
      <c r="AKF337" s="279"/>
      <c r="AKG337" s="279"/>
      <c r="AKH337" s="279"/>
      <c r="AKI337" s="279"/>
      <c r="AKJ337" s="279"/>
      <c r="AKK337" s="279"/>
      <c r="AKL337" s="279"/>
      <c r="AKM337" s="279"/>
      <c r="AKN337" s="279"/>
      <c r="AKO337" s="279"/>
      <c r="AKP337" s="279"/>
      <c r="AKQ337" s="279"/>
      <c r="AKR337" s="279"/>
      <c r="AKS337" s="279"/>
      <c r="AKT337" s="279"/>
      <c r="AKU337" s="279"/>
      <c r="AKV337" s="279"/>
      <c r="AKW337" s="279"/>
      <c r="AKX337" s="279"/>
      <c r="AKY337" s="279"/>
      <c r="AKZ337" s="279"/>
      <c r="ALA337" s="279"/>
      <c r="ALB337" s="279"/>
      <c r="ALC337" s="279"/>
      <c r="ALD337" s="279"/>
      <c r="ALE337" s="279"/>
      <c r="ALF337" s="279"/>
      <c r="ALG337" s="279"/>
      <c r="ALH337" s="279"/>
      <c r="ALI337" s="279"/>
      <c r="ALJ337" s="279"/>
      <c r="ALK337" s="279"/>
      <c r="ALL337" s="279"/>
      <c r="ALM337" s="279"/>
      <c r="ALN337" s="279"/>
      <c r="ALO337" s="279"/>
      <c r="ALP337" s="279"/>
      <c r="ALQ337" s="279"/>
      <c r="ALR337" s="279"/>
      <c r="ALS337" s="279"/>
      <c r="ALT337" s="279"/>
      <c r="ALU337" s="279"/>
      <c r="ALV337" s="279"/>
      <c r="ALW337" s="279"/>
    </row>
    <row r="338" spans="1:1011" customFormat="1" ht="14.25" customHeight="1">
      <c r="A338" s="345">
        <v>334</v>
      </c>
      <c r="B338" s="321" t="s">
        <v>900</v>
      </c>
      <c r="C338" s="320" t="s">
        <v>726</v>
      </c>
      <c r="D338" s="273">
        <v>176.92</v>
      </c>
      <c r="E338" s="327">
        <v>176920</v>
      </c>
      <c r="F338" s="327"/>
      <c r="G338" s="399">
        <v>5</v>
      </c>
      <c r="H338" s="399"/>
      <c r="I338" s="399">
        <v>1880</v>
      </c>
      <c r="J338" s="399">
        <v>2</v>
      </c>
      <c r="K338" s="407" t="s">
        <v>715</v>
      </c>
      <c r="L338" s="407" t="s">
        <v>711</v>
      </c>
      <c r="M338" s="407" t="s">
        <v>706</v>
      </c>
      <c r="N338" s="401" t="s">
        <v>376</v>
      </c>
      <c r="O338" s="401" t="s">
        <v>376</v>
      </c>
      <c r="P338" s="401" t="s">
        <v>557</v>
      </c>
      <c r="Q338" s="401" t="s">
        <v>376</v>
      </c>
      <c r="R338" s="401" t="s">
        <v>376</v>
      </c>
      <c r="S338" s="401" t="s">
        <v>376</v>
      </c>
      <c r="T338" s="401" t="s">
        <v>376</v>
      </c>
      <c r="U338" s="401" t="s">
        <v>376</v>
      </c>
      <c r="V338" s="401" t="s">
        <v>376</v>
      </c>
      <c r="W338" s="401" t="s">
        <v>376</v>
      </c>
      <c r="X338" s="398" t="s">
        <v>376</v>
      </c>
      <c r="Y338" s="398" t="s">
        <v>376</v>
      </c>
      <c r="Z338" s="408" t="s">
        <v>1184</v>
      </c>
      <c r="AA338" s="398" t="s">
        <v>376</v>
      </c>
      <c r="AB338" s="408">
        <v>41800</v>
      </c>
      <c r="AC338" s="408">
        <v>41820</v>
      </c>
      <c r="AD338" s="398"/>
      <c r="AE338" s="402"/>
      <c r="AF338" s="397"/>
      <c r="AG338" s="398"/>
      <c r="AH338" s="305">
        <v>111.46</v>
      </c>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3"/>
      <c r="HR338" s="3"/>
      <c r="HS338" s="3"/>
      <c r="HT338" s="3"/>
      <c r="HU338" s="3"/>
      <c r="HV338" s="3"/>
      <c r="HW338" s="3"/>
      <c r="HX338" s="3"/>
      <c r="HY338" s="3"/>
      <c r="HZ338" s="3"/>
      <c r="IA338" s="279"/>
      <c r="IB338" s="279"/>
      <c r="IC338" s="279"/>
      <c r="ID338" s="279"/>
      <c r="IE338" s="279"/>
      <c r="IF338" s="279"/>
      <c r="IG338" s="279"/>
      <c r="IH338" s="279"/>
      <c r="II338" s="279"/>
      <c r="IJ338" s="279"/>
      <c r="IK338" s="279"/>
      <c r="IL338" s="279"/>
      <c r="IM338" s="279"/>
      <c r="IN338" s="279"/>
      <c r="IO338" s="279"/>
      <c r="IP338" s="279"/>
      <c r="IQ338" s="279"/>
      <c r="IR338" s="279"/>
      <c r="IS338" s="279"/>
      <c r="IT338" s="279"/>
      <c r="IU338" s="279"/>
      <c r="IV338" s="279"/>
      <c r="IW338" s="279"/>
      <c r="IX338" s="279"/>
      <c r="IY338" s="279"/>
      <c r="IZ338" s="279"/>
      <c r="JA338" s="279"/>
      <c r="JB338" s="279"/>
      <c r="JC338" s="279"/>
      <c r="JD338" s="279"/>
      <c r="JE338" s="279"/>
      <c r="JF338" s="279"/>
      <c r="JG338" s="279"/>
      <c r="JH338" s="279"/>
      <c r="JI338" s="279"/>
      <c r="JJ338" s="279"/>
      <c r="JK338" s="279"/>
      <c r="JL338" s="279"/>
      <c r="JM338" s="279"/>
      <c r="JN338" s="279"/>
      <c r="JO338" s="279"/>
      <c r="JP338" s="279"/>
      <c r="JQ338" s="279"/>
      <c r="JR338" s="279"/>
      <c r="JS338" s="279"/>
      <c r="JT338" s="279"/>
      <c r="JU338" s="279"/>
      <c r="JV338" s="279"/>
      <c r="JW338" s="279"/>
      <c r="JX338" s="279"/>
      <c r="JY338" s="279"/>
      <c r="JZ338" s="279"/>
      <c r="KA338" s="279"/>
      <c r="KB338" s="279"/>
      <c r="KC338" s="279"/>
      <c r="KD338" s="279"/>
      <c r="KE338" s="279"/>
      <c r="KF338" s="279"/>
      <c r="KG338" s="279"/>
      <c r="KH338" s="279"/>
      <c r="KI338" s="279"/>
      <c r="KJ338" s="279"/>
      <c r="KK338" s="279"/>
      <c r="KL338" s="279"/>
      <c r="KM338" s="279"/>
      <c r="KN338" s="279"/>
      <c r="KO338" s="279"/>
      <c r="KP338" s="279"/>
      <c r="KQ338" s="279"/>
      <c r="KR338" s="279"/>
      <c r="KS338" s="279"/>
      <c r="KT338" s="279"/>
      <c r="KU338" s="279"/>
      <c r="KV338" s="279"/>
      <c r="KW338" s="279"/>
      <c r="KX338" s="279"/>
      <c r="KY338" s="279"/>
      <c r="KZ338" s="279"/>
      <c r="LA338" s="279"/>
      <c r="LB338" s="279"/>
      <c r="LC338" s="279"/>
      <c r="LD338" s="279"/>
      <c r="LE338" s="279"/>
      <c r="LF338" s="279"/>
      <c r="LG338" s="279"/>
      <c r="LH338" s="279"/>
      <c r="LI338" s="279"/>
      <c r="LJ338" s="279"/>
      <c r="LK338" s="279"/>
      <c r="LL338" s="279"/>
      <c r="LM338" s="279"/>
      <c r="LN338" s="279"/>
      <c r="LO338" s="279"/>
      <c r="LP338" s="279"/>
      <c r="LQ338" s="279"/>
      <c r="LR338" s="279"/>
      <c r="LS338" s="279"/>
      <c r="LT338" s="279"/>
      <c r="LU338" s="279"/>
      <c r="LV338" s="279"/>
      <c r="LW338" s="279"/>
      <c r="LX338" s="279"/>
      <c r="LY338" s="279"/>
      <c r="LZ338" s="279"/>
      <c r="MA338" s="279"/>
      <c r="MB338" s="279"/>
      <c r="MC338" s="279"/>
      <c r="MD338" s="279"/>
      <c r="ME338" s="279"/>
      <c r="MF338" s="279"/>
      <c r="MG338" s="279"/>
      <c r="MH338" s="279"/>
      <c r="MI338" s="279"/>
      <c r="MJ338" s="279"/>
      <c r="MK338" s="279"/>
      <c r="ML338" s="279"/>
      <c r="MM338" s="279"/>
      <c r="MN338" s="279"/>
      <c r="MO338" s="279"/>
      <c r="MP338" s="279"/>
      <c r="MQ338" s="279"/>
      <c r="MR338" s="279"/>
      <c r="MS338" s="279"/>
      <c r="MT338" s="279"/>
      <c r="MU338" s="279"/>
      <c r="MV338" s="279"/>
      <c r="MW338" s="279"/>
      <c r="MX338" s="279"/>
      <c r="MY338" s="279"/>
      <c r="MZ338" s="279"/>
      <c r="NA338" s="279"/>
      <c r="NB338" s="279"/>
      <c r="NC338" s="279"/>
      <c r="ND338" s="279"/>
      <c r="NE338" s="279"/>
      <c r="NF338" s="279"/>
      <c r="NG338" s="279"/>
      <c r="NH338" s="279"/>
      <c r="NI338" s="279"/>
      <c r="NJ338" s="279"/>
      <c r="NK338" s="279"/>
      <c r="NL338" s="279"/>
      <c r="NM338" s="279"/>
      <c r="NN338" s="279"/>
      <c r="NO338" s="279"/>
      <c r="NP338" s="279"/>
      <c r="NQ338" s="279"/>
      <c r="NR338" s="279"/>
      <c r="NS338" s="279"/>
      <c r="NT338" s="279"/>
      <c r="NU338" s="279"/>
      <c r="NV338" s="279"/>
      <c r="NW338" s="279"/>
      <c r="NX338" s="279"/>
      <c r="NY338" s="279"/>
      <c r="NZ338" s="279"/>
      <c r="OA338" s="279"/>
      <c r="OB338" s="279"/>
      <c r="OC338" s="279"/>
      <c r="OD338" s="279"/>
      <c r="OE338" s="279"/>
      <c r="OF338" s="279"/>
      <c r="OG338" s="279"/>
      <c r="OH338" s="279"/>
      <c r="OI338" s="279"/>
      <c r="OJ338" s="279"/>
      <c r="OK338" s="279"/>
      <c r="OL338" s="279"/>
      <c r="OM338" s="279"/>
      <c r="ON338" s="279"/>
      <c r="OO338" s="279"/>
      <c r="OP338" s="279"/>
      <c r="OQ338" s="279"/>
      <c r="OR338" s="279"/>
      <c r="OS338" s="279"/>
      <c r="OT338" s="279"/>
      <c r="OU338" s="279"/>
      <c r="OV338" s="279"/>
      <c r="OW338" s="279"/>
      <c r="OX338" s="279"/>
      <c r="OY338" s="279"/>
      <c r="OZ338" s="279"/>
      <c r="PA338" s="279"/>
      <c r="PB338" s="279"/>
      <c r="PC338" s="279"/>
      <c r="PD338" s="279"/>
      <c r="PE338" s="279"/>
      <c r="PF338" s="279"/>
      <c r="PG338" s="279"/>
      <c r="PH338" s="279"/>
      <c r="PI338" s="279"/>
      <c r="PJ338" s="279"/>
      <c r="PK338" s="279"/>
      <c r="PL338" s="279"/>
      <c r="PM338" s="279"/>
      <c r="PN338" s="279"/>
      <c r="PO338" s="279"/>
      <c r="PP338" s="279"/>
      <c r="PQ338" s="279"/>
      <c r="PR338" s="279"/>
      <c r="PS338" s="279"/>
      <c r="PT338" s="279"/>
      <c r="PU338" s="279"/>
      <c r="PV338" s="279"/>
      <c r="PW338" s="279"/>
      <c r="PX338" s="279"/>
      <c r="PY338" s="279"/>
      <c r="PZ338" s="279"/>
      <c r="QA338" s="279"/>
      <c r="QB338" s="279"/>
      <c r="QC338" s="279"/>
      <c r="QD338" s="279"/>
      <c r="QE338" s="279"/>
      <c r="QF338" s="279"/>
      <c r="QG338" s="279"/>
      <c r="QH338" s="279"/>
      <c r="QI338" s="279"/>
      <c r="QJ338" s="279"/>
      <c r="QK338" s="279"/>
      <c r="QL338" s="279"/>
      <c r="QM338" s="279"/>
      <c r="QN338" s="279"/>
      <c r="QO338" s="279"/>
      <c r="QP338" s="279"/>
      <c r="QQ338" s="279"/>
      <c r="QR338" s="279"/>
      <c r="QS338" s="279"/>
      <c r="QT338" s="279"/>
      <c r="QU338" s="279"/>
      <c r="QV338" s="279"/>
      <c r="QW338" s="279"/>
      <c r="QX338" s="279"/>
      <c r="QY338" s="279"/>
      <c r="QZ338" s="279"/>
      <c r="RA338" s="279"/>
      <c r="RB338" s="279"/>
      <c r="RC338" s="279"/>
      <c r="RD338" s="279"/>
      <c r="RE338" s="279"/>
      <c r="RF338" s="279"/>
      <c r="RG338" s="279"/>
      <c r="RH338" s="279"/>
      <c r="RI338" s="279"/>
      <c r="RJ338" s="279"/>
      <c r="RK338" s="279"/>
      <c r="RL338" s="279"/>
      <c r="RM338" s="279"/>
      <c r="RN338" s="279"/>
      <c r="RO338" s="279"/>
      <c r="RP338" s="279"/>
      <c r="RQ338" s="279"/>
      <c r="RR338" s="279"/>
      <c r="RS338" s="279"/>
      <c r="RT338" s="279"/>
      <c r="RU338" s="279"/>
      <c r="RV338" s="279"/>
      <c r="RW338" s="279"/>
      <c r="RX338" s="279"/>
      <c r="RY338" s="279"/>
      <c r="RZ338" s="279"/>
      <c r="SA338" s="279"/>
      <c r="SB338" s="279"/>
      <c r="SC338" s="279"/>
      <c r="SD338" s="279"/>
      <c r="SE338" s="279"/>
      <c r="SF338" s="279"/>
      <c r="SG338" s="279"/>
      <c r="SH338" s="279"/>
      <c r="SI338" s="279"/>
      <c r="SJ338" s="279"/>
      <c r="SK338" s="279"/>
      <c r="SL338" s="279"/>
      <c r="SM338" s="279"/>
      <c r="SN338" s="279"/>
      <c r="SO338" s="279"/>
      <c r="SP338" s="279"/>
      <c r="SQ338" s="279"/>
      <c r="SR338" s="279"/>
      <c r="SS338" s="279"/>
      <c r="ST338" s="279"/>
      <c r="SU338" s="279"/>
      <c r="SV338" s="279"/>
      <c r="SW338" s="279"/>
      <c r="SX338" s="279"/>
      <c r="SY338" s="279"/>
      <c r="SZ338" s="279"/>
      <c r="TA338" s="279"/>
      <c r="TB338" s="279"/>
      <c r="TC338" s="279"/>
      <c r="TD338" s="279"/>
      <c r="TE338" s="279"/>
      <c r="TF338" s="279"/>
      <c r="TG338" s="279"/>
      <c r="TH338" s="279"/>
      <c r="TI338" s="279"/>
      <c r="TJ338" s="279"/>
      <c r="TK338" s="279"/>
      <c r="TL338" s="279"/>
      <c r="TM338" s="279"/>
      <c r="TN338" s="279"/>
      <c r="TO338" s="279"/>
      <c r="TP338" s="279"/>
      <c r="TQ338" s="279"/>
      <c r="TR338" s="279"/>
      <c r="TS338" s="279"/>
      <c r="TT338" s="279"/>
      <c r="TU338" s="279"/>
      <c r="TV338" s="279"/>
      <c r="TW338" s="279"/>
      <c r="TX338" s="279"/>
      <c r="TY338" s="279"/>
      <c r="TZ338" s="279"/>
      <c r="UA338" s="279"/>
      <c r="UB338" s="279"/>
      <c r="UC338" s="279"/>
      <c r="UD338" s="279"/>
      <c r="UE338" s="279"/>
      <c r="UF338" s="279"/>
      <c r="UG338" s="279"/>
      <c r="UH338" s="279"/>
      <c r="UI338" s="279"/>
      <c r="UJ338" s="279"/>
      <c r="UK338" s="279"/>
      <c r="UL338" s="279"/>
      <c r="UM338" s="279"/>
      <c r="UN338" s="279"/>
      <c r="UO338" s="279"/>
      <c r="UP338" s="279"/>
      <c r="UQ338" s="279"/>
      <c r="UR338" s="279"/>
      <c r="US338" s="279"/>
      <c r="UT338" s="279"/>
      <c r="UU338" s="279"/>
      <c r="UV338" s="279"/>
      <c r="UW338" s="279"/>
      <c r="UX338" s="279"/>
      <c r="UY338" s="279"/>
      <c r="UZ338" s="279"/>
      <c r="VA338" s="279"/>
      <c r="VB338" s="279"/>
      <c r="VC338" s="279"/>
      <c r="VD338" s="279"/>
      <c r="VE338" s="279"/>
      <c r="VF338" s="279"/>
      <c r="VG338" s="279"/>
      <c r="VH338" s="279"/>
      <c r="VI338" s="279"/>
      <c r="VJ338" s="279"/>
      <c r="VK338" s="279"/>
      <c r="VL338" s="279"/>
      <c r="VM338" s="279"/>
      <c r="VN338" s="279"/>
      <c r="VO338" s="279"/>
      <c r="VP338" s="279"/>
      <c r="VQ338" s="279"/>
      <c r="VR338" s="279"/>
      <c r="VS338" s="279"/>
      <c r="VT338" s="279"/>
      <c r="VU338" s="279"/>
      <c r="VV338" s="279"/>
      <c r="VW338" s="279"/>
      <c r="VX338" s="279"/>
      <c r="VY338" s="279"/>
      <c r="VZ338" s="279"/>
      <c r="WA338" s="279"/>
      <c r="WB338" s="279"/>
      <c r="WC338" s="279"/>
      <c r="WD338" s="279"/>
      <c r="WE338" s="279"/>
      <c r="WF338" s="279"/>
      <c r="WG338" s="279"/>
      <c r="WH338" s="279"/>
      <c r="WI338" s="279"/>
      <c r="WJ338" s="279"/>
      <c r="WK338" s="279"/>
      <c r="WL338" s="279"/>
      <c r="WM338" s="279"/>
      <c r="WN338" s="279"/>
      <c r="WO338" s="279"/>
      <c r="WP338" s="279"/>
      <c r="WQ338" s="279"/>
      <c r="WR338" s="279"/>
      <c r="WS338" s="279"/>
      <c r="WT338" s="279"/>
      <c r="WU338" s="279"/>
      <c r="WV338" s="279"/>
      <c r="WW338" s="279"/>
      <c r="WX338" s="279"/>
      <c r="WY338" s="279"/>
      <c r="WZ338" s="279"/>
      <c r="XA338" s="279"/>
      <c r="XB338" s="279"/>
      <c r="XC338" s="279"/>
      <c r="XD338" s="279"/>
      <c r="XE338" s="279"/>
      <c r="XF338" s="279"/>
      <c r="XG338" s="279"/>
      <c r="XH338" s="279"/>
      <c r="XI338" s="279"/>
      <c r="XJ338" s="279"/>
      <c r="XK338" s="279"/>
      <c r="XL338" s="279"/>
      <c r="XM338" s="279"/>
      <c r="XN338" s="279"/>
      <c r="XO338" s="279"/>
      <c r="XP338" s="279"/>
      <c r="XQ338" s="279"/>
      <c r="XR338" s="279"/>
      <c r="XS338" s="279"/>
      <c r="XT338" s="279"/>
      <c r="XU338" s="279"/>
      <c r="XV338" s="279"/>
      <c r="XW338" s="279"/>
      <c r="XX338" s="279"/>
      <c r="XY338" s="279"/>
      <c r="XZ338" s="279"/>
      <c r="YA338" s="279"/>
      <c r="YB338" s="279"/>
      <c r="YC338" s="279"/>
      <c r="YD338" s="279"/>
      <c r="YE338" s="279"/>
      <c r="YF338" s="279"/>
      <c r="YG338" s="279"/>
      <c r="YH338" s="279"/>
      <c r="YI338" s="279"/>
      <c r="YJ338" s="279"/>
      <c r="YK338" s="279"/>
      <c r="YL338" s="279"/>
      <c r="YM338" s="279"/>
      <c r="YN338" s="279"/>
      <c r="YO338" s="279"/>
      <c r="YP338" s="279"/>
      <c r="YQ338" s="279"/>
      <c r="YR338" s="279"/>
      <c r="YS338" s="279"/>
      <c r="YT338" s="279"/>
      <c r="YU338" s="279"/>
      <c r="YV338" s="279"/>
      <c r="YW338" s="279"/>
      <c r="YX338" s="279"/>
      <c r="YY338" s="279"/>
      <c r="YZ338" s="279"/>
      <c r="ZA338" s="279"/>
      <c r="ZB338" s="279"/>
      <c r="ZC338" s="279"/>
      <c r="ZD338" s="279"/>
      <c r="ZE338" s="279"/>
      <c r="ZF338" s="279"/>
      <c r="ZG338" s="279"/>
      <c r="ZH338" s="279"/>
      <c r="ZI338" s="279"/>
      <c r="ZJ338" s="279"/>
      <c r="ZK338" s="279"/>
      <c r="ZL338" s="279"/>
      <c r="ZM338" s="279"/>
      <c r="ZN338" s="279"/>
      <c r="ZO338" s="279"/>
      <c r="ZP338" s="279"/>
      <c r="ZQ338" s="279"/>
      <c r="ZR338" s="279"/>
      <c r="ZS338" s="279"/>
      <c r="ZT338" s="279"/>
      <c r="ZU338" s="279"/>
      <c r="ZV338" s="279"/>
      <c r="ZW338" s="279"/>
      <c r="ZX338" s="279"/>
      <c r="ZY338" s="279"/>
      <c r="ZZ338" s="279"/>
      <c r="AAA338" s="279"/>
      <c r="AAB338" s="279"/>
      <c r="AAC338" s="279"/>
      <c r="AAD338" s="279"/>
      <c r="AAE338" s="279"/>
      <c r="AAF338" s="279"/>
      <c r="AAG338" s="279"/>
      <c r="AAH338" s="279"/>
      <c r="AAI338" s="279"/>
      <c r="AAJ338" s="279"/>
      <c r="AAK338" s="279"/>
      <c r="AAL338" s="279"/>
      <c r="AAM338" s="279"/>
      <c r="AAN338" s="279"/>
      <c r="AAO338" s="279"/>
      <c r="AAP338" s="279"/>
      <c r="AAQ338" s="279"/>
      <c r="AAR338" s="279"/>
      <c r="AAS338" s="279"/>
      <c r="AAT338" s="279"/>
      <c r="AAU338" s="279"/>
      <c r="AAV338" s="279"/>
      <c r="AAW338" s="279"/>
      <c r="AAX338" s="279"/>
      <c r="AAY338" s="279"/>
      <c r="AAZ338" s="279"/>
      <c r="ABA338" s="279"/>
      <c r="ABB338" s="279"/>
      <c r="ABC338" s="279"/>
      <c r="ABD338" s="279"/>
      <c r="ABE338" s="279"/>
      <c r="ABF338" s="279"/>
      <c r="ABG338" s="279"/>
      <c r="ABH338" s="279"/>
      <c r="ABI338" s="279"/>
      <c r="ABJ338" s="279"/>
      <c r="ABK338" s="279"/>
      <c r="ABL338" s="279"/>
      <c r="ABM338" s="279"/>
      <c r="ABN338" s="279"/>
      <c r="ABO338" s="279"/>
      <c r="ABP338" s="279"/>
      <c r="ABQ338" s="279"/>
      <c r="ABR338" s="279"/>
      <c r="ABS338" s="279"/>
      <c r="ABT338" s="279"/>
      <c r="ABU338" s="279"/>
      <c r="ABV338" s="279"/>
      <c r="ABW338" s="279"/>
      <c r="ABX338" s="279"/>
      <c r="ABY338" s="279"/>
      <c r="ABZ338" s="279"/>
      <c r="ACA338" s="279"/>
      <c r="ACB338" s="279"/>
      <c r="ACC338" s="279"/>
      <c r="ACD338" s="279"/>
      <c r="ACE338" s="279"/>
      <c r="ACF338" s="279"/>
      <c r="ACG338" s="279"/>
      <c r="ACH338" s="279"/>
      <c r="ACI338" s="279"/>
      <c r="ACJ338" s="279"/>
      <c r="ACK338" s="279"/>
      <c r="ACL338" s="279"/>
      <c r="ACM338" s="279"/>
      <c r="ACN338" s="279"/>
      <c r="ACO338" s="279"/>
      <c r="ACP338" s="279"/>
      <c r="ACQ338" s="279"/>
      <c r="ACR338" s="279"/>
      <c r="ACS338" s="279"/>
      <c r="ACT338" s="279"/>
      <c r="ACU338" s="279"/>
      <c r="ACV338" s="279"/>
      <c r="ACW338" s="279"/>
      <c r="ACX338" s="279"/>
      <c r="ACY338" s="279"/>
      <c r="ACZ338" s="279"/>
      <c r="ADA338" s="279"/>
      <c r="ADB338" s="279"/>
      <c r="ADC338" s="279"/>
      <c r="ADD338" s="279"/>
      <c r="ADE338" s="279"/>
      <c r="ADF338" s="279"/>
      <c r="ADG338" s="279"/>
      <c r="ADH338" s="279"/>
      <c r="ADI338" s="279"/>
      <c r="ADJ338" s="279"/>
      <c r="ADK338" s="279"/>
      <c r="ADL338" s="279"/>
      <c r="ADM338" s="279"/>
      <c r="ADN338" s="279"/>
      <c r="ADO338" s="279"/>
      <c r="ADP338" s="279"/>
      <c r="ADQ338" s="279"/>
      <c r="ADR338" s="279"/>
      <c r="ADS338" s="279"/>
      <c r="ADT338" s="279"/>
      <c r="ADU338" s="279"/>
      <c r="ADV338" s="279"/>
      <c r="ADW338" s="279"/>
      <c r="ADX338" s="279"/>
      <c r="ADY338" s="279"/>
      <c r="ADZ338" s="279"/>
      <c r="AEA338" s="279"/>
      <c r="AEB338" s="279"/>
      <c r="AEC338" s="279"/>
      <c r="AED338" s="279"/>
      <c r="AEE338" s="279"/>
      <c r="AEF338" s="279"/>
      <c r="AEG338" s="279"/>
      <c r="AEH338" s="279"/>
      <c r="AEI338" s="279"/>
      <c r="AEJ338" s="279"/>
      <c r="AEK338" s="279"/>
      <c r="AEL338" s="279"/>
      <c r="AEM338" s="279"/>
      <c r="AEN338" s="279"/>
      <c r="AEO338" s="279"/>
      <c r="AEP338" s="279"/>
      <c r="AEQ338" s="279"/>
      <c r="AER338" s="279"/>
      <c r="AES338" s="279"/>
      <c r="AET338" s="279"/>
      <c r="AEU338" s="279"/>
      <c r="AEV338" s="279"/>
      <c r="AEW338" s="279"/>
      <c r="AEX338" s="279"/>
      <c r="AEY338" s="279"/>
      <c r="AEZ338" s="279"/>
      <c r="AFA338" s="279"/>
      <c r="AFB338" s="279"/>
      <c r="AFC338" s="279"/>
      <c r="AFD338" s="279"/>
      <c r="AFE338" s="279"/>
      <c r="AFF338" s="279"/>
      <c r="AFG338" s="279"/>
      <c r="AFH338" s="279"/>
      <c r="AFI338" s="279"/>
      <c r="AFJ338" s="279"/>
      <c r="AFK338" s="279"/>
      <c r="AFL338" s="279"/>
      <c r="AFM338" s="279"/>
      <c r="AFN338" s="279"/>
      <c r="AFO338" s="279"/>
      <c r="AFP338" s="279"/>
      <c r="AFQ338" s="279"/>
      <c r="AFR338" s="279"/>
      <c r="AFS338" s="279"/>
      <c r="AFT338" s="279"/>
      <c r="AFU338" s="279"/>
      <c r="AFV338" s="279"/>
      <c r="AFW338" s="279"/>
      <c r="AFX338" s="279"/>
      <c r="AFY338" s="279"/>
      <c r="AFZ338" s="279"/>
      <c r="AGA338" s="279"/>
      <c r="AGB338" s="279"/>
      <c r="AGC338" s="279"/>
      <c r="AGD338" s="279"/>
      <c r="AGE338" s="279"/>
      <c r="AGF338" s="279"/>
      <c r="AGG338" s="279"/>
      <c r="AGH338" s="279"/>
      <c r="AGI338" s="279"/>
      <c r="AGJ338" s="279"/>
      <c r="AGK338" s="279"/>
      <c r="AGL338" s="279"/>
      <c r="AGM338" s="279"/>
      <c r="AGN338" s="279"/>
      <c r="AGO338" s="279"/>
      <c r="AGP338" s="279"/>
      <c r="AGQ338" s="279"/>
      <c r="AGR338" s="279"/>
      <c r="AGS338" s="279"/>
      <c r="AGT338" s="279"/>
      <c r="AGU338" s="279"/>
      <c r="AGV338" s="279"/>
      <c r="AGW338" s="279"/>
      <c r="AGX338" s="279"/>
      <c r="AGY338" s="279"/>
      <c r="AGZ338" s="279"/>
      <c r="AHA338" s="279"/>
      <c r="AHB338" s="279"/>
      <c r="AHC338" s="279"/>
      <c r="AHD338" s="279"/>
      <c r="AHE338" s="279"/>
      <c r="AHF338" s="279"/>
      <c r="AHG338" s="279"/>
      <c r="AHH338" s="279"/>
      <c r="AHI338" s="279"/>
      <c r="AHJ338" s="279"/>
      <c r="AHK338" s="279"/>
      <c r="AHL338" s="279"/>
      <c r="AHM338" s="279"/>
      <c r="AHN338" s="279"/>
      <c r="AHO338" s="279"/>
      <c r="AHP338" s="279"/>
      <c r="AHQ338" s="279"/>
      <c r="AHR338" s="279"/>
      <c r="AHS338" s="279"/>
      <c r="AHT338" s="279"/>
      <c r="AHU338" s="279"/>
      <c r="AHV338" s="279"/>
      <c r="AHW338" s="279"/>
      <c r="AHX338" s="279"/>
      <c r="AHY338" s="279"/>
      <c r="AHZ338" s="279"/>
      <c r="AIA338" s="279"/>
      <c r="AIB338" s="279"/>
      <c r="AIC338" s="279"/>
      <c r="AID338" s="279"/>
      <c r="AIE338" s="279"/>
      <c r="AIF338" s="279"/>
      <c r="AIG338" s="279"/>
      <c r="AIH338" s="279"/>
      <c r="AII338" s="279"/>
      <c r="AIJ338" s="279"/>
      <c r="AIK338" s="279"/>
      <c r="AIL338" s="279"/>
      <c r="AIM338" s="279"/>
      <c r="AIN338" s="279"/>
      <c r="AIO338" s="279"/>
      <c r="AIP338" s="279"/>
      <c r="AIQ338" s="279"/>
      <c r="AIR338" s="279"/>
      <c r="AIS338" s="279"/>
      <c r="AIT338" s="279"/>
      <c r="AIU338" s="279"/>
      <c r="AIV338" s="279"/>
      <c r="AIW338" s="279"/>
      <c r="AIX338" s="279"/>
      <c r="AIY338" s="279"/>
      <c r="AIZ338" s="279"/>
      <c r="AJA338" s="279"/>
      <c r="AJB338" s="279"/>
      <c r="AJC338" s="279"/>
      <c r="AJD338" s="279"/>
      <c r="AJE338" s="279"/>
      <c r="AJF338" s="279"/>
      <c r="AJG338" s="279"/>
      <c r="AJH338" s="279"/>
      <c r="AJI338" s="279"/>
      <c r="AJJ338" s="279"/>
      <c r="AJK338" s="279"/>
      <c r="AJL338" s="279"/>
      <c r="AJM338" s="279"/>
      <c r="AJN338" s="279"/>
      <c r="AJO338" s="279"/>
      <c r="AJP338" s="279"/>
      <c r="AJQ338" s="279"/>
      <c r="AJR338" s="279"/>
      <c r="AJS338" s="279"/>
      <c r="AJT338" s="279"/>
      <c r="AJU338" s="279"/>
      <c r="AJV338" s="279"/>
      <c r="AJW338" s="279"/>
      <c r="AJX338" s="279"/>
      <c r="AJY338" s="279"/>
      <c r="AJZ338" s="279"/>
      <c r="AKA338" s="279"/>
      <c r="AKB338" s="279"/>
      <c r="AKC338" s="279"/>
      <c r="AKD338" s="279"/>
      <c r="AKE338" s="279"/>
      <c r="AKF338" s="279"/>
      <c r="AKG338" s="279"/>
      <c r="AKH338" s="279"/>
      <c r="AKI338" s="279"/>
      <c r="AKJ338" s="279"/>
      <c r="AKK338" s="279"/>
      <c r="AKL338" s="279"/>
      <c r="AKM338" s="279"/>
      <c r="AKN338" s="279"/>
      <c r="AKO338" s="279"/>
      <c r="AKP338" s="279"/>
      <c r="AKQ338" s="279"/>
      <c r="AKR338" s="279"/>
      <c r="AKS338" s="279"/>
      <c r="AKT338" s="279"/>
      <c r="AKU338" s="279"/>
      <c r="AKV338" s="279"/>
      <c r="AKW338" s="279"/>
      <c r="AKX338" s="279"/>
      <c r="AKY338" s="279"/>
      <c r="AKZ338" s="279"/>
      <c r="ALA338" s="279"/>
      <c r="ALB338" s="279"/>
      <c r="ALC338" s="279"/>
      <c r="ALD338" s="279"/>
      <c r="ALE338" s="279"/>
      <c r="ALF338" s="279"/>
      <c r="ALG338" s="279"/>
      <c r="ALH338" s="279"/>
      <c r="ALI338" s="279"/>
      <c r="ALJ338" s="279"/>
      <c r="ALK338" s="279"/>
      <c r="ALL338" s="279"/>
      <c r="ALM338" s="279"/>
      <c r="ALN338" s="279"/>
      <c r="ALO338" s="279"/>
      <c r="ALP338" s="279"/>
      <c r="ALQ338" s="279"/>
      <c r="ALR338" s="279"/>
      <c r="ALS338" s="279"/>
      <c r="ALT338" s="279"/>
      <c r="ALU338" s="279"/>
      <c r="ALV338" s="279"/>
      <c r="ALW338" s="279"/>
    </row>
    <row r="339" spans="1:1011" customFormat="1" ht="14.25" customHeight="1">
      <c r="A339" s="345">
        <v>335</v>
      </c>
      <c r="B339" s="321" t="s">
        <v>899</v>
      </c>
      <c r="C339" s="320" t="s">
        <v>726</v>
      </c>
      <c r="D339" s="273">
        <v>104.37</v>
      </c>
      <c r="E339" s="327">
        <v>104370</v>
      </c>
      <c r="F339" s="327"/>
      <c r="G339" s="399">
        <v>3</v>
      </c>
      <c r="H339" s="399"/>
      <c r="I339" s="399">
        <v>1880</v>
      </c>
      <c r="J339" s="399">
        <v>2</v>
      </c>
      <c r="K339" s="407" t="s">
        <v>715</v>
      </c>
      <c r="L339" s="407" t="s">
        <v>711</v>
      </c>
      <c r="M339" s="407" t="s">
        <v>720</v>
      </c>
      <c r="N339" s="401" t="s">
        <v>376</v>
      </c>
      <c r="O339" s="401" t="s">
        <v>376</v>
      </c>
      <c r="P339" s="401" t="s">
        <v>557</v>
      </c>
      <c r="Q339" s="401" t="s">
        <v>376</v>
      </c>
      <c r="R339" s="401" t="s">
        <v>376</v>
      </c>
      <c r="S339" s="401" t="s">
        <v>376</v>
      </c>
      <c r="T339" s="401" t="s">
        <v>376</v>
      </c>
      <c r="U339" s="401" t="s">
        <v>376</v>
      </c>
      <c r="V339" s="401" t="s">
        <v>376</v>
      </c>
      <c r="W339" s="401" t="s">
        <v>376</v>
      </c>
      <c r="X339" s="398" t="s">
        <v>376</v>
      </c>
      <c r="Y339" s="398" t="s">
        <v>376</v>
      </c>
      <c r="Z339" s="408" t="s">
        <v>1184</v>
      </c>
      <c r="AA339" s="398" t="s">
        <v>376</v>
      </c>
      <c r="AB339" s="408">
        <v>41800</v>
      </c>
      <c r="AC339" s="408">
        <v>41800</v>
      </c>
      <c r="AD339" s="398"/>
      <c r="AE339" s="402"/>
      <c r="AF339" s="397"/>
      <c r="AG339" s="398"/>
      <c r="AH339" s="305">
        <v>65.75</v>
      </c>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3"/>
      <c r="HR339" s="3"/>
      <c r="HS339" s="3"/>
      <c r="HT339" s="3"/>
      <c r="HU339" s="3"/>
      <c r="HV339" s="3"/>
      <c r="HW339" s="3"/>
      <c r="HX339" s="3"/>
      <c r="HY339" s="3"/>
      <c r="HZ339" s="3"/>
      <c r="IA339" s="279"/>
      <c r="IB339" s="279"/>
      <c r="IC339" s="279"/>
      <c r="ID339" s="279"/>
      <c r="IE339" s="279"/>
      <c r="IF339" s="279"/>
      <c r="IG339" s="279"/>
      <c r="IH339" s="279"/>
      <c r="II339" s="279"/>
      <c r="IJ339" s="279"/>
      <c r="IK339" s="279"/>
      <c r="IL339" s="279"/>
      <c r="IM339" s="279"/>
      <c r="IN339" s="279"/>
      <c r="IO339" s="279"/>
      <c r="IP339" s="279"/>
      <c r="IQ339" s="279"/>
      <c r="IR339" s="279"/>
      <c r="IS339" s="279"/>
      <c r="IT339" s="279"/>
      <c r="IU339" s="279"/>
      <c r="IV339" s="279"/>
      <c r="IW339" s="279"/>
      <c r="IX339" s="279"/>
      <c r="IY339" s="279"/>
      <c r="IZ339" s="279"/>
      <c r="JA339" s="279"/>
      <c r="JB339" s="279"/>
      <c r="JC339" s="279"/>
      <c r="JD339" s="279"/>
      <c r="JE339" s="279"/>
      <c r="JF339" s="279"/>
      <c r="JG339" s="279"/>
      <c r="JH339" s="279"/>
      <c r="JI339" s="279"/>
      <c r="JJ339" s="279"/>
      <c r="JK339" s="279"/>
      <c r="JL339" s="279"/>
      <c r="JM339" s="279"/>
      <c r="JN339" s="279"/>
      <c r="JO339" s="279"/>
      <c r="JP339" s="279"/>
      <c r="JQ339" s="279"/>
      <c r="JR339" s="279"/>
      <c r="JS339" s="279"/>
      <c r="JT339" s="279"/>
      <c r="JU339" s="279"/>
      <c r="JV339" s="279"/>
      <c r="JW339" s="279"/>
      <c r="JX339" s="279"/>
      <c r="JY339" s="279"/>
      <c r="JZ339" s="279"/>
      <c r="KA339" s="279"/>
      <c r="KB339" s="279"/>
      <c r="KC339" s="279"/>
      <c r="KD339" s="279"/>
      <c r="KE339" s="279"/>
      <c r="KF339" s="279"/>
      <c r="KG339" s="279"/>
      <c r="KH339" s="279"/>
      <c r="KI339" s="279"/>
      <c r="KJ339" s="279"/>
      <c r="KK339" s="279"/>
      <c r="KL339" s="279"/>
      <c r="KM339" s="279"/>
      <c r="KN339" s="279"/>
      <c r="KO339" s="279"/>
      <c r="KP339" s="279"/>
      <c r="KQ339" s="279"/>
      <c r="KR339" s="279"/>
      <c r="KS339" s="279"/>
      <c r="KT339" s="279"/>
      <c r="KU339" s="279"/>
      <c r="KV339" s="279"/>
      <c r="KW339" s="279"/>
      <c r="KX339" s="279"/>
      <c r="KY339" s="279"/>
      <c r="KZ339" s="279"/>
      <c r="LA339" s="279"/>
      <c r="LB339" s="279"/>
      <c r="LC339" s="279"/>
      <c r="LD339" s="279"/>
      <c r="LE339" s="279"/>
      <c r="LF339" s="279"/>
      <c r="LG339" s="279"/>
      <c r="LH339" s="279"/>
      <c r="LI339" s="279"/>
      <c r="LJ339" s="279"/>
      <c r="LK339" s="279"/>
      <c r="LL339" s="279"/>
      <c r="LM339" s="279"/>
      <c r="LN339" s="279"/>
      <c r="LO339" s="279"/>
      <c r="LP339" s="279"/>
      <c r="LQ339" s="279"/>
      <c r="LR339" s="279"/>
      <c r="LS339" s="279"/>
      <c r="LT339" s="279"/>
      <c r="LU339" s="279"/>
      <c r="LV339" s="279"/>
      <c r="LW339" s="279"/>
      <c r="LX339" s="279"/>
      <c r="LY339" s="279"/>
      <c r="LZ339" s="279"/>
      <c r="MA339" s="279"/>
      <c r="MB339" s="279"/>
      <c r="MC339" s="279"/>
      <c r="MD339" s="279"/>
      <c r="ME339" s="279"/>
      <c r="MF339" s="279"/>
      <c r="MG339" s="279"/>
      <c r="MH339" s="279"/>
      <c r="MI339" s="279"/>
      <c r="MJ339" s="279"/>
      <c r="MK339" s="279"/>
      <c r="ML339" s="279"/>
      <c r="MM339" s="279"/>
      <c r="MN339" s="279"/>
      <c r="MO339" s="279"/>
      <c r="MP339" s="279"/>
      <c r="MQ339" s="279"/>
      <c r="MR339" s="279"/>
      <c r="MS339" s="279"/>
      <c r="MT339" s="279"/>
      <c r="MU339" s="279"/>
      <c r="MV339" s="279"/>
      <c r="MW339" s="279"/>
      <c r="MX339" s="279"/>
      <c r="MY339" s="279"/>
      <c r="MZ339" s="279"/>
      <c r="NA339" s="279"/>
      <c r="NB339" s="279"/>
      <c r="NC339" s="279"/>
      <c r="ND339" s="279"/>
      <c r="NE339" s="279"/>
      <c r="NF339" s="279"/>
      <c r="NG339" s="279"/>
      <c r="NH339" s="279"/>
      <c r="NI339" s="279"/>
      <c r="NJ339" s="279"/>
      <c r="NK339" s="279"/>
      <c r="NL339" s="279"/>
      <c r="NM339" s="279"/>
      <c r="NN339" s="279"/>
      <c r="NO339" s="279"/>
      <c r="NP339" s="279"/>
      <c r="NQ339" s="279"/>
      <c r="NR339" s="279"/>
      <c r="NS339" s="279"/>
      <c r="NT339" s="279"/>
      <c r="NU339" s="279"/>
      <c r="NV339" s="279"/>
      <c r="NW339" s="279"/>
      <c r="NX339" s="279"/>
      <c r="NY339" s="279"/>
      <c r="NZ339" s="279"/>
      <c r="OA339" s="279"/>
      <c r="OB339" s="279"/>
      <c r="OC339" s="279"/>
      <c r="OD339" s="279"/>
      <c r="OE339" s="279"/>
      <c r="OF339" s="279"/>
      <c r="OG339" s="279"/>
      <c r="OH339" s="279"/>
      <c r="OI339" s="279"/>
      <c r="OJ339" s="279"/>
      <c r="OK339" s="279"/>
      <c r="OL339" s="279"/>
      <c r="OM339" s="279"/>
      <c r="ON339" s="279"/>
      <c r="OO339" s="279"/>
      <c r="OP339" s="279"/>
      <c r="OQ339" s="279"/>
      <c r="OR339" s="279"/>
      <c r="OS339" s="279"/>
      <c r="OT339" s="279"/>
      <c r="OU339" s="279"/>
      <c r="OV339" s="279"/>
      <c r="OW339" s="279"/>
      <c r="OX339" s="279"/>
      <c r="OY339" s="279"/>
      <c r="OZ339" s="279"/>
      <c r="PA339" s="279"/>
      <c r="PB339" s="279"/>
      <c r="PC339" s="279"/>
      <c r="PD339" s="279"/>
      <c r="PE339" s="279"/>
      <c r="PF339" s="279"/>
      <c r="PG339" s="279"/>
      <c r="PH339" s="279"/>
      <c r="PI339" s="279"/>
      <c r="PJ339" s="279"/>
      <c r="PK339" s="279"/>
      <c r="PL339" s="279"/>
      <c r="PM339" s="279"/>
      <c r="PN339" s="279"/>
      <c r="PO339" s="279"/>
      <c r="PP339" s="279"/>
      <c r="PQ339" s="279"/>
      <c r="PR339" s="279"/>
      <c r="PS339" s="279"/>
      <c r="PT339" s="279"/>
      <c r="PU339" s="279"/>
      <c r="PV339" s="279"/>
      <c r="PW339" s="279"/>
      <c r="PX339" s="279"/>
      <c r="PY339" s="279"/>
      <c r="PZ339" s="279"/>
      <c r="QA339" s="279"/>
      <c r="QB339" s="279"/>
      <c r="QC339" s="279"/>
      <c r="QD339" s="279"/>
      <c r="QE339" s="279"/>
      <c r="QF339" s="279"/>
      <c r="QG339" s="279"/>
      <c r="QH339" s="279"/>
      <c r="QI339" s="279"/>
      <c r="QJ339" s="279"/>
      <c r="QK339" s="279"/>
      <c r="QL339" s="279"/>
      <c r="QM339" s="279"/>
      <c r="QN339" s="279"/>
      <c r="QO339" s="279"/>
      <c r="QP339" s="279"/>
      <c r="QQ339" s="279"/>
      <c r="QR339" s="279"/>
      <c r="QS339" s="279"/>
      <c r="QT339" s="279"/>
      <c r="QU339" s="279"/>
      <c r="QV339" s="279"/>
      <c r="QW339" s="279"/>
      <c r="QX339" s="279"/>
      <c r="QY339" s="279"/>
      <c r="QZ339" s="279"/>
      <c r="RA339" s="279"/>
      <c r="RB339" s="279"/>
      <c r="RC339" s="279"/>
      <c r="RD339" s="279"/>
      <c r="RE339" s="279"/>
      <c r="RF339" s="279"/>
      <c r="RG339" s="279"/>
      <c r="RH339" s="279"/>
      <c r="RI339" s="279"/>
      <c r="RJ339" s="279"/>
      <c r="RK339" s="279"/>
      <c r="RL339" s="279"/>
      <c r="RM339" s="279"/>
      <c r="RN339" s="279"/>
      <c r="RO339" s="279"/>
      <c r="RP339" s="279"/>
      <c r="RQ339" s="279"/>
      <c r="RR339" s="279"/>
      <c r="RS339" s="279"/>
      <c r="RT339" s="279"/>
      <c r="RU339" s="279"/>
      <c r="RV339" s="279"/>
      <c r="RW339" s="279"/>
      <c r="RX339" s="279"/>
      <c r="RY339" s="279"/>
      <c r="RZ339" s="279"/>
      <c r="SA339" s="279"/>
      <c r="SB339" s="279"/>
      <c r="SC339" s="279"/>
      <c r="SD339" s="279"/>
      <c r="SE339" s="279"/>
      <c r="SF339" s="279"/>
      <c r="SG339" s="279"/>
      <c r="SH339" s="279"/>
      <c r="SI339" s="279"/>
      <c r="SJ339" s="279"/>
      <c r="SK339" s="279"/>
      <c r="SL339" s="279"/>
      <c r="SM339" s="279"/>
      <c r="SN339" s="279"/>
      <c r="SO339" s="279"/>
      <c r="SP339" s="279"/>
      <c r="SQ339" s="279"/>
      <c r="SR339" s="279"/>
      <c r="SS339" s="279"/>
      <c r="ST339" s="279"/>
      <c r="SU339" s="279"/>
      <c r="SV339" s="279"/>
      <c r="SW339" s="279"/>
      <c r="SX339" s="279"/>
      <c r="SY339" s="279"/>
      <c r="SZ339" s="279"/>
      <c r="TA339" s="279"/>
      <c r="TB339" s="279"/>
      <c r="TC339" s="279"/>
      <c r="TD339" s="279"/>
      <c r="TE339" s="279"/>
      <c r="TF339" s="279"/>
      <c r="TG339" s="279"/>
      <c r="TH339" s="279"/>
      <c r="TI339" s="279"/>
      <c r="TJ339" s="279"/>
      <c r="TK339" s="279"/>
      <c r="TL339" s="279"/>
      <c r="TM339" s="279"/>
      <c r="TN339" s="279"/>
      <c r="TO339" s="279"/>
      <c r="TP339" s="279"/>
      <c r="TQ339" s="279"/>
      <c r="TR339" s="279"/>
      <c r="TS339" s="279"/>
      <c r="TT339" s="279"/>
      <c r="TU339" s="279"/>
      <c r="TV339" s="279"/>
      <c r="TW339" s="279"/>
      <c r="TX339" s="279"/>
      <c r="TY339" s="279"/>
      <c r="TZ339" s="279"/>
      <c r="UA339" s="279"/>
      <c r="UB339" s="279"/>
      <c r="UC339" s="279"/>
      <c r="UD339" s="279"/>
      <c r="UE339" s="279"/>
      <c r="UF339" s="279"/>
      <c r="UG339" s="279"/>
      <c r="UH339" s="279"/>
      <c r="UI339" s="279"/>
      <c r="UJ339" s="279"/>
      <c r="UK339" s="279"/>
      <c r="UL339" s="279"/>
      <c r="UM339" s="279"/>
      <c r="UN339" s="279"/>
      <c r="UO339" s="279"/>
      <c r="UP339" s="279"/>
      <c r="UQ339" s="279"/>
      <c r="UR339" s="279"/>
      <c r="US339" s="279"/>
      <c r="UT339" s="279"/>
      <c r="UU339" s="279"/>
      <c r="UV339" s="279"/>
      <c r="UW339" s="279"/>
      <c r="UX339" s="279"/>
      <c r="UY339" s="279"/>
      <c r="UZ339" s="279"/>
      <c r="VA339" s="279"/>
      <c r="VB339" s="279"/>
      <c r="VC339" s="279"/>
      <c r="VD339" s="279"/>
      <c r="VE339" s="279"/>
      <c r="VF339" s="279"/>
      <c r="VG339" s="279"/>
      <c r="VH339" s="279"/>
      <c r="VI339" s="279"/>
      <c r="VJ339" s="279"/>
      <c r="VK339" s="279"/>
      <c r="VL339" s="279"/>
      <c r="VM339" s="279"/>
      <c r="VN339" s="279"/>
      <c r="VO339" s="279"/>
      <c r="VP339" s="279"/>
      <c r="VQ339" s="279"/>
      <c r="VR339" s="279"/>
      <c r="VS339" s="279"/>
      <c r="VT339" s="279"/>
      <c r="VU339" s="279"/>
      <c r="VV339" s="279"/>
      <c r="VW339" s="279"/>
      <c r="VX339" s="279"/>
      <c r="VY339" s="279"/>
      <c r="VZ339" s="279"/>
      <c r="WA339" s="279"/>
      <c r="WB339" s="279"/>
      <c r="WC339" s="279"/>
      <c r="WD339" s="279"/>
      <c r="WE339" s="279"/>
      <c r="WF339" s="279"/>
      <c r="WG339" s="279"/>
      <c r="WH339" s="279"/>
      <c r="WI339" s="279"/>
      <c r="WJ339" s="279"/>
      <c r="WK339" s="279"/>
      <c r="WL339" s="279"/>
      <c r="WM339" s="279"/>
      <c r="WN339" s="279"/>
      <c r="WO339" s="279"/>
      <c r="WP339" s="279"/>
      <c r="WQ339" s="279"/>
      <c r="WR339" s="279"/>
      <c r="WS339" s="279"/>
      <c r="WT339" s="279"/>
      <c r="WU339" s="279"/>
      <c r="WV339" s="279"/>
      <c r="WW339" s="279"/>
      <c r="WX339" s="279"/>
      <c r="WY339" s="279"/>
      <c r="WZ339" s="279"/>
      <c r="XA339" s="279"/>
      <c r="XB339" s="279"/>
      <c r="XC339" s="279"/>
      <c r="XD339" s="279"/>
      <c r="XE339" s="279"/>
      <c r="XF339" s="279"/>
      <c r="XG339" s="279"/>
      <c r="XH339" s="279"/>
      <c r="XI339" s="279"/>
      <c r="XJ339" s="279"/>
      <c r="XK339" s="279"/>
      <c r="XL339" s="279"/>
      <c r="XM339" s="279"/>
      <c r="XN339" s="279"/>
      <c r="XO339" s="279"/>
      <c r="XP339" s="279"/>
      <c r="XQ339" s="279"/>
      <c r="XR339" s="279"/>
      <c r="XS339" s="279"/>
      <c r="XT339" s="279"/>
      <c r="XU339" s="279"/>
      <c r="XV339" s="279"/>
      <c r="XW339" s="279"/>
      <c r="XX339" s="279"/>
      <c r="XY339" s="279"/>
      <c r="XZ339" s="279"/>
      <c r="YA339" s="279"/>
      <c r="YB339" s="279"/>
      <c r="YC339" s="279"/>
      <c r="YD339" s="279"/>
      <c r="YE339" s="279"/>
      <c r="YF339" s="279"/>
      <c r="YG339" s="279"/>
      <c r="YH339" s="279"/>
      <c r="YI339" s="279"/>
      <c r="YJ339" s="279"/>
      <c r="YK339" s="279"/>
      <c r="YL339" s="279"/>
      <c r="YM339" s="279"/>
      <c r="YN339" s="279"/>
      <c r="YO339" s="279"/>
      <c r="YP339" s="279"/>
      <c r="YQ339" s="279"/>
      <c r="YR339" s="279"/>
      <c r="YS339" s="279"/>
      <c r="YT339" s="279"/>
      <c r="YU339" s="279"/>
      <c r="YV339" s="279"/>
      <c r="YW339" s="279"/>
      <c r="YX339" s="279"/>
      <c r="YY339" s="279"/>
      <c r="YZ339" s="279"/>
      <c r="ZA339" s="279"/>
      <c r="ZB339" s="279"/>
      <c r="ZC339" s="279"/>
      <c r="ZD339" s="279"/>
      <c r="ZE339" s="279"/>
      <c r="ZF339" s="279"/>
      <c r="ZG339" s="279"/>
      <c r="ZH339" s="279"/>
      <c r="ZI339" s="279"/>
      <c r="ZJ339" s="279"/>
      <c r="ZK339" s="279"/>
      <c r="ZL339" s="279"/>
      <c r="ZM339" s="279"/>
      <c r="ZN339" s="279"/>
      <c r="ZO339" s="279"/>
      <c r="ZP339" s="279"/>
      <c r="ZQ339" s="279"/>
      <c r="ZR339" s="279"/>
      <c r="ZS339" s="279"/>
      <c r="ZT339" s="279"/>
      <c r="ZU339" s="279"/>
      <c r="ZV339" s="279"/>
      <c r="ZW339" s="279"/>
      <c r="ZX339" s="279"/>
      <c r="ZY339" s="279"/>
      <c r="ZZ339" s="279"/>
      <c r="AAA339" s="279"/>
      <c r="AAB339" s="279"/>
      <c r="AAC339" s="279"/>
      <c r="AAD339" s="279"/>
      <c r="AAE339" s="279"/>
      <c r="AAF339" s="279"/>
      <c r="AAG339" s="279"/>
      <c r="AAH339" s="279"/>
      <c r="AAI339" s="279"/>
      <c r="AAJ339" s="279"/>
      <c r="AAK339" s="279"/>
      <c r="AAL339" s="279"/>
      <c r="AAM339" s="279"/>
      <c r="AAN339" s="279"/>
      <c r="AAO339" s="279"/>
      <c r="AAP339" s="279"/>
      <c r="AAQ339" s="279"/>
      <c r="AAR339" s="279"/>
      <c r="AAS339" s="279"/>
      <c r="AAT339" s="279"/>
      <c r="AAU339" s="279"/>
      <c r="AAV339" s="279"/>
      <c r="AAW339" s="279"/>
      <c r="AAX339" s="279"/>
      <c r="AAY339" s="279"/>
      <c r="AAZ339" s="279"/>
      <c r="ABA339" s="279"/>
      <c r="ABB339" s="279"/>
      <c r="ABC339" s="279"/>
      <c r="ABD339" s="279"/>
      <c r="ABE339" s="279"/>
      <c r="ABF339" s="279"/>
      <c r="ABG339" s="279"/>
      <c r="ABH339" s="279"/>
      <c r="ABI339" s="279"/>
      <c r="ABJ339" s="279"/>
      <c r="ABK339" s="279"/>
      <c r="ABL339" s="279"/>
      <c r="ABM339" s="279"/>
      <c r="ABN339" s="279"/>
      <c r="ABO339" s="279"/>
      <c r="ABP339" s="279"/>
      <c r="ABQ339" s="279"/>
      <c r="ABR339" s="279"/>
      <c r="ABS339" s="279"/>
      <c r="ABT339" s="279"/>
      <c r="ABU339" s="279"/>
      <c r="ABV339" s="279"/>
      <c r="ABW339" s="279"/>
      <c r="ABX339" s="279"/>
      <c r="ABY339" s="279"/>
      <c r="ABZ339" s="279"/>
      <c r="ACA339" s="279"/>
      <c r="ACB339" s="279"/>
      <c r="ACC339" s="279"/>
      <c r="ACD339" s="279"/>
      <c r="ACE339" s="279"/>
      <c r="ACF339" s="279"/>
      <c r="ACG339" s="279"/>
      <c r="ACH339" s="279"/>
      <c r="ACI339" s="279"/>
      <c r="ACJ339" s="279"/>
      <c r="ACK339" s="279"/>
      <c r="ACL339" s="279"/>
      <c r="ACM339" s="279"/>
      <c r="ACN339" s="279"/>
      <c r="ACO339" s="279"/>
      <c r="ACP339" s="279"/>
      <c r="ACQ339" s="279"/>
      <c r="ACR339" s="279"/>
      <c r="ACS339" s="279"/>
      <c r="ACT339" s="279"/>
      <c r="ACU339" s="279"/>
      <c r="ACV339" s="279"/>
      <c r="ACW339" s="279"/>
      <c r="ACX339" s="279"/>
      <c r="ACY339" s="279"/>
      <c r="ACZ339" s="279"/>
      <c r="ADA339" s="279"/>
      <c r="ADB339" s="279"/>
      <c r="ADC339" s="279"/>
      <c r="ADD339" s="279"/>
      <c r="ADE339" s="279"/>
      <c r="ADF339" s="279"/>
      <c r="ADG339" s="279"/>
      <c r="ADH339" s="279"/>
      <c r="ADI339" s="279"/>
      <c r="ADJ339" s="279"/>
      <c r="ADK339" s="279"/>
      <c r="ADL339" s="279"/>
      <c r="ADM339" s="279"/>
      <c r="ADN339" s="279"/>
      <c r="ADO339" s="279"/>
      <c r="ADP339" s="279"/>
      <c r="ADQ339" s="279"/>
      <c r="ADR339" s="279"/>
      <c r="ADS339" s="279"/>
      <c r="ADT339" s="279"/>
      <c r="ADU339" s="279"/>
      <c r="ADV339" s="279"/>
      <c r="ADW339" s="279"/>
      <c r="ADX339" s="279"/>
      <c r="ADY339" s="279"/>
      <c r="ADZ339" s="279"/>
      <c r="AEA339" s="279"/>
      <c r="AEB339" s="279"/>
      <c r="AEC339" s="279"/>
      <c r="AED339" s="279"/>
      <c r="AEE339" s="279"/>
      <c r="AEF339" s="279"/>
      <c r="AEG339" s="279"/>
      <c r="AEH339" s="279"/>
      <c r="AEI339" s="279"/>
      <c r="AEJ339" s="279"/>
      <c r="AEK339" s="279"/>
      <c r="AEL339" s="279"/>
      <c r="AEM339" s="279"/>
      <c r="AEN339" s="279"/>
      <c r="AEO339" s="279"/>
      <c r="AEP339" s="279"/>
      <c r="AEQ339" s="279"/>
      <c r="AER339" s="279"/>
      <c r="AES339" s="279"/>
      <c r="AET339" s="279"/>
      <c r="AEU339" s="279"/>
      <c r="AEV339" s="279"/>
      <c r="AEW339" s="279"/>
      <c r="AEX339" s="279"/>
      <c r="AEY339" s="279"/>
      <c r="AEZ339" s="279"/>
      <c r="AFA339" s="279"/>
      <c r="AFB339" s="279"/>
      <c r="AFC339" s="279"/>
      <c r="AFD339" s="279"/>
      <c r="AFE339" s="279"/>
      <c r="AFF339" s="279"/>
      <c r="AFG339" s="279"/>
      <c r="AFH339" s="279"/>
      <c r="AFI339" s="279"/>
      <c r="AFJ339" s="279"/>
      <c r="AFK339" s="279"/>
      <c r="AFL339" s="279"/>
      <c r="AFM339" s="279"/>
      <c r="AFN339" s="279"/>
      <c r="AFO339" s="279"/>
      <c r="AFP339" s="279"/>
      <c r="AFQ339" s="279"/>
      <c r="AFR339" s="279"/>
      <c r="AFS339" s="279"/>
      <c r="AFT339" s="279"/>
      <c r="AFU339" s="279"/>
      <c r="AFV339" s="279"/>
      <c r="AFW339" s="279"/>
      <c r="AFX339" s="279"/>
      <c r="AFY339" s="279"/>
      <c r="AFZ339" s="279"/>
      <c r="AGA339" s="279"/>
      <c r="AGB339" s="279"/>
      <c r="AGC339" s="279"/>
      <c r="AGD339" s="279"/>
      <c r="AGE339" s="279"/>
      <c r="AGF339" s="279"/>
      <c r="AGG339" s="279"/>
      <c r="AGH339" s="279"/>
      <c r="AGI339" s="279"/>
      <c r="AGJ339" s="279"/>
      <c r="AGK339" s="279"/>
      <c r="AGL339" s="279"/>
      <c r="AGM339" s="279"/>
      <c r="AGN339" s="279"/>
      <c r="AGO339" s="279"/>
      <c r="AGP339" s="279"/>
      <c r="AGQ339" s="279"/>
      <c r="AGR339" s="279"/>
      <c r="AGS339" s="279"/>
      <c r="AGT339" s="279"/>
      <c r="AGU339" s="279"/>
      <c r="AGV339" s="279"/>
      <c r="AGW339" s="279"/>
      <c r="AGX339" s="279"/>
      <c r="AGY339" s="279"/>
      <c r="AGZ339" s="279"/>
      <c r="AHA339" s="279"/>
      <c r="AHB339" s="279"/>
      <c r="AHC339" s="279"/>
      <c r="AHD339" s="279"/>
      <c r="AHE339" s="279"/>
      <c r="AHF339" s="279"/>
      <c r="AHG339" s="279"/>
      <c r="AHH339" s="279"/>
      <c r="AHI339" s="279"/>
      <c r="AHJ339" s="279"/>
      <c r="AHK339" s="279"/>
      <c r="AHL339" s="279"/>
      <c r="AHM339" s="279"/>
      <c r="AHN339" s="279"/>
      <c r="AHO339" s="279"/>
      <c r="AHP339" s="279"/>
      <c r="AHQ339" s="279"/>
      <c r="AHR339" s="279"/>
      <c r="AHS339" s="279"/>
      <c r="AHT339" s="279"/>
      <c r="AHU339" s="279"/>
      <c r="AHV339" s="279"/>
      <c r="AHW339" s="279"/>
      <c r="AHX339" s="279"/>
      <c r="AHY339" s="279"/>
      <c r="AHZ339" s="279"/>
      <c r="AIA339" s="279"/>
      <c r="AIB339" s="279"/>
      <c r="AIC339" s="279"/>
      <c r="AID339" s="279"/>
      <c r="AIE339" s="279"/>
      <c r="AIF339" s="279"/>
      <c r="AIG339" s="279"/>
      <c r="AIH339" s="279"/>
      <c r="AII339" s="279"/>
      <c r="AIJ339" s="279"/>
      <c r="AIK339" s="279"/>
      <c r="AIL339" s="279"/>
      <c r="AIM339" s="279"/>
      <c r="AIN339" s="279"/>
      <c r="AIO339" s="279"/>
      <c r="AIP339" s="279"/>
      <c r="AIQ339" s="279"/>
      <c r="AIR339" s="279"/>
      <c r="AIS339" s="279"/>
      <c r="AIT339" s="279"/>
      <c r="AIU339" s="279"/>
      <c r="AIV339" s="279"/>
      <c r="AIW339" s="279"/>
      <c r="AIX339" s="279"/>
      <c r="AIY339" s="279"/>
      <c r="AIZ339" s="279"/>
      <c r="AJA339" s="279"/>
      <c r="AJB339" s="279"/>
      <c r="AJC339" s="279"/>
      <c r="AJD339" s="279"/>
      <c r="AJE339" s="279"/>
      <c r="AJF339" s="279"/>
      <c r="AJG339" s="279"/>
      <c r="AJH339" s="279"/>
      <c r="AJI339" s="279"/>
      <c r="AJJ339" s="279"/>
      <c r="AJK339" s="279"/>
      <c r="AJL339" s="279"/>
      <c r="AJM339" s="279"/>
      <c r="AJN339" s="279"/>
      <c r="AJO339" s="279"/>
      <c r="AJP339" s="279"/>
      <c r="AJQ339" s="279"/>
      <c r="AJR339" s="279"/>
      <c r="AJS339" s="279"/>
      <c r="AJT339" s="279"/>
      <c r="AJU339" s="279"/>
      <c r="AJV339" s="279"/>
      <c r="AJW339" s="279"/>
      <c r="AJX339" s="279"/>
      <c r="AJY339" s="279"/>
      <c r="AJZ339" s="279"/>
      <c r="AKA339" s="279"/>
      <c r="AKB339" s="279"/>
      <c r="AKC339" s="279"/>
      <c r="AKD339" s="279"/>
      <c r="AKE339" s="279"/>
      <c r="AKF339" s="279"/>
      <c r="AKG339" s="279"/>
      <c r="AKH339" s="279"/>
      <c r="AKI339" s="279"/>
      <c r="AKJ339" s="279"/>
      <c r="AKK339" s="279"/>
      <c r="AKL339" s="279"/>
      <c r="AKM339" s="279"/>
      <c r="AKN339" s="279"/>
      <c r="AKO339" s="279"/>
      <c r="AKP339" s="279"/>
      <c r="AKQ339" s="279"/>
      <c r="AKR339" s="279"/>
      <c r="AKS339" s="279"/>
      <c r="AKT339" s="279"/>
      <c r="AKU339" s="279"/>
      <c r="AKV339" s="279"/>
      <c r="AKW339" s="279"/>
      <c r="AKX339" s="279"/>
      <c r="AKY339" s="279"/>
      <c r="AKZ339" s="279"/>
      <c r="ALA339" s="279"/>
      <c r="ALB339" s="279"/>
      <c r="ALC339" s="279"/>
      <c r="ALD339" s="279"/>
      <c r="ALE339" s="279"/>
      <c r="ALF339" s="279"/>
      <c r="ALG339" s="279"/>
      <c r="ALH339" s="279"/>
      <c r="ALI339" s="279"/>
      <c r="ALJ339" s="279"/>
      <c r="ALK339" s="279"/>
      <c r="ALL339" s="279"/>
      <c r="ALM339" s="279"/>
      <c r="ALN339" s="279"/>
      <c r="ALO339" s="279"/>
      <c r="ALP339" s="279"/>
      <c r="ALQ339" s="279"/>
      <c r="ALR339" s="279"/>
      <c r="ALS339" s="279"/>
      <c r="ALT339" s="279"/>
      <c r="ALU339" s="279"/>
      <c r="ALV339" s="279"/>
      <c r="ALW339" s="279"/>
    </row>
    <row r="340" spans="1:1011" customFormat="1" ht="14.25" customHeight="1">
      <c r="A340" s="345">
        <v>336</v>
      </c>
      <c r="B340" s="321" t="s">
        <v>898</v>
      </c>
      <c r="C340" s="320" t="s">
        <v>726</v>
      </c>
      <c r="D340" s="273">
        <v>31.95</v>
      </c>
      <c r="E340" s="327">
        <v>31950</v>
      </c>
      <c r="F340" s="327"/>
      <c r="G340" s="399">
        <v>1</v>
      </c>
      <c r="H340" s="399"/>
      <c r="I340" s="399">
        <v>1880</v>
      </c>
      <c r="J340" s="399">
        <v>1</v>
      </c>
      <c r="K340" s="407" t="s">
        <v>715</v>
      </c>
      <c r="L340" s="407" t="s">
        <v>711</v>
      </c>
      <c r="M340" s="407" t="s">
        <v>710</v>
      </c>
      <c r="N340" s="401" t="s">
        <v>376</v>
      </c>
      <c r="O340" s="401" t="s">
        <v>376</v>
      </c>
      <c r="P340" s="401" t="s">
        <v>557</v>
      </c>
      <c r="Q340" s="401" t="s">
        <v>376</v>
      </c>
      <c r="R340" s="401" t="s">
        <v>376</v>
      </c>
      <c r="S340" s="401" t="s">
        <v>376</v>
      </c>
      <c r="T340" s="401" t="s">
        <v>376</v>
      </c>
      <c r="U340" s="401" t="s">
        <v>376</v>
      </c>
      <c r="V340" s="401" t="s">
        <v>376</v>
      </c>
      <c r="W340" s="401" t="s">
        <v>376</v>
      </c>
      <c r="X340" s="398" t="s">
        <v>376</v>
      </c>
      <c r="Y340" s="398" t="s">
        <v>376</v>
      </c>
      <c r="Z340" s="408" t="s">
        <v>1184</v>
      </c>
      <c r="AA340" s="398" t="s">
        <v>376</v>
      </c>
      <c r="AB340" s="408">
        <v>41855</v>
      </c>
      <c r="AC340" s="408">
        <v>41855</v>
      </c>
      <c r="AD340" s="398"/>
      <c r="AE340" s="402"/>
      <c r="AF340" s="397"/>
      <c r="AG340" s="398"/>
      <c r="AH340" s="305">
        <v>20.13</v>
      </c>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3"/>
      <c r="HR340" s="3"/>
      <c r="HS340" s="3"/>
      <c r="HT340" s="3"/>
      <c r="HU340" s="3"/>
      <c r="HV340" s="3"/>
      <c r="HW340" s="3"/>
      <c r="HX340" s="3"/>
      <c r="HY340" s="3"/>
      <c r="HZ340" s="3"/>
      <c r="IA340" s="279"/>
      <c r="IB340" s="279"/>
      <c r="IC340" s="279"/>
      <c r="ID340" s="279"/>
      <c r="IE340" s="279"/>
      <c r="IF340" s="279"/>
      <c r="IG340" s="279"/>
      <c r="IH340" s="279"/>
      <c r="II340" s="279"/>
      <c r="IJ340" s="279"/>
      <c r="IK340" s="279"/>
      <c r="IL340" s="279"/>
      <c r="IM340" s="279"/>
      <c r="IN340" s="279"/>
      <c r="IO340" s="279"/>
      <c r="IP340" s="279"/>
      <c r="IQ340" s="279"/>
      <c r="IR340" s="279"/>
      <c r="IS340" s="279"/>
      <c r="IT340" s="279"/>
      <c r="IU340" s="279"/>
      <c r="IV340" s="279"/>
      <c r="IW340" s="279"/>
      <c r="IX340" s="279"/>
      <c r="IY340" s="279"/>
      <c r="IZ340" s="279"/>
      <c r="JA340" s="279"/>
      <c r="JB340" s="279"/>
      <c r="JC340" s="279"/>
      <c r="JD340" s="279"/>
      <c r="JE340" s="279"/>
      <c r="JF340" s="279"/>
      <c r="JG340" s="279"/>
      <c r="JH340" s="279"/>
      <c r="JI340" s="279"/>
      <c r="JJ340" s="279"/>
      <c r="JK340" s="279"/>
      <c r="JL340" s="279"/>
      <c r="JM340" s="279"/>
      <c r="JN340" s="279"/>
      <c r="JO340" s="279"/>
      <c r="JP340" s="279"/>
      <c r="JQ340" s="279"/>
      <c r="JR340" s="279"/>
      <c r="JS340" s="279"/>
      <c r="JT340" s="279"/>
      <c r="JU340" s="279"/>
      <c r="JV340" s="279"/>
      <c r="JW340" s="279"/>
      <c r="JX340" s="279"/>
      <c r="JY340" s="279"/>
      <c r="JZ340" s="279"/>
      <c r="KA340" s="279"/>
      <c r="KB340" s="279"/>
      <c r="KC340" s="279"/>
      <c r="KD340" s="279"/>
      <c r="KE340" s="279"/>
      <c r="KF340" s="279"/>
      <c r="KG340" s="279"/>
      <c r="KH340" s="279"/>
      <c r="KI340" s="279"/>
      <c r="KJ340" s="279"/>
      <c r="KK340" s="279"/>
      <c r="KL340" s="279"/>
      <c r="KM340" s="279"/>
      <c r="KN340" s="279"/>
      <c r="KO340" s="279"/>
      <c r="KP340" s="279"/>
      <c r="KQ340" s="279"/>
      <c r="KR340" s="279"/>
      <c r="KS340" s="279"/>
      <c r="KT340" s="279"/>
      <c r="KU340" s="279"/>
      <c r="KV340" s="279"/>
      <c r="KW340" s="279"/>
      <c r="KX340" s="279"/>
      <c r="KY340" s="279"/>
      <c r="KZ340" s="279"/>
      <c r="LA340" s="279"/>
      <c r="LB340" s="279"/>
      <c r="LC340" s="279"/>
      <c r="LD340" s="279"/>
      <c r="LE340" s="279"/>
      <c r="LF340" s="279"/>
      <c r="LG340" s="279"/>
      <c r="LH340" s="279"/>
      <c r="LI340" s="279"/>
      <c r="LJ340" s="279"/>
      <c r="LK340" s="279"/>
      <c r="LL340" s="279"/>
      <c r="LM340" s="279"/>
      <c r="LN340" s="279"/>
      <c r="LO340" s="279"/>
      <c r="LP340" s="279"/>
      <c r="LQ340" s="279"/>
      <c r="LR340" s="279"/>
      <c r="LS340" s="279"/>
      <c r="LT340" s="279"/>
      <c r="LU340" s="279"/>
      <c r="LV340" s="279"/>
      <c r="LW340" s="279"/>
      <c r="LX340" s="279"/>
      <c r="LY340" s="279"/>
      <c r="LZ340" s="279"/>
      <c r="MA340" s="279"/>
      <c r="MB340" s="279"/>
      <c r="MC340" s="279"/>
      <c r="MD340" s="279"/>
      <c r="ME340" s="279"/>
      <c r="MF340" s="279"/>
      <c r="MG340" s="279"/>
      <c r="MH340" s="279"/>
      <c r="MI340" s="279"/>
      <c r="MJ340" s="279"/>
      <c r="MK340" s="279"/>
      <c r="ML340" s="279"/>
      <c r="MM340" s="279"/>
      <c r="MN340" s="279"/>
      <c r="MO340" s="279"/>
      <c r="MP340" s="279"/>
      <c r="MQ340" s="279"/>
      <c r="MR340" s="279"/>
      <c r="MS340" s="279"/>
      <c r="MT340" s="279"/>
      <c r="MU340" s="279"/>
      <c r="MV340" s="279"/>
      <c r="MW340" s="279"/>
      <c r="MX340" s="279"/>
      <c r="MY340" s="279"/>
      <c r="MZ340" s="279"/>
      <c r="NA340" s="279"/>
      <c r="NB340" s="279"/>
      <c r="NC340" s="279"/>
      <c r="ND340" s="279"/>
      <c r="NE340" s="279"/>
      <c r="NF340" s="279"/>
      <c r="NG340" s="279"/>
      <c r="NH340" s="279"/>
      <c r="NI340" s="279"/>
      <c r="NJ340" s="279"/>
      <c r="NK340" s="279"/>
      <c r="NL340" s="279"/>
      <c r="NM340" s="279"/>
      <c r="NN340" s="279"/>
      <c r="NO340" s="279"/>
      <c r="NP340" s="279"/>
      <c r="NQ340" s="279"/>
      <c r="NR340" s="279"/>
      <c r="NS340" s="279"/>
      <c r="NT340" s="279"/>
      <c r="NU340" s="279"/>
      <c r="NV340" s="279"/>
      <c r="NW340" s="279"/>
      <c r="NX340" s="279"/>
      <c r="NY340" s="279"/>
      <c r="NZ340" s="279"/>
      <c r="OA340" s="279"/>
      <c r="OB340" s="279"/>
      <c r="OC340" s="279"/>
      <c r="OD340" s="279"/>
      <c r="OE340" s="279"/>
      <c r="OF340" s="279"/>
      <c r="OG340" s="279"/>
      <c r="OH340" s="279"/>
      <c r="OI340" s="279"/>
      <c r="OJ340" s="279"/>
      <c r="OK340" s="279"/>
      <c r="OL340" s="279"/>
      <c r="OM340" s="279"/>
      <c r="ON340" s="279"/>
      <c r="OO340" s="279"/>
      <c r="OP340" s="279"/>
      <c r="OQ340" s="279"/>
      <c r="OR340" s="279"/>
      <c r="OS340" s="279"/>
      <c r="OT340" s="279"/>
      <c r="OU340" s="279"/>
      <c r="OV340" s="279"/>
      <c r="OW340" s="279"/>
      <c r="OX340" s="279"/>
      <c r="OY340" s="279"/>
      <c r="OZ340" s="279"/>
      <c r="PA340" s="279"/>
      <c r="PB340" s="279"/>
      <c r="PC340" s="279"/>
      <c r="PD340" s="279"/>
      <c r="PE340" s="279"/>
      <c r="PF340" s="279"/>
      <c r="PG340" s="279"/>
      <c r="PH340" s="279"/>
      <c r="PI340" s="279"/>
      <c r="PJ340" s="279"/>
      <c r="PK340" s="279"/>
      <c r="PL340" s="279"/>
      <c r="PM340" s="279"/>
      <c r="PN340" s="279"/>
      <c r="PO340" s="279"/>
      <c r="PP340" s="279"/>
      <c r="PQ340" s="279"/>
      <c r="PR340" s="279"/>
      <c r="PS340" s="279"/>
      <c r="PT340" s="279"/>
      <c r="PU340" s="279"/>
      <c r="PV340" s="279"/>
      <c r="PW340" s="279"/>
      <c r="PX340" s="279"/>
      <c r="PY340" s="279"/>
      <c r="PZ340" s="279"/>
      <c r="QA340" s="279"/>
      <c r="QB340" s="279"/>
      <c r="QC340" s="279"/>
      <c r="QD340" s="279"/>
      <c r="QE340" s="279"/>
      <c r="QF340" s="279"/>
      <c r="QG340" s="279"/>
      <c r="QH340" s="279"/>
      <c r="QI340" s="279"/>
      <c r="QJ340" s="279"/>
      <c r="QK340" s="279"/>
      <c r="QL340" s="279"/>
      <c r="QM340" s="279"/>
      <c r="QN340" s="279"/>
      <c r="QO340" s="279"/>
      <c r="QP340" s="279"/>
      <c r="QQ340" s="279"/>
      <c r="QR340" s="279"/>
      <c r="QS340" s="279"/>
      <c r="QT340" s="279"/>
      <c r="QU340" s="279"/>
      <c r="QV340" s="279"/>
      <c r="QW340" s="279"/>
      <c r="QX340" s="279"/>
      <c r="QY340" s="279"/>
      <c r="QZ340" s="279"/>
      <c r="RA340" s="279"/>
      <c r="RB340" s="279"/>
      <c r="RC340" s="279"/>
      <c r="RD340" s="279"/>
      <c r="RE340" s="279"/>
      <c r="RF340" s="279"/>
      <c r="RG340" s="279"/>
      <c r="RH340" s="279"/>
      <c r="RI340" s="279"/>
      <c r="RJ340" s="279"/>
      <c r="RK340" s="279"/>
      <c r="RL340" s="279"/>
      <c r="RM340" s="279"/>
      <c r="RN340" s="279"/>
      <c r="RO340" s="279"/>
      <c r="RP340" s="279"/>
      <c r="RQ340" s="279"/>
      <c r="RR340" s="279"/>
      <c r="RS340" s="279"/>
      <c r="RT340" s="279"/>
      <c r="RU340" s="279"/>
      <c r="RV340" s="279"/>
      <c r="RW340" s="279"/>
      <c r="RX340" s="279"/>
      <c r="RY340" s="279"/>
      <c r="RZ340" s="279"/>
      <c r="SA340" s="279"/>
      <c r="SB340" s="279"/>
      <c r="SC340" s="279"/>
      <c r="SD340" s="279"/>
      <c r="SE340" s="279"/>
      <c r="SF340" s="279"/>
      <c r="SG340" s="279"/>
      <c r="SH340" s="279"/>
      <c r="SI340" s="279"/>
      <c r="SJ340" s="279"/>
      <c r="SK340" s="279"/>
      <c r="SL340" s="279"/>
      <c r="SM340" s="279"/>
      <c r="SN340" s="279"/>
      <c r="SO340" s="279"/>
      <c r="SP340" s="279"/>
      <c r="SQ340" s="279"/>
      <c r="SR340" s="279"/>
      <c r="SS340" s="279"/>
      <c r="ST340" s="279"/>
      <c r="SU340" s="279"/>
      <c r="SV340" s="279"/>
      <c r="SW340" s="279"/>
      <c r="SX340" s="279"/>
      <c r="SY340" s="279"/>
      <c r="SZ340" s="279"/>
      <c r="TA340" s="279"/>
      <c r="TB340" s="279"/>
      <c r="TC340" s="279"/>
      <c r="TD340" s="279"/>
      <c r="TE340" s="279"/>
      <c r="TF340" s="279"/>
      <c r="TG340" s="279"/>
      <c r="TH340" s="279"/>
      <c r="TI340" s="279"/>
      <c r="TJ340" s="279"/>
      <c r="TK340" s="279"/>
      <c r="TL340" s="279"/>
      <c r="TM340" s="279"/>
      <c r="TN340" s="279"/>
      <c r="TO340" s="279"/>
      <c r="TP340" s="279"/>
      <c r="TQ340" s="279"/>
      <c r="TR340" s="279"/>
      <c r="TS340" s="279"/>
      <c r="TT340" s="279"/>
      <c r="TU340" s="279"/>
      <c r="TV340" s="279"/>
      <c r="TW340" s="279"/>
      <c r="TX340" s="279"/>
      <c r="TY340" s="279"/>
      <c r="TZ340" s="279"/>
      <c r="UA340" s="279"/>
      <c r="UB340" s="279"/>
      <c r="UC340" s="279"/>
      <c r="UD340" s="279"/>
      <c r="UE340" s="279"/>
      <c r="UF340" s="279"/>
      <c r="UG340" s="279"/>
      <c r="UH340" s="279"/>
      <c r="UI340" s="279"/>
      <c r="UJ340" s="279"/>
      <c r="UK340" s="279"/>
      <c r="UL340" s="279"/>
      <c r="UM340" s="279"/>
      <c r="UN340" s="279"/>
      <c r="UO340" s="279"/>
      <c r="UP340" s="279"/>
      <c r="UQ340" s="279"/>
      <c r="UR340" s="279"/>
      <c r="US340" s="279"/>
      <c r="UT340" s="279"/>
      <c r="UU340" s="279"/>
      <c r="UV340" s="279"/>
      <c r="UW340" s="279"/>
      <c r="UX340" s="279"/>
      <c r="UY340" s="279"/>
      <c r="UZ340" s="279"/>
      <c r="VA340" s="279"/>
      <c r="VB340" s="279"/>
      <c r="VC340" s="279"/>
      <c r="VD340" s="279"/>
      <c r="VE340" s="279"/>
      <c r="VF340" s="279"/>
      <c r="VG340" s="279"/>
      <c r="VH340" s="279"/>
      <c r="VI340" s="279"/>
      <c r="VJ340" s="279"/>
      <c r="VK340" s="279"/>
      <c r="VL340" s="279"/>
      <c r="VM340" s="279"/>
      <c r="VN340" s="279"/>
      <c r="VO340" s="279"/>
      <c r="VP340" s="279"/>
      <c r="VQ340" s="279"/>
      <c r="VR340" s="279"/>
      <c r="VS340" s="279"/>
      <c r="VT340" s="279"/>
      <c r="VU340" s="279"/>
      <c r="VV340" s="279"/>
      <c r="VW340" s="279"/>
      <c r="VX340" s="279"/>
      <c r="VY340" s="279"/>
      <c r="VZ340" s="279"/>
      <c r="WA340" s="279"/>
      <c r="WB340" s="279"/>
      <c r="WC340" s="279"/>
      <c r="WD340" s="279"/>
      <c r="WE340" s="279"/>
      <c r="WF340" s="279"/>
      <c r="WG340" s="279"/>
      <c r="WH340" s="279"/>
      <c r="WI340" s="279"/>
      <c r="WJ340" s="279"/>
      <c r="WK340" s="279"/>
      <c r="WL340" s="279"/>
      <c r="WM340" s="279"/>
      <c r="WN340" s="279"/>
      <c r="WO340" s="279"/>
      <c r="WP340" s="279"/>
      <c r="WQ340" s="279"/>
      <c r="WR340" s="279"/>
      <c r="WS340" s="279"/>
      <c r="WT340" s="279"/>
      <c r="WU340" s="279"/>
      <c r="WV340" s="279"/>
      <c r="WW340" s="279"/>
      <c r="WX340" s="279"/>
      <c r="WY340" s="279"/>
      <c r="WZ340" s="279"/>
      <c r="XA340" s="279"/>
      <c r="XB340" s="279"/>
      <c r="XC340" s="279"/>
      <c r="XD340" s="279"/>
      <c r="XE340" s="279"/>
      <c r="XF340" s="279"/>
      <c r="XG340" s="279"/>
      <c r="XH340" s="279"/>
      <c r="XI340" s="279"/>
      <c r="XJ340" s="279"/>
      <c r="XK340" s="279"/>
      <c r="XL340" s="279"/>
      <c r="XM340" s="279"/>
      <c r="XN340" s="279"/>
      <c r="XO340" s="279"/>
      <c r="XP340" s="279"/>
      <c r="XQ340" s="279"/>
      <c r="XR340" s="279"/>
      <c r="XS340" s="279"/>
      <c r="XT340" s="279"/>
      <c r="XU340" s="279"/>
      <c r="XV340" s="279"/>
      <c r="XW340" s="279"/>
      <c r="XX340" s="279"/>
      <c r="XY340" s="279"/>
      <c r="XZ340" s="279"/>
      <c r="YA340" s="279"/>
      <c r="YB340" s="279"/>
      <c r="YC340" s="279"/>
      <c r="YD340" s="279"/>
      <c r="YE340" s="279"/>
      <c r="YF340" s="279"/>
      <c r="YG340" s="279"/>
      <c r="YH340" s="279"/>
      <c r="YI340" s="279"/>
      <c r="YJ340" s="279"/>
      <c r="YK340" s="279"/>
      <c r="YL340" s="279"/>
      <c r="YM340" s="279"/>
      <c r="YN340" s="279"/>
      <c r="YO340" s="279"/>
      <c r="YP340" s="279"/>
      <c r="YQ340" s="279"/>
      <c r="YR340" s="279"/>
      <c r="YS340" s="279"/>
      <c r="YT340" s="279"/>
      <c r="YU340" s="279"/>
      <c r="YV340" s="279"/>
      <c r="YW340" s="279"/>
      <c r="YX340" s="279"/>
      <c r="YY340" s="279"/>
      <c r="YZ340" s="279"/>
      <c r="ZA340" s="279"/>
      <c r="ZB340" s="279"/>
      <c r="ZC340" s="279"/>
      <c r="ZD340" s="279"/>
      <c r="ZE340" s="279"/>
      <c r="ZF340" s="279"/>
      <c r="ZG340" s="279"/>
      <c r="ZH340" s="279"/>
      <c r="ZI340" s="279"/>
      <c r="ZJ340" s="279"/>
      <c r="ZK340" s="279"/>
      <c r="ZL340" s="279"/>
      <c r="ZM340" s="279"/>
      <c r="ZN340" s="279"/>
      <c r="ZO340" s="279"/>
      <c r="ZP340" s="279"/>
      <c r="ZQ340" s="279"/>
      <c r="ZR340" s="279"/>
      <c r="ZS340" s="279"/>
      <c r="ZT340" s="279"/>
      <c r="ZU340" s="279"/>
      <c r="ZV340" s="279"/>
      <c r="ZW340" s="279"/>
      <c r="ZX340" s="279"/>
      <c r="ZY340" s="279"/>
      <c r="ZZ340" s="279"/>
      <c r="AAA340" s="279"/>
      <c r="AAB340" s="279"/>
      <c r="AAC340" s="279"/>
      <c r="AAD340" s="279"/>
      <c r="AAE340" s="279"/>
      <c r="AAF340" s="279"/>
      <c r="AAG340" s="279"/>
      <c r="AAH340" s="279"/>
      <c r="AAI340" s="279"/>
      <c r="AAJ340" s="279"/>
      <c r="AAK340" s="279"/>
      <c r="AAL340" s="279"/>
      <c r="AAM340" s="279"/>
      <c r="AAN340" s="279"/>
      <c r="AAO340" s="279"/>
      <c r="AAP340" s="279"/>
      <c r="AAQ340" s="279"/>
      <c r="AAR340" s="279"/>
      <c r="AAS340" s="279"/>
      <c r="AAT340" s="279"/>
      <c r="AAU340" s="279"/>
      <c r="AAV340" s="279"/>
      <c r="AAW340" s="279"/>
      <c r="AAX340" s="279"/>
      <c r="AAY340" s="279"/>
      <c r="AAZ340" s="279"/>
      <c r="ABA340" s="279"/>
      <c r="ABB340" s="279"/>
      <c r="ABC340" s="279"/>
      <c r="ABD340" s="279"/>
      <c r="ABE340" s="279"/>
      <c r="ABF340" s="279"/>
      <c r="ABG340" s="279"/>
      <c r="ABH340" s="279"/>
      <c r="ABI340" s="279"/>
      <c r="ABJ340" s="279"/>
      <c r="ABK340" s="279"/>
      <c r="ABL340" s="279"/>
      <c r="ABM340" s="279"/>
      <c r="ABN340" s="279"/>
      <c r="ABO340" s="279"/>
      <c r="ABP340" s="279"/>
      <c r="ABQ340" s="279"/>
      <c r="ABR340" s="279"/>
      <c r="ABS340" s="279"/>
      <c r="ABT340" s="279"/>
      <c r="ABU340" s="279"/>
      <c r="ABV340" s="279"/>
      <c r="ABW340" s="279"/>
      <c r="ABX340" s="279"/>
      <c r="ABY340" s="279"/>
      <c r="ABZ340" s="279"/>
      <c r="ACA340" s="279"/>
      <c r="ACB340" s="279"/>
      <c r="ACC340" s="279"/>
      <c r="ACD340" s="279"/>
      <c r="ACE340" s="279"/>
      <c r="ACF340" s="279"/>
      <c r="ACG340" s="279"/>
      <c r="ACH340" s="279"/>
      <c r="ACI340" s="279"/>
      <c r="ACJ340" s="279"/>
      <c r="ACK340" s="279"/>
      <c r="ACL340" s="279"/>
      <c r="ACM340" s="279"/>
      <c r="ACN340" s="279"/>
      <c r="ACO340" s="279"/>
      <c r="ACP340" s="279"/>
      <c r="ACQ340" s="279"/>
      <c r="ACR340" s="279"/>
      <c r="ACS340" s="279"/>
      <c r="ACT340" s="279"/>
      <c r="ACU340" s="279"/>
      <c r="ACV340" s="279"/>
      <c r="ACW340" s="279"/>
      <c r="ACX340" s="279"/>
      <c r="ACY340" s="279"/>
      <c r="ACZ340" s="279"/>
      <c r="ADA340" s="279"/>
      <c r="ADB340" s="279"/>
      <c r="ADC340" s="279"/>
      <c r="ADD340" s="279"/>
      <c r="ADE340" s="279"/>
      <c r="ADF340" s="279"/>
      <c r="ADG340" s="279"/>
      <c r="ADH340" s="279"/>
      <c r="ADI340" s="279"/>
      <c r="ADJ340" s="279"/>
      <c r="ADK340" s="279"/>
      <c r="ADL340" s="279"/>
      <c r="ADM340" s="279"/>
      <c r="ADN340" s="279"/>
      <c r="ADO340" s="279"/>
      <c r="ADP340" s="279"/>
      <c r="ADQ340" s="279"/>
      <c r="ADR340" s="279"/>
      <c r="ADS340" s="279"/>
      <c r="ADT340" s="279"/>
      <c r="ADU340" s="279"/>
      <c r="ADV340" s="279"/>
      <c r="ADW340" s="279"/>
      <c r="ADX340" s="279"/>
      <c r="ADY340" s="279"/>
      <c r="ADZ340" s="279"/>
      <c r="AEA340" s="279"/>
      <c r="AEB340" s="279"/>
      <c r="AEC340" s="279"/>
      <c r="AED340" s="279"/>
      <c r="AEE340" s="279"/>
      <c r="AEF340" s="279"/>
      <c r="AEG340" s="279"/>
      <c r="AEH340" s="279"/>
      <c r="AEI340" s="279"/>
      <c r="AEJ340" s="279"/>
      <c r="AEK340" s="279"/>
      <c r="AEL340" s="279"/>
      <c r="AEM340" s="279"/>
      <c r="AEN340" s="279"/>
      <c r="AEO340" s="279"/>
      <c r="AEP340" s="279"/>
      <c r="AEQ340" s="279"/>
      <c r="AER340" s="279"/>
      <c r="AES340" s="279"/>
      <c r="AET340" s="279"/>
      <c r="AEU340" s="279"/>
      <c r="AEV340" s="279"/>
      <c r="AEW340" s="279"/>
      <c r="AEX340" s="279"/>
      <c r="AEY340" s="279"/>
      <c r="AEZ340" s="279"/>
      <c r="AFA340" s="279"/>
      <c r="AFB340" s="279"/>
      <c r="AFC340" s="279"/>
      <c r="AFD340" s="279"/>
      <c r="AFE340" s="279"/>
      <c r="AFF340" s="279"/>
      <c r="AFG340" s="279"/>
      <c r="AFH340" s="279"/>
      <c r="AFI340" s="279"/>
      <c r="AFJ340" s="279"/>
      <c r="AFK340" s="279"/>
      <c r="AFL340" s="279"/>
      <c r="AFM340" s="279"/>
      <c r="AFN340" s="279"/>
      <c r="AFO340" s="279"/>
      <c r="AFP340" s="279"/>
      <c r="AFQ340" s="279"/>
      <c r="AFR340" s="279"/>
      <c r="AFS340" s="279"/>
      <c r="AFT340" s="279"/>
      <c r="AFU340" s="279"/>
      <c r="AFV340" s="279"/>
      <c r="AFW340" s="279"/>
      <c r="AFX340" s="279"/>
      <c r="AFY340" s="279"/>
      <c r="AFZ340" s="279"/>
      <c r="AGA340" s="279"/>
      <c r="AGB340" s="279"/>
      <c r="AGC340" s="279"/>
      <c r="AGD340" s="279"/>
      <c r="AGE340" s="279"/>
      <c r="AGF340" s="279"/>
      <c r="AGG340" s="279"/>
      <c r="AGH340" s="279"/>
      <c r="AGI340" s="279"/>
      <c r="AGJ340" s="279"/>
      <c r="AGK340" s="279"/>
      <c r="AGL340" s="279"/>
      <c r="AGM340" s="279"/>
      <c r="AGN340" s="279"/>
      <c r="AGO340" s="279"/>
      <c r="AGP340" s="279"/>
      <c r="AGQ340" s="279"/>
      <c r="AGR340" s="279"/>
      <c r="AGS340" s="279"/>
      <c r="AGT340" s="279"/>
      <c r="AGU340" s="279"/>
      <c r="AGV340" s="279"/>
      <c r="AGW340" s="279"/>
      <c r="AGX340" s="279"/>
      <c r="AGY340" s="279"/>
      <c r="AGZ340" s="279"/>
      <c r="AHA340" s="279"/>
      <c r="AHB340" s="279"/>
      <c r="AHC340" s="279"/>
      <c r="AHD340" s="279"/>
      <c r="AHE340" s="279"/>
      <c r="AHF340" s="279"/>
      <c r="AHG340" s="279"/>
      <c r="AHH340" s="279"/>
      <c r="AHI340" s="279"/>
      <c r="AHJ340" s="279"/>
      <c r="AHK340" s="279"/>
      <c r="AHL340" s="279"/>
      <c r="AHM340" s="279"/>
      <c r="AHN340" s="279"/>
      <c r="AHO340" s="279"/>
      <c r="AHP340" s="279"/>
      <c r="AHQ340" s="279"/>
      <c r="AHR340" s="279"/>
      <c r="AHS340" s="279"/>
      <c r="AHT340" s="279"/>
      <c r="AHU340" s="279"/>
      <c r="AHV340" s="279"/>
      <c r="AHW340" s="279"/>
      <c r="AHX340" s="279"/>
      <c r="AHY340" s="279"/>
      <c r="AHZ340" s="279"/>
      <c r="AIA340" s="279"/>
      <c r="AIB340" s="279"/>
      <c r="AIC340" s="279"/>
      <c r="AID340" s="279"/>
      <c r="AIE340" s="279"/>
      <c r="AIF340" s="279"/>
      <c r="AIG340" s="279"/>
      <c r="AIH340" s="279"/>
      <c r="AII340" s="279"/>
      <c r="AIJ340" s="279"/>
      <c r="AIK340" s="279"/>
      <c r="AIL340" s="279"/>
      <c r="AIM340" s="279"/>
      <c r="AIN340" s="279"/>
      <c r="AIO340" s="279"/>
      <c r="AIP340" s="279"/>
      <c r="AIQ340" s="279"/>
      <c r="AIR340" s="279"/>
      <c r="AIS340" s="279"/>
      <c r="AIT340" s="279"/>
      <c r="AIU340" s="279"/>
      <c r="AIV340" s="279"/>
      <c r="AIW340" s="279"/>
      <c r="AIX340" s="279"/>
      <c r="AIY340" s="279"/>
      <c r="AIZ340" s="279"/>
      <c r="AJA340" s="279"/>
      <c r="AJB340" s="279"/>
      <c r="AJC340" s="279"/>
      <c r="AJD340" s="279"/>
      <c r="AJE340" s="279"/>
      <c r="AJF340" s="279"/>
      <c r="AJG340" s="279"/>
      <c r="AJH340" s="279"/>
      <c r="AJI340" s="279"/>
      <c r="AJJ340" s="279"/>
      <c r="AJK340" s="279"/>
      <c r="AJL340" s="279"/>
      <c r="AJM340" s="279"/>
      <c r="AJN340" s="279"/>
      <c r="AJO340" s="279"/>
      <c r="AJP340" s="279"/>
      <c r="AJQ340" s="279"/>
      <c r="AJR340" s="279"/>
      <c r="AJS340" s="279"/>
      <c r="AJT340" s="279"/>
      <c r="AJU340" s="279"/>
      <c r="AJV340" s="279"/>
      <c r="AJW340" s="279"/>
      <c r="AJX340" s="279"/>
      <c r="AJY340" s="279"/>
      <c r="AJZ340" s="279"/>
      <c r="AKA340" s="279"/>
      <c r="AKB340" s="279"/>
      <c r="AKC340" s="279"/>
      <c r="AKD340" s="279"/>
      <c r="AKE340" s="279"/>
      <c r="AKF340" s="279"/>
      <c r="AKG340" s="279"/>
      <c r="AKH340" s="279"/>
      <c r="AKI340" s="279"/>
      <c r="AKJ340" s="279"/>
      <c r="AKK340" s="279"/>
      <c r="AKL340" s="279"/>
      <c r="AKM340" s="279"/>
      <c r="AKN340" s="279"/>
      <c r="AKO340" s="279"/>
      <c r="AKP340" s="279"/>
      <c r="AKQ340" s="279"/>
      <c r="AKR340" s="279"/>
      <c r="AKS340" s="279"/>
      <c r="AKT340" s="279"/>
      <c r="AKU340" s="279"/>
      <c r="AKV340" s="279"/>
      <c r="AKW340" s="279"/>
      <c r="AKX340" s="279"/>
      <c r="AKY340" s="279"/>
      <c r="AKZ340" s="279"/>
      <c r="ALA340" s="279"/>
      <c r="ALB340" s="279"/>
      <c r="ALC340" s="279"/>
      <c r="ALD340" s="279"/>
      <c r="ALE340" s="279"/>
      <c r="ALF340" s="279"/>
      <c r="ALG340" s="279"/>
      <c r="ALH340" s="279"/>
      <c r="ALI340" s="279"/>
      <c r="ALJ340" s="279"/>
      <c r="ALK340" s="279"/>
      <c r="ALL340" s="279"/>
      <c r="ALM340" s="279"/>
      <c r="ALN340" s="279"/>
      <c r="ALO340" s="279"/>
      <c r="ALP340" s="279"/>
      <c r="ALQ340" s="279"/>
      <c r="ALR340" s="279"/>
      <c r="ALS340" s="279"/>
      <c r="ALT340" s="279"/>
      <c r="ALU340" s="279"/>
      <c r="ALV340" s="279"/>
      <c r="ALW340" s="279"/>
    </row>
    <row r="341" spans="1:1011" customFormat="1" ht="14.25" customHeight="1">
      <c r="A341" s="345">
        <v>337</v>
      </c>
      <c r="B341" s="321" t="s">
        <v>897</v>
      </c>
      <c r="C341" s="320" t="s">
        <v>726</v>
      </c>
      <c r="D341" s="273">
        <v>61.93</v>
      </c>
      <c r="E341" s="327">
        <v>61930</v>
      </c>
      <c r="F341" s="327"/>
      <c r="G341" s="399">
        <v>2</v>
      </c>
      <c r="H341" s="399"/>
      <c r="I341" s="399">
        <v>1880</v>
      </c>
      <c r="J341" s="399">
        <v>2</v>
      </c>
      <c r="K341" s="407" t="s">
        <v>715</v>
      </c>
      <c r="L341" s="407" t="s">
        <v>711</v>
      </c>
      <c r="M341" s="407" t="s">
        <v>706</v>
      </c>
      <c r="N341" s="401" t="s">
        <v>376</v>
      </c>
      <c r="O341" s="401" t="s">
        <v>376</v>
      </c>
      <c r="P341" s="401" t="s">
        <v>557</v>
      </c>
      <c r="Q341" s="401" t="s">
        <v>376</v>
      </c>
      <c r="R341" s="401" t="s">
        <v>376</v>
      </c>
      <c r="S341" s="401" t="s">
        <v>376</v>
      </c>
      <c r="T341" s="401" t="s">
        <v>376</v>
      </c>
      <c r="U341" s="401" t="s">
        <v>376</v>
      </c>
      <c r="V341" s="401" t="s">
        <v>376</v>
      </c>
      <c r="W341" s="401" t="s">
        <v>376</v>
      </c>
      <c r="X341" s="398" t="s">
        <v>376</v>
      </c>
      <c r="Y341" s="398" t="s">
        <v>376</v>
      </c>
      <c r="Z341" s="408" t="s">
        <v>1184</v>
      </c>
      <c r="AA341" s="398" t="s">
        <v>376</v>
      </c>
      <c r="AB341" s="408">
        <v>41800</v>
      </c>
      <c r="AC341" s="408">
        <v>41800</v>
      </c>
      <c r="AD341" s="398"/>
      <c r="AE341" s="402"/>
      <c r="AF341" s="397"/>
      <c r="AG341" s="398"/>
      <c r="AH341" s="305">
        <v>39.020000000000003</v>
      </c>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279"/>
      <c r="IB341" s="279"/>
      <c r="IC341" s="279"/>
      <c r="ID341" s="279"/>
      <c r="IE341" s="279"/>
      <c r="IF341" s="279"/>
      <c r="IG341" s="279"/>
      <c r="IH341" s="279"/>
      <c r="II341" s="279"/>
      <c r="IJ341" s="279"/>
      <c r="IK341" s="279"/>
      <c r="IL341" s="279"/>
      <c r="IM341" s="279"/>
      <c r="IN341" s="279"/>
      <c r="IO341" s="279"/>
      <c r="IP341" s="279"/>
      <c r="IQ341" s="279"/>
      <c r="IR341" s="279"/>
      <c r="IS341" s="279"/>
      <c r="IT341" s="279"/>
      <c r="IU341" s="279"/>
      <c r="IV341" s="279"/>
      <c r="IW341" s="279"/>
      <c r="IX341" s="279"/>
      <c r="IY341" s="279"/>
      <c r="IZ341" s="279"/>
      <c r="JA341" s="279"/>
      <c r="JB341" s="279"/>
      <c r="JC341" s="279"/>
      <c r="JD341" s="279"/>
      <c r="JE341" s="279"/>
      <c r="JF341" s="279"/>
      <c r="JG341" s="279"/>
      <c r="JH341" s="279"/>
      <c r="JI341" s="279"/>
      <c r="JJ341" s="279"/>
      <c r="JK341" s="279"/>
      <c r="JL341" s="279"/>
      <c r="JM341" s="279"/>
      <c r="JN341" s="279"/>
      <c r="JO341" s="279"/>
      <c r="JP341" s="279"/>
      <c r="JQ341" s="279"/>
      <c r="JR341" s="279"/>
      <c r="JS341" s="279"/>
      <c r="JT341" s="279"/>
      <c r="JU341" s="279"/>
      <c r="JV341" s="279"/>
      <c r="JW341" s="279"/>
      <c r="JX341" s="279"/>
      <c r="JY341" s="279"/>
      <c r="JZ341" s="279"/>
      <c r="KA341" s="279"/>
      <c r="KB341" s="279"/>
      <c r="KC341" s="279"/>
      <c r="KD341" s="279"/>
      <c r="KE341" s="279"/>
      <c r="KF341" s="279"/>
      <c r="KG341" s="279"/>
      <c r="KH341" s="279"/>
      <c r="KI341" s="279"/>
      <c r="KJ341" s="279"/>
      <c r="KK341" s="279"/>
      <c r="KL341" s="279"/>
      <c r="KM341" s="279"/>
      <c r="KN341" s="279"/>
      <c r="KO341" s="279"/>
      <c r="KP341" s="279"/>
      <c r="KQ341" s="279"/>
      <c r="KR341" s="279"/>
      <c r="KS341" s="279"/>
      <c r="KT341" s="279"/>
      <c r="KU341" s="279"/>
      <c r="KV341" s="279"/>
      <c r="KW341" s="279"/>
      <c r="KX341" s="279"/>
      <c r="KY341" s="279"/>
      <c r="KZ341" s="279"/>
      <c r="LA341" s="279"/>
      <c r="LB341" s="279"/>
      <c r="LC341" s="279"/>
      <c r="LD341" s="279"/>
      <c r="LE341" s="279"/>
      <c r="LF341" s="279"/>
      <c r="LG341" s="279"/>
      <c r="LH341" s="279"/>
      <c r="LI341" s="279"/>
      <c r="LJ341" s="279"/>
      <c r="LK341" s="279"/>
      <c r="LL341" s="279"/>
      <c r="LM341" s="279"/>
      <c r="LN341" s="279"/>
      <c r="LO341" s="279"/>
      <c r="LP341" s="279"/>
      <c r="LQ341" s="279"/>
      <c r="LR341" s="279"/>
      <c r="LS341" s="279"/>
      <c r="LT341" s="279"/>
      <c r="LU341" s="279"/>
      <c r="LV341" s="279"/>
      <c r="LW341" s="279"/>
      <c r="LX341" s="279"/>
      <c r="LY341" s="279"/>
      <c r="LZ341" s="279"/>
      <c r="MA341" s="279"/>
      <c r="MB341" s="279"/>
      <c r="MC341" s="279"/>
      <c r="MD341" s="279"/>
      <c r="ME341" s="279"/>
      <c r="MF341" s="279"/>
      <c r="MG341" s="279"/>
      <c r="MH341" s="279"/>
      <c r="MI341" s="279"/>
      <c r="MJ341" s="279"/>
      <c r="MK341" s="279"/>
      <c r="ML341" s="279"/>
      <c r="MM341" s="279"/>
      <c r="MN341" s="279"/>
      <c r="MO341" s="279"/>
      <c r="MP341" s="279"/>
      <c r="MQ341" s="279"/>
      <c r="MR341" s="279"/>
      <c r="MS341" s="279"/>
      <c r="MT341" s="279"/>
      <c r="MU341" s="279"/>
      <c r="MV341" s="279"/>
      <c r="MW341" s="279"/>
      <c r="MX341" s="279"/>
      <c r="MY341" s="279"/>
      <c r="MZ341" s="279"/>
      <c r="NA341" s="279"/>
      <c r="NB341" s="279"/>
      <c r="NC341" s="279"/>
      <c r="ND341" s="279"/>
      <c r="NE341" s="279"/>
      <c r="NF341" s="279"/>
      <c r="NG341" s="279"/>
      <c r="NH341" s="279"/>
      <c r="NI341" s="279"/>
      <c r="NJ341" s="279"/>
      <c r="NK341" s="279"/>
      <c r="NL341" s="279"/>
      <c r="NM341" s="279"/>
      <c r="NN341" s="279"/>
      <c r="NO341" s="279"/>
      <c r="NP341" s="279"/>
      <c r="NQ341" s="279"/>
      <c r="NR341" s="279"/>
      <c r="NS341" s="279"/>
      <c r="NT341" s="279"/>
      <c r="NU341" s="279"/>
      <c r="NV341" s="279"/>
      <c r="NW341" s="279"/>
      <c r="NX341" s="279"/>
      <c r="NY341" s="279"/>
      <c r="NZ341" s="279"/>
      <c r="OA341" s="279"/>
      <c r="OB341" s="279"/>
      <c r="OC341" s="279"/>
      <c r="OD341" s="279"/>
      <c r="OE341" s="279"/>
      <c r="OF341" s="279"/>
      <c r="OG341" s="279"/>
      <c r="OH341" s="279"/>
      <c r="OI341" s="279"/>
      <c r="OJ341" s="279"/>
      <c r="OK341" s="279"/>
      <c r="OL341" s="279"/>
      <c r="OM341" s="279"/>
      <c r="ON341" s="279"/>
      <c r="OO341" s="279"/>
      <c r="OP341" s="279"/>
      <c r="OQ341" s="279"/>
      <c r="OR341" s="279"/>
      <c r="OS341" s="279"/>
      <c r="OT341" s="279"/>
      <c r="OU341" s="279"/>
      <c r="OV341" s="279"/>
      <c r="OW341" s="279"/>
      <c r="OX341" s="279"/>
      <c r="OY341" s="279"/>
      <c r="OZ341" s="279"/>
      <c r="PA341" s="279"/>
      <c r="PB341" s="279"/>
      <c r="PC341" s="279"/>
      <c r="PD341" s="279"/>
      <c r="PE341" s="279"/>
      <c r="PF341" s="279"/>
      <c r="PG341" s="279"/>
      <c r="PH341" s="279"/>
      <c r="PI341" s="279"/>
      <c r="PJ341" s="279"/>
      <c r="PK341" s="279"/>
      <c r="PL341" s="279"/>
      <c r="PM341" s="279"/>
      <c r="PN341" s="279"/>
      <c r="PO341" s="279"/>
      <c r="PP341" s="279"/>
      <c r="PQ341" s="279"/>
      <c r="PR341" s="279"/>
      <c r="PS341" s="279"/>
      <c r="PT341" s="279"/>
      <c r="PU341" s="279"/>
      <c r="PV341" s="279"/>
      <c r="PW341" s="279"/>
      <c r="PX341" s="279"/>
      <c r="PY341" s="279"/>
      <c r="PZ341" s="279"/>
      <c r="QA341" s="279"/>
      <c r="QB341" s="279"/>
      <c r="QC341" s="279"/>
      <c r="QD341" s="279"/>
      <c r="QE341" s="279"/>
      <c r="QF341" s="279"/>
      <c r="QG341" s="279"/>
      <c r="QH341" s="279"/>
      <c r="QI341" s="279"/>
      <c r="QJ341" s="279"/>
      <c r="QK341" s="279"/>
      <c r="QL341" s="279"/>
      <c r="QM341" s="279"/>
      <c r="QN341" s="279"/>
      <c r="QO341" s="279"/>
      <c r="QP341" s="279"/>
      <c r="QQ341" s="279"/>
      <c r="QR341" s="279"/>
      <c r="QS341" s="279"/>
      <c r="QT341" s="279"/>
      <c r="QU341" s="279"/>
      <c r="QV341" s="279"/>
      <c r="QW341" s="279"/>
      <c r="QX341" s="279"/>
      <c r="QY341" s="279"/>
      <c r="QZ341" s="279"/>
      <c r="RA341" s="279"/>
      <c r="RB341" s="279"/>
      <c r="RC341" s="279"/>
      <c r="RD341" s="279"/>
      <c r="RE341" s="279"/>
      <c r="RF341" s="279"/>
      <c r="RG341" s="279"/>
      <c r="RH341" s="279"/>
      <c r="RI341" s="279"/>
      <c r="RJ341" s="279"/>
      <c r="RK341" s="279"/>
      <c r="RL341" s="279"/>
      <c r="RM341" s="279"/>
      <c r="RN341" s="279"/>
      <c r="RO341" s="279"/>
      <c r="RP341" s="279"/>
      <c r="RQ341" s="279"/>
      <c r="RR341" s="279"/>
      <c r="RS341" s="279"/>
      <c r="RT341" s="279"/>
      <c r="RU341" s="279"/>
      <c r="RV341" s="279"/>
      <c r="RW341" s="279"/>
      <c r="RX341" s="279"/>
      <c r="RY341" s="279"/>
      <c r="RZ341" s="279"/>
      <c r="SA341" s="279"/>
      <c r="SB341" s="279"/>
      <c r="SC341" s="279"/>
      <c r="SD341" s="279"/>
      <c r="SE341" s="279"/>
      <c r="SF341" s="279"/>
      <c r="SG341" s="279"/>
      <c r="SH341" s="279"/>
      <c r="SI341" s="279"/>
      <c r="SJ341" s="279"/>
      <c r="SK341" s="279"/>
      <c r="SL341" s="279"/>
      <c r="SM341" s="279"/>
      <c r="SN341" s="279"/>
      <c r="SO341" s="279"/>
      <c r="SP341" s="279"/>
      <c r="SQ341" s="279"/>
      <c r="SR341" s="279"/>
      <c r="SS341" s="279"/>
      <c r="ST341" s="279"/>
      <c r="SU341" s="279"/>
      <c r="SV341" s="279"/>
      <c r="SW341" s="279"/>
      <c r="SX341" s="279"/>
      <c r="SY341" s="279"/>
      <c r="SZ341" s="279"/>
      <c r="TA341" s="279"/>
      <c r="TB341" s="279"/>
      <c r="TC341" s="279"/>
      <c r="TD341" s="279"/>
      <c r="TE341" s="279"/>
      <c r="TF341" s="279"/>
      <c r="TG341" s="279"/>
      <c r="TH341" s="279"/>
      <c r="TI341" s="279"/>
      <c r="TJ341" s="279"/>
      <c r="TK341" s="279"/>
      <c r="TL341" s="279"/>
      <c r="TM341" s="279"/>
      <c r="TN341" s="279"/>
      <c r="TO341" s="279"/>
      <c r="TP341" s="279"/>
      <c r="TQ341" s="279"/>
      <c r="TR341" s="279"/>
      <c r="TS341" s="279"/>
      <c r="TT341" s="279"/>
      <c r="TU341" s="279"/>
      <c r="TV341" s="279"/>
      <c r="TW341" s="279"/>
      <c r="TX341" s="279"/>
      <c r="TY341" s="279"/>
      <c r="TZ341" s="279"/>
      <c r="UA341" s="279"/>
      <c r="UB341" s="279"/>
      <c r="UC341" s="279"/>
      <c r="UD341" s="279"/>
      <c r="UE341" s="279"/>
      <c r="UF341" s="279"/>
      <c r="UG341" s="279"/>
      <c r="UH341" s="279"/>
      <c r="UI341" s="279"/>
      <c r="UJ341" s="279"/>
      <c r="UK341" s="279"/>
      <c r="UL341" s="279"/>
      <c r="UM341" s="279"/>
      <c r="UN341" s="279"/>
      <c r="UO341" s="279"/>
      <c r="UP341" s="279"/>
      <c r="UQ341" s="279"/>
      <c r="UR341" s="279"/>
      <c r="US341" s="279"/>
      <c r="UT341" s="279"/>
      <c r="UU341" s="279"/>
      <c r="UV341" s="279"/>
      <c r="UW341" s="279"/>
      <c r="UX341" s="279"/>
      <c r="UY341" s="279"/>
      <c r="UZ341" s="279"/>
      <c r="VA341" s="279"/>
      <c r="VB341" s="279"/>
      <c r="VC341" s="279"/>
      <c r="VD341" s="279"/>
      <c r="VE341" s="279"/>
      <c r="VF341" s="279"/>
      <c r="VG341" s="279"/>
      <c r="VH341" s="279"/>
      <c r="VI341" s="279"/>
      <c r="VJ341" s="279"/>
      <c r="VK341" s="279"/>
      <c r="VL341" s="279"/>
      <c r="VM341" s="279"/>
      <c r="VN341" s="279"/>
      <c r="VO341" s="279"/>
      <c r="VP341" s="279"/>
      <c r="VQ341" s="279"/>
      <c r="VR341" s="279"/>
      <c r="VS341" s="279"/>
      <c r="VT341" s="279"/>
      <c r="VU341" s="279"/>
      <c r="VV341" s="279"/>
      <c r="VW341" s="279"/>
      <c r="VX341" s="279"/>
      <c r="VY341" s="279"/>
      <c r="VZ341" s="279"/>
      <c r="WA341" s="279"/>
      <c r="WB341" s="279"/>
      <c r="WC341" s="279"/>
      <c r="WD341" s="279"/>
      <c r="WE341" s="279"/>
      <c r="WF341" s="279"/>
      <c r="WG341" s="279"/>
      <c r="WH341" s="279"/>
      <c r="WI341" s="279"/>
      <c r="WJ341" s="279"/>
      <c r="WK341" s="279"/>
      <c r="WL341" s="279"/>
      <c r="WM341" s="279"/>
      <c r="WN341" s="279"/>
      <c r="WO341" s="279"/>
      <c r="WP341" s="279"/>
      <c r="WQ341" s="279"/>
      <c r="WR341" s="279"/>
      <c r="WS341" s="279"/>
      <c r="WT341" s="279"/>
      <c r="WU341" s="279"/>
      <c r="WV341" s="279"/>
      <c r="WW341" s="279"/>
      <c r="WX341" s="279"/>
      <c r="WY341" s="279"/>
      <c r="WZ341" s="279"/>
      <c r="XA341" s="279"/>
      <c r="XB341" s="279"/>
      <c r="XC341" s="279"/>
      <c r="XD341" s="279"/>
      <c r="XE341" s="279"/>
      <c r="XF341" s="279"/>
      <c r="XG341" s="279"/>
      <c r="XH341" s="279"/>
      <c r="XI341" s="279"/>
      <c r="XJ341" s="279"/>
      <c r="XK341" s="279"/>
      <c r="XL341" s="279"/>
      <c r="XM341" s="279"/>
      <c r="XN341" s="279"/>
      <c r="XO341" s="279"/>
      <c r="XP341" s="279"/>
      <c r="XQ341" s="279"/>
      <c r="XR341" s="279"/>
      <c r="XS341" s="279"/>
      <c r="XT341" s="279"/>
      <c r="XU341" s="279"/>
      <c r="XV341" s="279"/>
      <c r="XW341" s="279"/>
      <c r="XX341" s="279"/>
      <c r="XY341" s="279"/>
      <c r="XZ341" s="279"/>
      <c r="YA341" s="279"/>
      <c r="YB341" s="279"/>
      <c r="YC341" s="279"/>
      <c r="YD341" s="279"/>
      <c r="YE341" s="279"/>
      <c r="YF341" s="279"/>
      <c r="YG341" s="279"/>
      <c r="YH341" s="279"/>
      <c r="YI341" s="279"/>
      <c r="YJ341" s="279"/>
      <c r="YK341" s="279"/>
      <c r="YL341" s="279"/>
      <c r="YM341" s="279"/>
      <c r="YN341" s="279"/>
      <c r="YO341" s="279"/>
      <c r="YP341" s="279"/>
      <c r="YQ341" s="279"/>
      <c r="YR341" s="279"/>
      <c r="YS341" s="279"/>
      <c r="YT341" s="279"/>
      <c r="YU341" s="279"/>
      <c r="YV341" s="279"/>
      <c r="YW341" s="279"/>
      <c r="YX341" s="279"/>
      <c r="YY341" s="279"/>
      <c r="YZ341" s="279"/>
      <c r="ZA341" s="279"/>
      <c r="ZB341" s="279"/>
      <c r="ZC341" s="279"/>
      <c r="ZD341" s="279"/>
      <c r="ZE341" s="279"/>
      <c r="ZF341" s="279"/>
      <c r="ZG341" s="279"/>
      <c r="ZH341" s="279"/>
      <c r="ZI341" s="279"/>
      <c r="ZJ341" s="279"/>
      <c r="ZK341" s="279"/>
      <c r="ZL341" s="279"/>
      <c r="ZM341" s="279"/>
      <c r="ZN341" s="279"/>
      <c r="ZO341" s="279"/>
      <c r="ZP341" s="279"/>
      <c r="ZQ341" s="279"/>
      <c r="ZR341" s="279"/>
      <c r="ZS341" s="279"/>
      <c r="ZT341" s="279"/>
      <c r="ZU341" s="279"/>
      <c r="ZV341" s="279"/>
      <c r="ZW341" s="279"/>
      <c r="ZX341" s="279"/>
      <c r="ZY341" s="279"/>
      <c r="ZZ341" s="279"/>
      <c r="AAA341" s="279"/>
      <c r="AAB341" s="279"/>
      <c r="AAC341" s="279"/>
      <c r="AAD341" s="279"/>
      <c r="AAE341" s="279"/>
      <c r="AAF341" s="279"/>
      <c r="AAG341" s="279"/>
      <c r="AAH341" s="279"/>
      <c r="AAI341" s="279"/>
      <c r="AAJ341" s="279"/>
      <c r="AAK341" s="279"/>
      <c r="AAL341" s="279"/>
      <c r="AAM341" s="279"/>
      <c r="AAN341" s="279"/>
      <c r="AAO341" s="279"/>
      <c r="AAP341" s="279"/>
      <c r="AAQ341" s="279"/>
      <c r="AAR341" s="279"/>
      <c r="AAS341" s="279"/>
      <c r="AAT341" s="279"/>
      <c r="AAU341" s="279"/>
      <c r="AAV341" s="279"/>
      <c r="AAW341" s="279"/>
      <c r="AAX341" s="279"/>
      <c r="AAY341" s="279"/>
      <c r="AAZ341" s="279"/>
      <c r="ABA341" s="279"/>
      <c r="ABB341" s="279"/>
      <c r="ABC341" s="279"/>
      <c r="ABD341" s="279"/>
      <c r="ABE341" s="279"/>
      <c r="ABF341" s="279"/>
      <c r="ABG341" s="279"/>
      <c r="ABH341" s="279"/>
      <c r="ABI341" s="279"/>
      <c r="ABJ341" s="279"/>
      <c r="ABK341" s="279"/>
      <c r="ABL341" s="279"/>
      <c r="ABM341" s="279"/>
      <c r="ABN341" s="279"/>
      <c r="ABO341" s="279"/>
      <c r="ABP341" s="279"/>
      <c r="ABQ341" s="279"/>
      <c r="ABR341" s="279"/>
      <c r="ABS341" s="279"/>
      <c r="ABT341" s="279"/>
      <c r="ABU341" s="279"/>
      <c r="ABV341" s="279"/>
      <c r="ABW341" s="279"/>
      <c r="ABX341" s="279"/>
      <c r="ABY341" s="279"/>
      <c r="ABZ341" s="279"/>
      <c r="ACA341" s="279"/>
      <c r="ACB341" s="279"/>
      <c r="ACC341" s="279"/>
      <c r="ACD341" s="279"/>
      <c r="ACE341" s="279"/>
      <c r="ACF341" s="279"/>
      <c r="ACG341" s="279"/>
      <c r="ACH341" s="279"/>
      <c r="ACI341" s="279"/>
      <c r="ACJ341" s="279"/>
      <c r="ACK341" s="279"/>
      <c r="ACL341" s="279"/>
      <c r="ACM341" s="279"/>
      <c r="ACN341" s="279"/>
      <c r="ACO341" s="279"/>
      <c r="ACP341" s="279"/>
      <c r="ACQ341" s="279"/>
      <c r="ACR341" s="279"/>
      <c r="ACS341" s="279"/>
      <c r="ACT341" s="279"/>
      <c r="ACU341" s="279"/>
      <c r="ACV341" s="279"/>
      <c r="ACW341" s="279"/>
      <c r="ACX341" s="279"/>
      <c r="ACY341" s="279"/>
      <c r="ACZ341" s="279"/>
      <c r="ADA341" s="279"/>
      <c r="ADB341" s="279"/>
      <c r="ADC341" s="279"/>
      <c r="ADD341" s="279"/>
      <c r="ADE341" s="279"/>
      <c r="ADF341" s="279"/>
      <c r="ADG341" s="279"/>
      <c r="ADH341" s="279"/>
      <c r="ADI341" s="279"/>
      <c r="ADJ341" s="279"/>
      <c r="ADK341" s="279"/>
      <c r="ADL341" s="279"/>
      <c r="ADM341" s="279"/>
      <c r="ADN341" s="279"/>
      <c r="ADO341" s="279"/>
      <c r="ADP341" s="279"/>
      <c r="ADQ341" s="279"/>
      <c r="ADR341" s="279"/>
      <c r="ADS341" s="279"/>
      <c r="ADT341" s="279"/>
      <c r="ADU341" s="279"/>
      <c r="ADV341" s="279"/>
      <c r="ADW341" s="279"/>
      <c r="ADX341" s="279"/>
      <c r="ADY341" s="279"/>
      <c r="ADZ341" s="279"/>
      <c r="AEA341" s="279"/>
      <c r="AEB341" s="279"/>
      <c r="AEC341" s="279"/>
      <c r="AED341" s="279"/>
      <c r="AEE341" s="279"/>
      <c r="AEF341" s="279"/>
      <c r="AEG341" s="279"/>
      <c r="AEH341" s="279"/>
      <c r="AEI341" s="279"/>
      <c r="AEJ341" s="279"/>
      <c r="AEK341" s="279"/>
      <c r="AEL341" s="279"/>
      <c r="AEM341" s="279"/>
      <c r="AEN341" s="279"/>
      <c r="AEO341" s="279"/>
      <c r="AEP341" s="279"/>
      <c r="AEQ341" s="279"/>
      <c r="AER341" s="279"/>
      <c r="AES341" s="279"/>
      <c r="AET341" s="279"/>
      <c r="AEU341" s="279"/>
      <c r="AEV341" s="279"/>
      <c r="AEW341" s="279"/>
      <c r="AEX341" s="279"/>
      <c r="AEY341" s="279"/>
      <c r="AEZ341" s="279"/>
      <c r="AFA341" s="279"/>
      <c r="AFB341" s="279"/>
      <c r="AFC341" s="279"/>
      <c r="AFD341" s="279"/>
      <c r="AFE341" s="279"/>
      <c r="AFF341" s="279"/>
      <c r="AFG341" s="279"/>
      <c r="AFH341" s="279"/>
      <c r="AFI341" s="279"/>
      <c r="AFJ341" s="279"/>
      <c r="AFK341" s="279"/>
      <c r="AFL341" s="279"/>
      <c r="AFM341" s="279"/>
      <c r="AFN341" s="279"/>
      <c r="AFO341" s="279"/>
      <c r="AFP341" s="279"/>
      <c r="AFQ341" s="279"/>
      <c r="AFR341" s="279"/>
      <c r="AFS341" s="279"/>
      <c r="AFT341" s="279"/>
      <c r="AFU341" s="279"/>
      <c r="AFV341" s="279"/>
      <c r="AFW341" s="279"/>
      <c r="AFX341" s="279"/>
      <c r="AFY341" s="279"/>
      <c r="AFZ341" s="279"/>
      <c r="AGA341" s="279"/>
      <c r="AGB341" s="279"/>
      <c r="AGC341" s="279"/>
      <c r="AGD341" s="279"/>
      <c r="AGE341" s="279"/>
      <c r="AGF341" s="279"/>
      <c r="AGG341" s="279"/>
      <c r="AGH341" s="279"/>
      <c r="AGI341" s="279"/>
      <c r="AGJ341" s="279"/>
      <c r="AGK341" s="279"/>
      <c r="AGL341" s="279"/>
      <c r="AGM341" s="279"/>
      <c r="AGN341" s="279"/>
      <c r="AGO341" s="279"/>
      <c r="AGP341" s="279"/>
      <c r="AGQ341" s="279"/>
      <c r="AGR341" s="279"/>
      <c r="AGS341" s="279"/>
      <c r="AGT341" s="279"/>
      <c r="AGU341" s="279"/>
      <c r="AGV341" s="279"/>
      <c r="AGW341" s="279"/>
      <c r="AGX341" s="279"/>
      <c r="AGY341" s="279"/>
      <c r="AGZ341" s="279"/>
      <c r="AHA341" s="279"/>
      <c r="AHB341" s="279"/>
      <c r="AHC341" s="279"/>
      <c r="AHD341" s="279"/>
      <c r="AHE341" s="279"/>
      <c r="AHF341" s="279"/>
      <c r="AHG341" s="279"/>
      <c r="AHH341" s="279"/>
      <c r="AHI341" s="279"/>
      <c r="AHJ341" s="279"/>
      <c r="AHK341" s="279"/>
      <c r="AHL341" s="279"/>
      <c r="AHM341" s="279"/>
      <c r="AHN341" s="279"/>
      <c r="AHO341" s="279"/>
      <c r="AHP341" s="279"/>
      <c r="AHQ341" s="279"/>
      <c r="AHR341" s="279"/>
      <c r="AHS341" s="279"/>
      <c r="AHT341" s="279"/>
      <c r="AHU341" s="279"/>
      <c r="AHV341" s="279"/>
      <c r="AHW341" s="279"/>
      <c r="AHX341" s="279"/>
      <c r="AHY341" s="279"/>
      <c r="AHZ341" s="279"/>
      <c r="AIA341" s="279"/>
      <c r="AIB341" s="279"/>
      <c r="AIC341" s="279"/>
      <c r="AID341" s="279"/>
      <c r="AIE341" s="279"/>
      <c r="AIF341" s="279"/>
      <c r="AIG341" s="279"/>
      <c r="AIH341" s="279"/>
      <c r="AII341" s="279"/>
      <c r="AIJ341" s="279"/>
      <c r="AIK341" s="279"/>
      <c r="AIL341" s="279"/>
      <c r="AIM341" s="279"/>
      <c r="AIN341" s="279"/>
      <c r="AIO341" s="279"/>
      <c r="AIP341" s="279"/>
      <c r="AIQ341" s="279"/>
      <c r="AIR341" s="279"/>
      <c r="AIS341" s="279"/>
      <c r="AIT341" s="279"/>
      <c r="AIU341" s="279"/>
      <c r="AIV341" s="279"/>
      <c r="AIW341" s="279"/>
      <c r="AIX341" s="279"/>
      <c r="AIY341" s="279"/>
      <c r="AIZ341" s="279"/>
      <c r="AJA341" s="279"/>
      <c r="AJB341" s="279"/>
      <c r="AJC341" s="279"/>
      <c r="AJD341" s="279"/>
      <c r="AJE341" s="279"/>
      <c r="AJF341" s="279"/>
      <c r="AJG341" s="279"/>
      <c r="AJH341" s="279"/>
      <c r="AJI341" s="279"/>
      <c r="AJJ341" s="279"/>
      <c r="AJK341" s="279"/>
      <c r="AJL341" s="279"/>
      <c r="AJM341" s="279"/>
      <c r="AJN341" s="279"/>
      <c r="AJO341" s="279"/>
      <c r="AJP341" s="279"/>
      <c r="AJQ341" s="279"/>
      <c r="AJR341" s="279"/>
      <c r="AJS341" s="279"/>
      <c r="AJT341" s="279"/>
      <c r="AJU341" s="279"/>
      <c r="AJV341" s="279"/>
      <c r="AJW341" s="279"/>
      <c r="AJX341" s="279"/>
      <c r="AJY341" s="279"/>
      <c r="AJZ341" s="279"/>
      <c r="AKA341" s="279"/>
      <c r="AKB341" s="279"/>
      <c r="AKC341" s="279"/>
      <c r="AKD341" s="279"/>
      <c r="AKE341" s="279"/>
      <c r="AKF341" s="279"/>
      <c r="AKG341" s="279"/>
      <c r="AKH341" s="279"/>
      <c r="AKI341" s="279"/>
      <c r="AKJ341" s="279"/>
      <c r="AKK341" s="279"/>
      <c r="AKL341" s="279"/>
      <c r="AKM341" s="279"/>
      <c r="AKN341" s="279"/>
      <c r="AKO341" s="279"/>
      <c r="AKP341" s="279"/>
      <c r="AKQ341" s="279"/>
      <c r="AKR341" s="279"/>
      <c r="AKS341" s="279"/>
      <c r="AKT341" s="279"/>
      <c r="AKU341" s="279"/>
      <c r="AKV341" s="279"/>
      <c r="AKW341" s="279"/>
      <c r="AKX341" s="279"/>
      <c r="AKY341" s="279"/>
      <c r="AKZ341" s="279"/>
      <c r="ALA341" s="279"/>
      <c r="ALB341" s="279"/>
      <c r="ALC341" s="279"/>
      <c r="ALD341" s="279"/>
      <c r="ALE341" s="279"/>
      <c r="ALF341" s="279"/>
      <c r="ALG341" s="279"/>
      <c r="ALH341" s="279"/>
      <c r="ALI341" s="279"/>
      <c r="ALJ341" s="279"/>
      <c r="ALK341" s="279"/>
      <c r="ALL341" s="279"/>
      <c r="ALM341" s="279"/>
      <c r="ALN341" s="279"/>
      <c r="ALO341" s="279"/>
      <c r="ALP341" s="279"/>
      <c r="ALQ341" s="279"/>
      <c r="ALR341" s="279"/>
      <c r="ALS341" s="279"/>
      <c r="ALT341" s="279"/>
      <c r="ALU341" s="279"/>
      <c r="ALV341" s="279"/>
      <c r="ALW341" s="279"/>
    </row>
    <row r="342" spans="1:1011" ht="14.25" customHeight="1">
      <c r="A342" s="345">
        <v>338</v>
      </c>
      <c r="B342" s="321" t="s">
        <v>896</v>
      </c>
      <c r="C342" s="320" t="s">
        <v>726</v>
      </c>
      <c r="D342" s="273">
        <v>94.84</v>
      </c>
      <c r="E342" s="327">
        <v>129012.84</v>
      </c>
      <c r="F342" s="327"/>
      <c r="G342" s="399">
        <v>2</v>
      </c>
      <c r="H342" s="399"/>
      <c r="I342" s="399">
        <v>1900</v>
      </c>
      <c r="J342" s="399">
        <v>1</v>
      </c>
      <c r="K342" s="407" t="s">
        <v>715</v>
      </c>
      <c r="L342" s="407" t="s">
        <v>711</v>
      </c>
      <c r="M342" s="407" t="s">
        <v>706</v>
      </c>
      <c r="N342" s="401" t="s">
        <v>376</v>
      </c>
      <c r="O342" s="401" t="s">
        <v>376</v>
      </c>
      <c r="P342" s="401" t="s">
        <v>557</v>
      </c>
      <c r="Q342" s="401" t="s">
        <v>376</v>
      </c>
      <c r="R342" s="401" t="s">
        <v>376</v>
      </c>
      <c r="S342" s="401" t="s">
        <v>376</v>
      </c>
      <c r="T342" s="401" t="s">
        <v>376</v>
      </c>
      <c r="U342" s="401" t="s">
        <v>376</v>
      </c>
      <c r="V342" s="401" t="s">
        <v>376</v>
      </c>
      <c r="W342" s="401" t="s">
        <v>376</v>
      </c>
      <c r="X342" s="398" t="s">
        <v>376</v>
      </c>
      <c r="Y342" s="398" t="s">
        <v>376</v>
      </c>
      <c r="Z342" s="408" t="s">
        <v>1184</v>
      </c>
      <c r="AA342" s="398" t="s">
        <v>376</v>
      </c>
      <c r="AB342" s="408">
        <v>41800</v>
      </c>
      <c r="AC342" s="408">
        <v>41800</v>
      </c>
      <c r="AD342" s="398"/>
      <c r="AE342" s="402"/>
      <c r="AF342" s="397"/>
      <c r="AG342" s="398"/>
      <c r="AH342" s="305">
        <v>81.28</v>
      </c>
    </row>
    <row r="343" spans="1:1011" ht="14.25" customHeight="1">
      <c r="A343" s="345">
        <v>339</v>
      </c>
      <c r="B343" s="321" t="s">
        <v>895</v>
      </c>
      <c r="C343" s="320" t="s">
        <v>726</v>
      </c>
      <c r="D343" s="273">
        <v>84.54</v>
      </c>
      <c r="E343" s="327">
        <v>108408</v>
      </c>
      <c r="F343" s="327"/>
      <c r="G343" s="399">
        <v>3</v>
      </c>
      <c r="H343" s="399"/>
      <c r="I343" s="399">
        <v>1877</v>
      </c>
      <c r="J343" s="399">
        <v>2</v>
      </c>
      <c r="K343" s="407" t="s">
        <v>715</v>
      </c>
      <c r="L343" s="407" t="s">
        <v>711</v>
      </c>
      <c r="M343" s="407" t="s">
        <v>720</v>
      </c>
      <c r="N343" s="401" t="s">
        <v>376</v>
      </c>
      <c r="O343" s="401" t="s">
        <v>376</v>
      </c>
      <c r="P343" s="401" t="s">
        <v>557</v>
      </c>
      <c r="Q343" s="401" t="s">
        <v>376</v>
      </c>
      <c r="R343" s="401" t="s">
        <v>376</v>
      </c>
      <c r="S343" s="401" t="s">
        <v>376</v>
      </c>
      <c r="T343" s="401" t="s">
        <v>376</v>
      </c>
      <c r="U343" s="401" t="s">
        <v>376</v>
      </c>
      <c r="V343" s="401" t="s">
        <v>376</v>
      </c>
      <c r="W343" s="401" t="s">
        <v>376</v>
      </c>
      <c r="X343" s="398" t="s">
        <v>376</v>
      </c>
      <c r="Y343" s="398" t="s">
        <v>376</v>
      </c>
      <c r="Z343" s="408" t="s">
        <v>1184</v>
      </c>
      <c r="AA343" s="398" t="s">
        <v>376</v>
      </c>
      <c r="AB343" s="408">
        <v>41800</v>
      </c>
      <c r="AC343" s="408">
        <v>41800</v>
      </c>
      <c r="AD343" s="398"/>
      <c r="AE343" s="402"/>
      <c r="AF343" s="397"/>
      <c r="AG343" s="398"/>
      <c r="AH343" s="305">
        <v>68.3</v>
      </c>
    </row>
    <row r="344" spans="1:1011" customFormat="1" ht="14.25" customHeight="1">
      <c r="A344" s="345">
        <v>340</v>
      </c>
      <c r="B344" s="321" t="s">
        <v>894</v>
      </c>
      <c r="C344" s="320" t="s">
        <v>726</v>
      </c>
      <c r="D344" s="273">
        <v>246.57</v>
      </c>
      <c r="E344" s="327">
        <v>246570</v>
      </c>
      <c r="F344" s="327"/>
      <c r="G344" s="399">
        <v>6</v>
      </c>
      <c r="H344" s="399"/>
      <c r="I344" s="399">
        <v>1910</v>
      </c>
      <c r="J344" s="399">
        <v>2</v>
      </c>
      <c r="K344" s="407" t="s">
        <v>715</v>
      </c>
      <c r="L344" s="407" t="s">
        <v>711</v>
      </c>
      <c r="M344" s="407" t="s">
        <v>710</v>
      </c>
      <c r="N344" s="401" t="s">
        <v>376</v>
      </c>
      <c r="O344" s="401" t="s">
        <v>376</v>
      </c>
      <c r="P344" s="401" t="s">
        <v>557</v>
      </c>
      <c r="Q344" s="401" t="s">
        <v>376</v>
      </c>
      <c r="R344" s="401" t="s">
        <v>376</v>
      </c>
      <c r="S344" s="401" t="s">
        <v>376</v>
      </c>
      <c r="T344" s="401" t="s">
        <v>376</v>
      </c>
      <c r="U344" s="401" t="s">
        <v>376</v>
      </c>
      <c r="V344" s="401" t="s">
        <v>376</v>
      </c>
      <c r="W344" s="401" t="s">
        <v>376</v>
      </c>
      <c r="X344" s="398" t="s">
        <v>376</v>
      </c>
      <c r="Y344" s="398" t="s">
        <v>376</v>
      </c>
      <c r="Z344" s="408" t="s">
        <v>1184</v>
      </c>
      <c r="AA344" s="398" t="s">
        <v>376</v>
      </c>
      <c r="AB344" s="408">
        <v>41800</v>
      </c>
      <c r="AC344" s="408">
        <v>41800</v>
      </c>
      <c r="AD344" s="398"/>
      <c r="AE344" s="402"/>
      <c r="AF344" s="397"/>
      <c r="AG344" s="398"/>
      <c r="AH344" s="305">
        <v>155.34</v>
      </c>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3"/>
      <c r="HR344" s="3"/>
      <c r="HS344" s="3"/>
      <c r="HT344" s="3"/>
      <c r="HU344" s="3"/>
      <c r="HV344" s="3"/>
      <c r="HW344" s="3"/>
      <c r="HX344" s="3"/>
      <c r="HY344" s="3"/>
      <c r="HZ344" s="3"/>
      <c r="IA344" s="279"/>
      <c r="IB344" s="279"/>
      <c r="IC344" s="279"/>
      <c r="ID344" s="279"/>
      <c r="IE344" s="279"/>
      <c r="IF344" s="279"/>
      <c r="IG344" s="279"/>
      <c r="IH344" s="279"/>
      <c r="II344" s="279"/>
      <c r="IJ344" s="279"/>
      <c r="IK344" s="279"/>
      <c r="IL344" s="279"/>
      <c r="IM344" s="279"/>
      <c r="IN344" s="279"/>
      <c r="IO344" s="279"/>
      <c r="IP344" s="279"/>
      <c r="IQ344" s="279"/>
      <c r="IR344" s="279"/>
      <c r="IS344" s="279"/>
      <c r="IT344" s="279"/>
      <c r="IU344" s="279"/>
      <c r="IV344" s="279"/>
      <c r="IW344" s="279"/>
      <c r="IX344" s="279"/>
      <c r="IY344" s="279"/>
      <c r="IZ344" s="279"/>
      <c r="JA344" s="279"/>
      <c r="JB344" s="279"/>
      <c r="JC344" s="279"/>
      <c r="JD344" s="279"/>
      <c r="JE344" s="279"/>
      <c r="JF344" s="279"/>
      <c r="JG344" s="279"/>
      <c r="JH344" s="279"/>
      <c r="JI344" s="279"/>
      <c r="JJ344" s="279"/>
      <c r="JK344" s="279"/>
      <c r="JL344" s="279"/>
      <c r="JM344" s="279"/>
      <c r="JN344" s="279"/>
      <c r="JO344" s="279"/>
      <c r="JP344" s="279"/>
      <c r="JQ344" s="279"/>
      <c r="JR344" s="279"/>
      <c r="JS344" s="279"/>
      <c r="JT344" s="279"/>
      <c r="JU344" s="279"/>
      <c r="JV344" s="279"/>
      <c r="JW344" s="279"/>
      <c r="JX344" s="279"/>
      <c r="JY344" s="279"/>
      <c r="JZ344" s="279"/>
      <c r="KA344" s="279"/>
      <c r="KB344" s="279"/>
      <c r="KC344" s="279"/>
      <c r="KD344" s="279"/>
      <c r="KE344" s="279"/>
      <c r="KF344" s="279"/>
      <c r="KG344" s="279"/>
      <c r="KH344" s="279"/>
      <c r="KI344" s="279"/>
      <c r="KJ344" s="279"/>
      <c r="KK344" s="279"/>
      <c r="KL344" s="279"/>
      <c r="KM344" s="279"/>
      <c r="KN344" s="279"/>
      <c r="KO344" s="279"/>
      <c r="KP344" s="279"/>
      <c r="KQ344" s="279"/>
      <c r="KR344" s="279"/>
      <c r="KS344" s="279"/>
      <c r="KT344" s="279"/>
      <c r="KU344" s="279"/>
      <c r="KV344" s="279"/>
      <c r="KW344" s="279"/>
      <c r="KX344" s="279"/>
      <c r="KY344" s="279"/>
      <c r="KZ344" s="279"/>
      <c r="LA344" s="279"/>
      <c r="LB344" s="279"/>
      <c r="LC344" s="279"/>
      <c r="LD344" s="279"/>
      <c r="LE344" s="279"/>
      <c r="LF344" s="279"/>
      <c r="LG344" s="279"/>
      <c r="LH344" s="279"/>
      <c r="LI344" s="279"/>
      <c r="LJ344" s="279"/>
      <c r="LK344" s="279"/>
      <c r="LL344" s="279"/>
      <c r="LM344" s="279"/>
      <c r="LN344" s="279"/>
      <c r="LO344" s="279"/>
      <c r="LP344" s="279"/>
      <c r="LQ344" s="279"/>
      <c r="LR344" s="279"/>
      <c r="LS344" s="279"/>
      <c r="LT344" s="279"/>
      <c r="LU344" s="279"/>
      <c r="LV344" s="279"/>
      <c r="LW344" s="279"/>
      <c r="LX344" s="279"/>
      <c r="LY344" s="279"/>
      <c r="LZ344" s="279"/>
      <c r="MA344" s="279"/>
      <c r="MB344" s="279"/>
      <c r="MC344" s="279"/>
      <c r="MD344" s="279"/>
      <c r="ME344" s="279"/>
      <c r="MF344" s="279"/>
      <c r="MG344" s="279"/>
      <c r="MH344" s="279"/>
      <c r="MI344" s="279"/>
      <c r="MJ344" s="279"/>
      <c r="MK344" s="279"/>
      <c r="ML344" s="279"/>
      <c r="MM344" s="279"/>
      <c r="MN344" s="279"/>
      <c r="MO344" s="279"/>
      <c r="MP344" s="279"/>
      <c r="MQ344" s="279"/>
      <c r="MR344" s="279"/>
      <c r="MS344" s="279"/>
      <c r="MT344" s="279"/>
      <c r="MU344" s="279"/>
      <c r="MV344" s="279"/>
      <c r="MW344" s="279"/>
      <c r="MX344" s="279"/>
      <c r="MY344" s="279"/>
      <c r="MZ344" s="279"/>
      <c r="NA344" s="279"/>
      <c r="NB344" s="279"/>
      <c r="NC344" s="279"/>
      <c r="ND344" s="279"/>
      <c r="NE344" s="279"/>
      <c r="NF344" s="279"/>
      <c r="NG344" s="279"/>
      <c r="NH344" s="279"/>
      <c r="NI344" s="279"/>
      <c r="NJ344" s="279"/>
      <c r="NK344" s="279"/>
      <c r="NL344" s="279"/>
      <c r="NM344" s="279"/>
      <c r="NN344" s="279"/>
      <c r="NO344" s="279"/>
      <c r="NP344" s="279"/>
      <c r="NQ344" s="279"/>
      <c r="NR344" s="279"/>
      <c r="NS344" s="279"/>
      <c r="NT344" s="279"/>
      <c r="NU344" s="279"/>
      <c r="NV344" s="279"/>
      <c r="NW344" s="279"/>
      <c r="NX344" s="279"/>
      <c r="NY344" s="279"/>
      <c r="NZ344" s="279"/>
      <c r="OA344" s="279"/>
      <c r="OB344" s="279"/>
      <c r="OC344" s="279"/>
      <c r="OD344" s="279"/>
      <c r="OE344" s="279"/>
      <c r="OF344" s="279"/>
      <c r="OG344" s="279"/>
      <c r="OH344" s="279"/>
      <c r="OI344" s="279"/>
      <c r="OJ344" s="279"/>
      <c r="OK344" s="279"/>
      <c r="OL344" s="279"/>
      <c r="OM344" s="279"/>
      <c r="ON344" s="279"/>
      <c r="OO344" s="279"/>
      <c r="OP344" s="279"/>
      <c r="OQ344" s="279"/>
      <c r="OR344" s="279"/>
      <c r="OS344" s="279"/>
      <c r="OT344" s="279"/>
      <c r="OU344" s="279"/>
      <c r="OV344" s="279"/>
      <c r="OW344" s="279"/>
      <c r="OX344" s="279"/>
      <c r="OY344" s="279"/>
      <c r="OZ344" s="279"/>
      <c r="PA344" s="279"/>
      <c r="PB344" s="279"/>
      <c r="PC344" s="279"/>
      <c r="PD344" s="279"/>
      <c r="PE344" s="279"/>
      <c r="PF344" s="279"/>
      <c r="PG344" s="279"/>
      <c r="PH344" s="279"/>
      <c r="PI344" s="279"/>
      <c r="PJ344" s="279"/>
      <c r="PK344" s="279"/>
      <c r="PL344" s="279"/>
      <c r="PM344" s="279"/>
      <c r="PN344" s="279"/>
      <c r="PO344" s="279"/>
      <c r="PP344" s="279"/>
      <c r="PQ344" s="279"/>
      <c r="PR344" s="279"/>
      <c r="PS344" s="279"/>
      <c r="PT344" s="279"/>
      <c r="PU344" s="279"/>
      <c r="PV344" s="279"/>
      <c r="PW344" s="279"/>
      <c r="PX344" s="279"/>
      <c r="PY344" s="279"/>
      <c r="PZ344" s="279"/>
      <c r="QA344" s="279"/>
      <c r="QB344" s="279"/>
      <c r="QC344" s="279"/>
      <c r="QD344" s="279"/>
      <c r="QE344" s="279"/>
      <c r="QF344" s="279"/>
      <c r="QG344" s="279"/>
      <c r="QH344" s="279"/>
      <c r="QI344" s="279"/>
      <c r="QJ344" s="279"/>
      <c r="QK344" s="279"/>
      <c r="QL344" s="279"/>
      <c r="QM344" s="279"/>
      <c r="QN344" s="279"/>
      <c r="QO344" s="279"/>
      <c r="QP344" s="279"/>
      <c r="QQ344" s="279"/>
      <c r="QR344" s="279"/>
      <c r="QS344" s="279"/>
      <c r="QT344" s="279"/>
      <c r="QU344" s="279"/>
      <c r="QV344" s="279"/>
      <c r="QW344" s="279"/>
      <c r="QX344" s="279"/>
      <c r="QY344" s="279"/>
      <c r="QZ344" s="279"/>
      <c r="RA344" s="279"/>
      <c r="RB344" s="279"/>
      <c r="RC344" s="279"/>
      <c r="RD344" s="279"/>
      <c r="RE344" s="279"/>
      <c r="RF344" s="279"/>
      <c r="RG344" s="279"/>
      <c r="RH344" s="279"/>
      <c r="RI344" s="279"/>
      <c r="RJ344" s="279"/>
      <c r="RK344" s="279"/>
      <c r="RL344" s="279"/>
      <c r="RM344" s="279"/>
      <c r="RN344" s="279"/>
      <c r="RO344" s="279"/>
      <c r="RP344" s="279"/>
      <c r="RQ344" s="279"/>
      <c r="RR344" s="279"/>
      <c r="RS344" s="279"/>
      <c r="RT344" s="279"/>
      <c r="RU344" s="279"/>
      <c r="RV344" s="279"/>
      <c r="RW344" s="279"/>
      <c r="RX344" s="279"/>
      <c r="RY344" s="279"/>
      <c r="RZ344" s="279"/>
      <c r="SA344" s="279"/>
      <c r="SB344" s="279"/>
      <c r="SC344" s="279"/>
      <c r="SD344" s="279"/>
      <c r="SE344" s="279"/>
      <c r="SF344" s="279"/>
      <c r="SG344" s="279"/>
      <c r="SH344" s="279"/>
      <c r="SI344" s="279"/>
      <c r="SJ344" s="279"/>
      <c r="SK344" s="279"/>
      <c r="SL344" s="279"/>
      <c r="SM344" s="279"/>
      <c r="SN344" s="279"/>
      <c r="SO344" s="279"/>
      <c r="SP344" s="279"/>
      <c r="SQ344" s="279"/>
      <c r="SR344" s="279"/>
      <c r="SS344" s="279"/>
      <c r="ST344" s="279"/>
      <c r="SU344" s="279"/>
      <c r="SV344" s="279"/>
      <c r="SW344" s="279"/>
      <c r="SX344" s="279"/>
      <c r="SY344" s="279"/>
      <c r="SZ344" s="279"/>
      <c r="TA344" s="279"/>
      <c r="TB344" s="279"/>
      <c r="TC344" s="279"/>
      <c r="TD344" s="279"/>
      <c r="TE344" s="279"/>
      <c r="TF344" s="279"/>
      <c r="TG344" s="279"/>
      <c r="TH344" s="279"/>
      <c r="TI344" s="279"/>
      <c r="TJ344" s="279"/>
      <c r="TK344" s="279"/>
      <c r="TL344" s="279"/>
      <c r="TM344" s="279"/>
      <c r="TN344" s="279"/>
      <c r="TO344" s="279"/>
      <c r="TP344" s="279"/>
      <c r="TQ344" s="279"/>
      <c r="TR344" s="279"/>
      <c r="TS344" s="279"/>
      <c r="TT344" s="279"/>
      <c r="TU344" s="279"/>
      <c r="TV344" s="279"/>
      <c r="TW344" s="279"/>
      <c r="TX344" s="279"/>
      <c r="TY344" s="279"/>
      <c r="TZ344" s="279"/>
      <c r="UA344" s="279"/>
      <c r="UB344" s="279"/>
      <c r="UC344" s="279"/>
      <c r="UD344" s="279"/>
      <c r="UE344" s="279"/>
      <c r="UF344" s="279"/>
      <c r="UG344" s="279"/>
      <c r="UH344" s="279"/>
      <c r="UI344" s="279"/>
      <c r="UJ344" s="279"/>
      <c r="UK344" s="279"/>
      <c r="UL344" s="279"/>
      <c r="UM344" s="279"/>
      <c r="UN344" s="279"/>
      <c r="UO344" s="279"/>
      <c r="UP344" s="279"/>
      <c r="UQ344" s="279"/>
      <c r="UR344" s="279"/>
      <c r="US344" s="279"/>
      <c r="UT344" s="279"/>
      <c r="UU344" s="279"/>
      <c r="UV344" s="279"/>
      <c r="UW344" s="279"/>
      <c r="UX344" s="279"/>
      <c r="UY344" s="279"/>
      <c r="UZ344" s="279"/>
      <c r="VA344" s="279"/>
      <c r="VB344" s="279"/>
      <c r="VC344" s="279"/>
      <c r="VD344" s="279"/>
      <c r="VE344" s="279"/>
      <c r="VF344" s="279"/>
      <c r="VG344" s="279"/>
      <c r="VH344" s="279"/>
      <c r="VI344" s="279"/>
      <c r="VJ344" s="279"/>
      <c r="VK344" s="279"/>
      <c r="VL344" s="279"/>
      <c r="VM344" s="279"/>
      <c r="VN344" s="279"/>
      <c r="VO344" s="279"/>
      <c r="VP344" s="279"/>
      <c r="VQ344" s="279"/>
      <c r="VR344" s="279"/>
      <c r="VS344" s="279"/>
      <c r="VT344" s="279"/>
      <c r="VU344" s="279"/>
      <c r="VV344" s="279"/>
      <c r="VW344" s="279"/>
      <c r="VX344" s="279"/>
      <c r="VY344" s="279"/>
      <c r="VZ344" s="279"/>
      <c r="WA344" s="279"/>
      <c r="WB344" s="279"/>
      <c r="WC344" s="279"/>
      <c r="WD344" s="279"/>
      <c r="WE344" s="279"/>
      <c r="WF344" s="279"/>
      <c r="WG344" s="279"/>
      <c r="WH344" s="279"/>
      <c r="WI344" s="279"/>
      <c r="WJ344" s="279"/>
      <c r="WK344" s="279"/>
      <c r="WL344" s="279"/>
      <c r="WM344" s="279"/>
      <c r="WN344" s="279"/>
      <c r="WO344" s="279"/>
      <c r="WP344" s="279"/>
      <c r="WQ344" s="279"/>
      <c r="WR344" s="279"/>
      <c r="WS344" s="279"/>
      <c r="WT344" s="279"/>
      <c r="WU344" s="279"/>
      <c r="WV344" s="279"/>
      <c r="WW344" s="279"/>
      <c r="WX344" s="279"/>
      <c r="WY344" s="279"/>
      <c r="WZ344" s="279"/>
      <c r="XA344" s="279"/>
      <c r="XB344" s="279"/>
      <c r="XC344" s="279"/>
      <c r="XD344" s="279"/>
      <c r="XE344" s="279"/>
      <c r="XF344" s="279"/>
      <c r="XG344" s="279"/>
      <c r="XH344" s="279"/>
      <c r="XI344" s="279"/>
      <c r="XJ344" s="279"/>
      <c r="XK344" s="279"/>
      <c r="XL344" s="279"/>
      <c r="XM344" s="279"/>
      <c r="XN344" s="279"/>
      <c r="XO344" s="279"/>
      <c r="XP344" s="279"/>
      <c r="XQ344" s="279"/>
      <c r="XR344" s="279"/>
      <c r="XS344" s="279"/>
      <c r="XT344" s="279"/>
      <c r="XU344" s="279"/>
      <c r="XV344" s="279"/>
      <c r="XW344" s="279"/>
      <c r="XX344" s="279"/>
      <c r="XY344" s="279"/>
      <c r="XZ344" s="279"/>
      <c r="YA344" s="279"/>
      <c r="YB344" s="279"/>
      <c r="YC344" s="279"/>
      <c r="YD344" s="279"/>
      <c r="YE344" s="279"/>
      <c r="YF344" s="279"/>
      <c r="YG344" s="279"/>
      <c r="YH344" s="279"/>
      <c r="YI344" s="279"/>
      <c r="YJ344" s="279"/>
      <c r="YK344" s="279"/>
      <c r="YL344" s="279"/>
      <c r="YM344" s="279"/>
      <c r="YN344" s="279"/>
      <c r="YO344" s="279"/>
      <c r="YP344" s="279"/>
      <c r="YQ344" s="279"/>
      <c r="YR344" s="279"/>
      <c r="YS344" s="279"/>
      <c r="YT344" s="279"/>
      <c r="YU344" s="279"/>
      <c r="YV344" s="279"/>
      <c r="YW344" s="279"/>
      <c r="YX344" s="279"/>
      <c r="YY344" s="279"/>
      <c r="YZ344" s="279"/>
      <c r="ZA344" s="279"/>
      <c r="ZB344" s="279"/>
      <c r="ZC344" s="279"/>
      <c r="ZD344" s="279"/>
      <c r="ZE344" s="279"/>
      <c r="ZF344" s="279"/>
      <c r="ZG344" s="279"/>
      <c r="ZH344" s="279"/>
      <c r="ZI344" s="279"/>
      <c r="ZJ344" s="279"/>
      <c r="ZK344" s="279"/>
      <c r="ZL344" s="279"/>
      <c r="ZM344" s="279"/>
      <c r="ZN344" s="279"/>
      <c r="ZO344" s="279"/>
      <c r="ZP344" s="279"/>
      <c r="ZQ344" s="279"/>
      <c r="ZR344" s="279"/>
      <c r="ZS344" s="279"/>
      <c r="ZT344" s="279"/>
      <c r="ZU344" s="279"/>
      <c r="ZV344" s="279"/>
      <c r="ZW344" s="279"/>
      <c r="ZX344" s="279"/>
      <c r="ZY344" s="279"/>
      <c r="ZZ344" s="279"/>
      <c r="AAA344" s="279"/>
      <c r="AAB344" s="279"/>
      <c r="AAC344" s="279"/>
      <c r="AAD344" s="279"/>
      <c r="AAE344" s="279"/>
      <c r="AAF344" s="279"/>
      <c r="AAG344" s="279"/>
      <c r="AAH344" s="279"/>
      <c r="AAI344" s="279"/>
      <c r="AAJ344" s="279"/>
      <c r="AAK344" s="279"/>
      <c r="AAL344" s="279"/>
      <c r="AAM344" s="279"/>
      <c r="AAN344" s="279"/>
      <c r="AAO344" s="279"/>
      <c r="AAP344" s="279"/>
      <c r="AAQ344" s="279"/>
      <c r="AAR344" s="279"/>
      <c r="AAS344" s="279"/>
      <c r="AAT344" s="279"/>
      <c r="AAU344" s="279"/>
      <c r="AAV344" s="279"/>
      <c r="AAW344" s="279"/>
      <c r="AAX344" s="279"/>
      <c r="AAY344" s="279"/>
      <c r="AAZ344" s="279"/>
      <c r="ABA344" s="279"/>
      <c r="ABB344" s="279"/>
      <c r="ABC344" s="279"/>
      <c r="ABD344" s="279"/>
      <c r="ABE344" s="279"/>
      <c r="ABF344" s="279"/>
      <c r="ABG344" s="279"/>
      <c r="ABH344" s="279"/>
      <c r="ABI344" s="279"/>
      <c r="ABJ344" s="279"/>
      <c r="ABK344" s="279"/>
      <c r="ABL344" s="279"/>
      <c r="ABM344" s="279"/>
      <c r="ABN344" s="279"/>
      <c r="ABO344" s="279"/>
      <c r="ABP344" s="279"/>
      <c r="ABQ344" s="279"/>
      <c r="ABR344" s="279"/>
      <c r="ABS344" s="279"/>
      <c r="ABT344" s="279"/>
      <c r="ABU344" s="279"/>
      <c r="ABV344" s="279"/>
      <c r="ABW344" s="279"/>
      <c r="ABX344" s="279"/>
      <c r="ABY344" s="279"/>
      <c r="ABZ344" s="279"/>
      <c r="ACA344" s="279"/>
      <c r="ACB344" s="279"/>
      <c r="ACC344" s="279"/>
      <c r="ACD344" s="279"/>
      <c r="ACE344" s="279"/>
      <c r="ACF344" s="279"/>
      <c r="ACG344" s="279"/>
      <c r="ACH344" s="279"/>
      <c r="ACI344" s="279"/>
      <c r="ACJ344" s="279"/>
      <c r="ACK344" s="279"/>
      <c r="ACL344" s="279"/>
      <c r="ACM344" s="279"/>
      <c r="ACN344" s="279"/>
      <c r="ACO344" s="279"/>
      <c r="ACP344" s="279"/>
      <c r="ACQ344" s="279"/>
      <c r="ACR344" s="279"/>
      <c r="ACS344" s="279"/>
      <c r="ACT344" s="279"/>
      <c r="ACU344" s="279"/>
      <c r="ACV344" s="279"/>
      <c r="ACW344" s="279"/>
      <c r="ACX344" s="279"/>
      <c r="ACY344" s="279"/>
      <c r="ACZ344" s="279"/>
      <c r="ADA344" s="279"/>
      <c r="ADB344" s="279"/>
      <c r="ADC344" s="279"/>
      <c r="ADD344" s="279"/>
      <c r="ADE344" s="279"/>
      <c r="ADF344" s="279"/>
      <c r="ADG344" s="279"/>
      <c r="ADH344" s="279"/>
      <c r="ADI344" s="279"/>
      <c r="ADJ344" s="279"/>
      <c r="ADK344" s="279"/>
      <c r="ADL344" s="279"/>
      <c r="ADM344" s="279"/>
      <c r="ADN344" s="279"/>
      <c r="ADO344" s="279"/>
      <c r="ADP344" s="279"/>
      <c r="ADQ344" s="279"/>
      <c r="ADR344" s="279"/>
      <c r="ADS344" s="279"/>
      <c r="ADT344" s="279"/>
      <c r="ADU344" s="279"/>
      <c r="ADV344" s="279"/>
      <c r="ADW344" s="279"/>
      <c r="ADX344" s="279"/>
      <c r="ADY344" s="279"/>
      <c r="ADZ344" s="279"/>
      <c r="AEA344" s="279"/>
      <c r="AEB344" s="279"/>
      <c r="AEC344" s="279"/>
      <c r="AED344" s="279"/>
      <c r="AEE344" s="279"/>
      <c r="AEF344" s="279"/>
      <c r="AEG344" s="279"/>
      <c r="AEH344" s="279"/>
      <c r="AEI344" s="279"/>
      <c r="AEJ344" s="279"/>
      <c r="AEK344" s="279"/>
      <c r="AEL344" s="279"/>
      <c r="AEM344" s="279"/>
      <c r="AEN344" s="279"/>
      <c r="AEO344" s="279"/>
      <c r="AEP344" s="279"/>
      <c r="AEQ344" s="279"/>
      <c r="AER344" s="279"/>
      <c r="AES344" s="279"/>
      <c r="AET344" s="279"/>
      <c r="AEU344" s="279"/>
      <c r="AEV344" s="279"/>
      <c r="AEW344" s="279"/>
      <c r="AEX344" s="279"/>
      <c r="AEY344" s="279"/>
      <c r="AEZ344" s="279"/>
      <c r="AFA344" s="279"/>
      <c r="AFB344" s="279"/>
      <c r="AFC344" s="279"/>
      <c r="AFD344" s="279"/>
      <c r="AFE344" s="279"/>
      <c r="AFF344" s="279"/>
      <c r="AFG344" s="279"/>
      <c r="AFH344" s="279"/>
      <c r="AFI344" s="279"/>
      <c r="AFJ344" s="279"/>
      <c r="AFK344" s="279"/>
      <c r="AFL344" s="279"/>
      <c r="AFM344" s="279"/>
      <c r="AFN344" s="279"/>
      <c r="AFO344" s="279"/>
      <c r="AFP344" s="279"/>
      <c r="AFQ344" s="279"/>
      <c r="AFR344" s="279"/>
      <c r="AFS344" s="279"/>
      <c r="AFT344" s="279"/>
      <c r="AFU344" s="279"/>
      <c r="AFV344" s="279"/>
      <c r="AFW344" s="279"/>
      <c r="AFX344" s="279"/>
      <c r="AFY344" s="279"/>
      <c r="AFZ344" s="279"/>
      <c r="AGA344" s="279"/>
      <c r="AGB344" s="279"/>
      <c r="AGC344" s="279"/>
      <c r="AGD344" s="279"/>
      <c r="AGE344" s="279"/>
      <c r="AGF344" s="279"/>
      <c r="AGG344" s="279"/>
      <c r="AGH344" s="279"/>
      <c r="AGI344" s="279"/>
      <c r="AGJ344" s="279"/>
      <c r="AGK344" s="279"/>
      <c r="AGL344" s="279"/>
      <c r="AGM344" s="279"/>
      <c r="AGN344" s="279"/>
      <c r="AGO344" s="279"/>
      <c r="AGP344" s="279"/>
      <c r="AGQ344" s="279"/>
      <c r="AGR344" s="279"/>
      <c r="AGS344" s="279"/>
      <c r="AGT344" s="279"/>
      <c r="AGU344" s="279"/>
      <c r="AGV344" s="279"/>
      <c r="AGW344" s="279"/>
      <c r="AGX344" s="279"/>
      <c r="AGY344" s="279"/>
      <c r="AGZ344" s="279"/>
      <c r="AHA344" s="279"/>
      <c r="AHB344" s="279"/>
      <c r="AHC344" s="279"/>
      <c r="AHD344" s="279"/>
      <c r="AHE344" s="279"/>
      <c r="AHF344" s="279"/>
      <c r="AHG344" s="279"/>
      <c r="AHH344" s="279"/>
      <c r="AHI344" s="279"/>
      <c r="AHJ344" s="279"/>
      <c r="AHK344" s="279"/>
      <c r="AHL344" s="279"/>
      <c r="AHM344" s="279"/>
      <c r="AHN344" s="279"/>
      <c r="AHO344" s="279"/>
      <c r="AHP344" s="279"/>
      <c r="AHQ344" s="279"/>
      <c r="AHR344" s="279"/>
      <c r="AHS344" s="279"/>
      <c r="AHT344" s="279"/>
      <c r="AHU344" s="279"/>
      <c r="AHV344" s="279"/>
      <c r="AHW344" s="279"/>
      <c r="AHX344" s="279"/>
      <c r="AHY344" s="279"/>
      <c r="AHZ344" s="279"/>
      <c r="AIA344" s="279"/>
      <c r="AIB344" s="279"/>
      <c r="AIC344" s="279"/>
      <c r="AID344" s="279"/>
      <c r="AIE344" s="279"/>
      <c r="AIF344" s="279"/>
      <c r="AIG344" s="279"/>
      <c r="AIH344" s="279"/>
      <c r="AII344" s="279"/>
      <c r="AIJ344" s="279"/>
      <c r="AIK344" s="279"/>
      <c r="AIL344" s="279"/>
      <c r="AIM344" s="279"/>
      <c r="AIN344" s="279"/>
      <c r="AIO344" s="279"/>
      <c r="AIP344" s="279"/>
      <c r="AIQ344" s="279"/>
      <c r="AIR344" s="279"/>
      <c r="AIS344" s="279"/>
      <c r="AIT344" s="279"/>
      <c r="AIU344" s="279"/>
      <c r="AIV344" s="279"/>
      <c r="AIW344" s="279"/>
      <c r="AIX344" s="279"/>
      <c r="AIY344" s="279"/>
      <c r="AIZ344" s="279"/>
      <c r="AJA344" s="279"/>
      <c r="AJB344" s="279"/>
      <c r="AJC344" s="279"/>
      <c r="AJD344" s="279"/>
      <c r="AJE344" s="279"/>
      <c r="AJF344" s="279"/>
      <c r="AJG344" s="279"/>
      <c r="AJH344" s="279"/>
      <c r="AJI344" s="279"/>
      <c r="AJJ344" s="279"/>
      <c r="AJK344" s="279"/>
      <c r="AJL344" s="279"/>
      <c r="AJM344" s="279"/>
      <c r="AJN344" s="279"/>
      <c r="AJO344" s="279"/>
      <c r="AJP344" s="279"/>
      <c r="AJQ344" s="279"/>
      <c r="AJR344" s="279"/>
      <c r="AJS344" s="279"/>
      <c r="AJT344" s="279"/>
      <c r="AJU344" s="279"/>
      <c r="AJV344" s="279"/>
      <c r="AJW344" s="279"/>
      <c r="AJX344" s="279"/>
      <c r="AJY344" s="279"/>
      <c r="AJZ344" s="279"/>
      <c r="AKA344" s="279"/>
      <c r="AKB344" s="279"/>
      <c r="AKC344" s="279"/>
      <c r="AKD344" s="279"/>
      <c r="AKE344" s="279"/>
      <c r="AKF344" s="279"/>
      <c r="AKG344" s="279"/>
      <c r="AKH344" s="279"/>
      <c r="AKI344" s="279"/>
      <c r="AKJ344" s="279"/>
      <c r="AKK344" s="279"/>
      <c r="AKL344" s="279"/>
      <c r="AKM344" s="279"/>
      <c r="AKN344" s="279"/>
      <c r="AKO344" s="279"/>
      <c r="AKP344" s="279"/>
      <c r="AKQ344" s="279"/>
      <c r="AKR344" s="279"/>
      <c r="AKS344" s="279"/>
      <c r="AKT344" s="279"/>
      <c r="AKU344" s="279"/>
      <c r="AKV344" s="279"/>
      <c r="AKW344" s="279"/>
      <c r="AKX344" s="279"/>
      <c r="AKY344" s="279"/>
      <c r="AKZ344" s="279"/>
      <c r="ALA344" s="279"/>
      <c r="ALB344" s="279"/>
      <c r="ALC344" s="279"/>
      <c r="ALD344" s="279"/>
      <c r="ALE344" s="279"/>
      <c r="ALF344" s="279"/>
      <c r="ALG344" s="279"/>
      <c r="ALH344" s="279"/>
      <c r="ALI344" s="279"/>
      <c r="ALJ344" s="279"/>
      <c r="ALK344" s="279"/>
      <c r="ALL344" s="279"/>
      <c r="ALM344" s="279"/>
      <c r="ALN344" s="279"/>
      <c r="ALO344" s="279"/>
      <c r="ALP344" s="279"/>
      <c r="ALQ344" s="279"/>
      <c r="ALR344" s="279"/>
      <c r="ALS344" s="279"/>
      <c r="ALT344" s="279"/>
      <c r="ALU344" s="279"/>
      <c r="ALV344" s="279"/>
      <c r="ALW344" s="279"/>
    </row>
    <row r="345" spans="1:1011" customFormat="1" ht="14.25" customHeight="1">
      <c r="A345" s="345">
        <v>341</v>
      </c>
      <c r="B345" s="321" t="s">
        <v>893</v>
      </c>
      <c r="C345" s="320" t="s">
        <v>726</v>
      </c>
      <c r="D345" s="273">
        <v>163.26</v>
      </c>
      <c r="E345" s="327">
        <v>163260</v>
      </c>
      <c r="F345" s="327"/>
      <c r="G345" s="399">
        <v>5</v>
      </c>
      <c r="H345" s="399"/>
      <c r="I345" s="399">
        <v>1900</v>
      </c>
      <c r="J345" s="399">
        <v>2</v>
      </c>
      <c r="K345" s="407" t="s">
        <v>715</v>
      </c>
      <c r="L345" s="407" t="s">
        <v>711</v>
      </c>
      <c r="M345" s="407" t="s">
        <v>710</v>
      </c>
      <c r="N345" s="401" t="s">
        <v>376</v>
      </c>
      <c r="O345" s="401" t="s">
        <v>376</v>
      </c>
      <c r="P345" s="401" t="s">
        <v>557</v>
      </c>
      <c r="Q345" s="401" t="s">
        <v>376</v>
      </c>
      <c r="R345" s="401" t="s">
        <v>376</v>
      </c>
      <c r="S345" s="401" t="s">
        <v>376</v>
      </c>
      <c r="T345" s="401" t="s">
        <v>376</v>
      </c>
      <c r="U345" s="401" t="s">
        <v>376</v>
      </c>
      <c r="V345" s="401" t="s">
        <v>376</v>
      </c>
      <c r="W345" s="401" t="s">
        <v>376</v>
      </c>
      <c r="X345" s="398" t="s">
        <v>376</v>
      </c>
      <c r="Y345" s="398" t="s">
        <v>376</v>
      </c>
      <c r="Z345" s="408" t="s">
        <v>1184</v>
      </c>
      <c r="AA345" s="398" t="s">
        <v>376</v>
      </c>
      <c r="AB345" s="408">
        <v>41800</v>
      </c>
      <c r="AC345" s="408">
        <v>41800</v>
      </c>
      <c r="AD345" s="398"/>
      <c r="AE345" s="402"/>
      <c r="AF345" s="397"/>
      <c r="AG345" s="398"/>
      <c r="AH345" s="305">
        <v>102.85</v>
      </c>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3"/>
      <c r="HR345" s="3"/>
      <c r="HS345" s="3"/>
      <c r="HT345" s="3"/>
      <c r="HU345" s="3"/>
      <c r="HV345" s="3"/>
      <c r="HW345" s="3"/>
      <c r="HX345" s="3"/>
      <c r="HY345" s="3"/>
      <c r="HZ345" s="3"/>
      <c r="IA345" s="279"/>
      <c r="IB345" s="279"/>
      <c r="IC345" s="279"/>
      <c r="ID345" s="279"/>
      <c r="IE345" s="279"/>
      <c r="IF345" s="279"/>
      <c r="IG345" s="279"/>
      <c r="IH345" s="279"/>
      <c r="II345" s="279"/>
      <c r="IJ345" s="279"/>
      <c r="IK345" s="279"/>
      <c r="IL345" s="279"/>
      <c r="IM345" s="279"/>
      <c r="IN345" s="279"/>
      <c r="IO345" s="279"/>
      <c r="IP345" s="279"/>
      <c r="IQ345" s="279"/>
      <c r="IR345" s="279"/>
      <c r="IS345" s="279"/>
      <c r="IT345" s="279"/>
      <c r="IU345" s="279"/>
      <c r="IV345" s="279"/>
      <c r="IW345" s="279"/>
      <c r="IX345" s="279"/>
      <c r="IY345" s="279"/>
      <c r="IZ345" s="279"/>
      <c r="JA345" s="279"/>
      <c r="JB345" s="279"/>
      <c r="JC345" s="279"/>
      <c r="JD345" s="279"/>
      <c r="JE345" s="279"/>
      <c r="JF345" s="279"/>
      <c r="JG345" s="279"/>
      <c r="JH345" s="279"/>
      <c r="JI345" s="279"/>
      <c r="JJ345" s="279"/>
      <c r="JK345" s="279"/>
      <c r="JL345" s="279"/>
      <c r="JM345" s="279"/>
      <c r="JN345" s="279"/>
      <c r="JO345" s="279"/>
      <c r="JP345" s="279"/>
      <c r="JQ345" s="279"/>
      <c r="JR345" s="279"/>
      <c r="JS345" s="279"/>
      <c r="JT345" s="279"/>
      <c r="JU345" s="279"/>
      <c r="JV345" s="279"/>
      <c r="JW345" s="279"/>
      <c r="JX345" s="279"/>
      <c r="JY345" s="279"/>
      <c r="JZ345" s="279"/>
      <c r="KA345" s="279"/>
      <c r="KB345" s="279"/>
      <c r="KC345" s="279"/>
      <c r="KD345" s="279"/>
      <c r="KE345" s="279"/>
      <c r="KF345" s="279"/>
      <c r="KG345" s="279"/>
      <c r="KH345" s="279"/>
      <c r="KI345" s="279"/>
      <c r="KJ345" s="279"/>
      <c r="KK345" s="279"/>
      <c r="KL345" s="279"/>
      <c r="KM345" s="279"/>
      <c r="KN345" s="279"/>
      <c r="KO345" s="279"/>
      <c r="KP345" s="279"/>
      <c r="KQ345" s="279"/>
      <c r="KR345" s="279"/>
      <c r="KS345" s="279"/>
      <c r="KT345" s="279"/>
      <c r="KU345" s="279"/>
      <c r="KV345" s="279"/>
      <c r="KW345" s="279"/>
      <c r="KX345" s="279"/>
      <c r="KY345" s="279"/>
      <c r="KZ345" s="279"/>
      <c r="LA345" s="279"/>
      <c r="LB345" s="279"/>
      <c r="LC345" s="279"/>
      <c r="LD345" s="279"/>
      <c r="LE345" s="279"/>
      <c r="LF345" s="279"/>
      <c r="LG345" s="279"/>
      <c r="LH345" s="279"/>
      <c r="LI345" s="279"/>
      <c r="LJ345" s="279"/>
      <c r="LK345" s="279"/>
      <c r="LL345" s="279"/>
      <c r="LM345" s="279"/>
      <c r="LN345" s="279"/>
      <c r="LO345" s="279"/>
      <c r="LP345" s="279"/>
      <c r="LQ345" s="279"/>
      <c r="LR345" s="279"/>
      <c r="LS345" s="279"/>
      <c r="LT345" s="279"/>
      <c r="LU345" s="279"/>
      <c r="LV345" s="279"/>
      <c r="LW345" s="279"/>
      <c r="LX345" s="279"/>
      <c r="LY345" s="279"/>
      <c r="LZ345" s="279"/>
      <c r="MA345" s="279"/>
      <c r="MB345" s="279"/>
      <c r="MC345" s="279"/>
      <c r="MD345" s="279"/>
      <c r="ME345" s="279"/>
      <c r="MF345" s="279"/>
      <c r="MG345" s="279"/>
      <c r="MH345" s="279"/>
      <c r="MI345" s="279"/>
      <c r="MJ345" s="279"/>
      <c r="MK345" s="279"/>
      <c r="ML345" s="279"/>
      <c r="MM345" s="279"/>
      <c r="MN345" s="279"/>
      <c r="MO345" s="279"/>
      <c r="MP345" s="279"/>
      <c r="MQ345" s="279"/>
      <c r="MR345" s="279"/>
      <c r="MS345" s="279"/>
      <c r="MT345" s="279"/>
      <c r="MU345" s="279"/>
      <c r="MV345" s="279"/>
      <c r="MW345" s="279"/>
      <c r="MX345" s="279"/>
      <c r="MY345" s="279"/>
      <c r="MZ345" s="279"/>
      <c r="NA345" s="279"/>
      <c r="NB345" s="279"/>
      <c r="NC345" s="279"/>
      <c r="ND345" s="279"/>
      <c r="NE345" s="279"/>
      <c r="NF345" s="279"/>
      <c r="NG345" s="279"/>
      <c r="NH345" s="279"/>
      <c r="NI345" s="279"/>
      <c r="NJ345" s="279"/>
      <c r="NK345" s="279"/>
      <c r="NL345" s="279"/>
      <c r="NM345" s="279"/>
      <c r="NN345" s="279"/>
      <c r="NO345" s="279"/>
      <c r="NP345" s="279"/>
      <c r="NQ345" s="279"/>
      <c r="NR345" s="279"/>
      <c r="NS345" s="279"/>
      <c r="NT345" s="279"/>
      <c r="NU345" s="279"/>
      <c r="NV345" s="279"/>
      <c r="NW345" s="279"/>
      <c r="NX345" s="279"/>
      <c r="NY345" s="279"/>
      <c r="NZ345" s="279"/>
      <c r="OA345" s="279"/>
      <c r="OB345" s="279"/>
      <c r="OC345" s="279"/>
      <c r="OD345" s="279"/>
      <c r="OE345" s="279"/>
      <c r="OF345" s="279"/>
      <c r="OG345" s="279"/>
      <c r="OH345" s="279"/>
      <c r="OI345" s="279"/>
      <c r="OJ345" s="279"/>
      <c r="OK345" s="279"/>
      <c r="OL345" s="279"/>
      <c r="OM345" s="279"/>
      <c r="ON345" s="279"/>
      <c r="OO345" s="279"/>
      <c r="OP345" s="279"/>
      <c r="OQ345" s="279"/>
      <c r="OR345" s="279"/>
      <c r="OS345" s="279"/>
      <c r="OT345" s="279"/>
      <c r="OU345" s="279"/>
      <c r="OV345" s="279"/>
      <c r="OW345" s="279"/>
      <c r="OX345" s="279"/>
      <c r="OY345" s="279"/>
      <c r="OZ345" s="279"/>
      <c r="PA345" s="279"/>
      <c r="PB345" s="279"/>
      <c r="PC345" s="279"/>
      <c r="PD345" s="279"/>
      <c r="PE345" s="279"/>
      <c r="PF345" s="279"/>
      <c r="PG345" s="279"/>
      <c r="PH345" s="279"/>
      <c r="PI345" s="279"/>
      <c r="PJ345" s="279"/>
      <c r="PK345" s="279"/>
      <c r="PL345" s="279"/>
      <c r="PM345" s="279"/>
      <c r="PN345" s="279"/>
      <c r="PO345" s="279"/>
      <c r="PP345" s="279"/>
      <c r="PQ345" s="279"/>
      <c r="PR345" s="279"/>
      <c r="PS345" s="279"/>
      <c r="PT345" s="279"/>
      <c r="PU345" s="279"/>
      <c r="PV345" s="279"/>
      <c r="PW345" s="279"/>
      <c r="PX345" s="279"/>
      <c r="PY345" s="279"/>
      <c r="PZ345" s="279"/>
      <c r="QA345" s="279"/>
      <c r="QB345" s="279"/>
      <c r="QC345" s="279"/>
      <c r="QD345" s="279"/>
      <c r="QE345" s="279"/>
      <c r="QF345" s="279"/>
      <c r="QG345" s="279"/>
      <c r="QH345" s="279"/>
      <c r="QI345" s="279"/>
      <c r="QJ345" s="279"/>
      <c r="QK345" s="279"/>
      <c r="QL345" s="279"/>
      <c r="QM345" s="279"/>
      <c r="QN345" s="279"/>
      <c r="QO345" s="279"/>
      <c r="QP345" s="279"/>
      <c r="QQ345" s="279"/>
      <c r="QR345" s="279"/>
      <c r="QS345" s="279"/>
      <c r="QT345" s="279"/>
      <c r="QU345" s="279"/>
      <c r="QV345" s="279"/>
      <c r="QW345" s="279"/>
      <c r="QX345" s="279"/>
      <c r="QY345" s="279"/>
      <c r="QZ345" s="279"/>
      <c r="RA345" s="279"/>
      <c r="RB345" s="279"/>
      <c r="RC345" s="279"/>
      <c r="RD345" s="279"/>
      <c r="RE345" s="279"/>
      <c r="RF345" s="279"/>
      <c r="RG345" s="279"/>
      <c r="RH345" s="279"/>
      <c r="RI345" s="279"/>
      <c r="RJ345" s="279"/>
      <c r="RK345" s="279"/>
      <c r="RL345" s="279"/>
      <c r="RM345" s="279"/>
      <c r="RN345" s="279"/>
      <c r="RO345" s="279"/>
      <c r="RP345" s="279"/>
      <c r="RQ345" s="279"/>
      <c r="RR345" s="279"/>
      <c r="RS345" s="279"/>
      <c r="RT345" s="279"/>
      <c r="RU345" s="279"/>
      <c r="RV345" s="279"/>
      <c r="RW345" s="279"/>
      <c r="RX345" s="279"/>
      <c r="RY345" s="279"/>
      <c r="RZ345" s="279"/>
      <c r="SA345" s="279"/>
      <c r="SB345" s="279"/>
      <c r="SC345" s="279"/>
      <c r="SD345" s="279"/>
      <c r="SE345" s="279"/>
      <c r="SF345" s="279"/>
      <c r="SG345" s="279"/>
      <c r="SH345" s="279"/>
      <c r="SI345" s="279"/>
      <c r="SJ345" s="279"/>
      <c r="SK345" s="279"/>
      <c r="SL345" s="279"/>
      <c r="SM345" s="279"/>
      <c r="SN345" s="279"/>
      <c r="SO345" s="279"/>
      <c r="SP345" s="279"/>
      <c r="SQ345" s="279"/>
      <c r="SR345" s="279"/>
      <c r="SS345" s="279"/>
      <c r="ST345" s="279"/>
      <c r="SU345" s="279"/>
      <c r="SV345" s="279"/>
      <c r="SW345" s="279"/>
      <c r="SX345" s="279"/>
      <c r="SY345" s="279"/>
      <c r="SZ345" s="279"/>
      <c r="TA345" s="279"/>
      <c r="TB345" s="279"/>
      <c r="TC345" s="279"/>
      <c r="TD345" s="279"/>
      <c r="TE345" s="279"/>
      <c r="TF345" s="279"/>
      <c r="TG345" s="279"/>
      <c r="TH345" s="279"/>
      <c r="TI345" s="279"/>
      <c r="TJ345" s="279"/>
      <c r="TK345" s="279"/>
      <c r="TL345" s="279"/>
      <c r="TM345" s="279"/>
      <c r="TN345" s="279"/>
      <c r="TO345" s="279"/>
      <c r="TP345" s="279"/>
      <c r="TQ345" s="279"/>
      <c r="TR345" s="279"/>
      <c r="TS345" s="279"/>
      <c r="TT345" s="279"/>
      <c r="TU345" s="279"/>
      <c r="TV345" s="279"/>
      <c r="TW345" s="279"/>
      <c r="TX345" s="279"/>
      <c r="TY345" s="279"/>
      <c r="TZ345" s="279"/>
      <c r="UA345" s="279"/>
      <c r="UB345" s="279"/>
      <c r="UC345" s="279"/>
      <c r="UD345" s="279"/>
      <c r="UE345" s="279"/>
      <c r="UF345" s="279"/>
      <c r="UG345" s="279"/>
      <c r="UH345" s="279"/>
      <c r="UI345" s="279"/>
      <c r="UJ345" s="279"/>
      <c r="UK345" s="279"/>
      <c r="UL345" s="279"/>
      <c r="UM345" s="279"/>
      <c r="UN345" s="279"/>
      <c r="UO345" s="279"/>
      <c r="UP345" s="279"/>
      <c r="UQ345" s="279"/>
      <c r="UR345" s="279"/>
      <c r="US345" s="279"/>
      <c r="UT345" s="279"/>
      <c r="UU345" s="279"/>
      <c r="UV345" s="279"/>
      <c r="UW345" s="279"/>
      <c r="UX345" s="279"/>
      <c r="UY345" s="279"/>
      <c r="UZ345" s="279"/>
      <c r="VA345" s="279"/>
      <c r="VB345" s="279"/>
      <c r="VC345" s="279"/>
      <c r="VD345" s="279"/>
      <c r="VE345" s="279"/>
      <c r="VF345" s="279"/>
      <c r="VG345" s="279"/>
      <c r="VH345" s="279"/>
      <c r="VI345" s="279"/>
      <c r="VJ345" s="279"/>
      <c r="VK345" s="279"/>
      <c r="VL345" s="279"/>
      <c r="VM345" s="279"/>
      <c r="VN345" s="279"/>
      <c r="VO345" s="279"/>
      <c r="VP345" s="279"/>
      <c r="VQ345" s="279"/>
      <c r="VR345" s="279"/>
      <c r="VS345" s="279"/>
      <c r="VT345" s="279"/>
      <c r="VU345" s="279"/>
      <c r="VV345" s="279"/>
      <c r="VW345" s="279"/>
      <c r="VX345" s="279"/>
      <c r="VY345" s="279"/>
      <c r="VZ345" s="279"/>
      <c r="WA345" s="279"/>
      <c r="WB345" s="279"/>
      <c r="WC345" s="279"/>
      <c r="WD345" s="279"/>
      <c r="WE345" s="279"/>
      <c r="WF345" s="279"/>
      <c r="WG345" s="279"/>
      <c r="WH345" s="279"/>
      <c r="WI345" s="279"/>
      <c r="WJ345" s="279"/>
      <c r="WK345" s="279"/>
      <c r="WL345" s="279"/>
      <c r="WM345" s="279"/>
      <c r="WN345" s="279"/>
      <c r="WO345" s="279"/>
      <c r="WP345" s="279"/>
      <c r="WQ345" s="279"/>
      <c r="WR345" s="279"/>
      <c r="WS345" s="279"/>
      <c r="WT345" s="279"/>
      <c r="WU345" s="279"/>
      <c r="WV345" s="279"/>
      <c r="WW345" s="279"/>
      <c r="WX345" s="279"/>
      <c r="WY345" s="279"/>
      <c r="WZ345" s="279"/>
      <c r="XA345" s="279"/>
      <c r="XB345" s="279"/>
      <c r="XC345" s="279"/>
      <c r="XD345" s="279"/>
      <c r="XE345" s="279"/>
      <c r="XF345" s="279"/>
      <c r="XG345" s="279"/>
      <c r="XH345" s="279"/>
      <c r="XI345" s="279"/>
      <c r="XJ345" s="279"/>
      <c r="XK345" s="279"/>
      <c r="XL345" s="279"/>
      <c r="XM345" s="279"/>
      <c r="XN345" s="279"/>
      <c r="XO345" s="279"/>
      <c r="XP345" s="279"/>
      <c r="XQ345" s="279"/>
      <c r="XR345" s="279"/>
      <c r="XS345" s="279"/>
      <c r="XT345" s="279"/>
      <c r="XU345" s="279"/>
      <c r="XV345" s="279"/>
      <c r="XW345" s="279"/>
      <c r="XX345" s="279"/>
      <c r="XY345" s="279"/>
      <c r="XZ345" s="279"/>
      <c r="YA345" s="279"/>
      <c r="YB345" s="279"/>
      <c r="YC345" s="279"/>
      <c r="YD345" s="279"/>
      <c r="YE345" s="279"/>
      <c r="YF345" s="279"/>
      <c r="YG345" s="279"/>
      <c r="YH345" s="279"/>
      <c r="YI345" s="279"/>
      <c r="YJ345" s="279"/>
      <c r="YK345" s="279"/>
      <c r="YL345" s="279"/>
      <c r="YM345" s="279"/>
      <c r="YN345" s="279"/>
      <c r="YO345" s="279"/>
      <c r="YP345" s="279"/>
      <c r="YQ345" s="279"/>
      <c r="YR345" s="279"/>
      <c r="YS345" s="279"/>
      <c r="YT345" s="279"/>
      <c r="YU345" s="279"/>
      <c r="YV345" s="279"/>
      <c r="YW345" s="279"/>
      <c r="YX345" s="279"/>
      <c r="YY345" s="279"/>
      <c r="YZ345" s="279"/>
      <c r="ZA345" s="279"/>
      <c r="ZB345" s="279"/>
      <c r="ZC345" s="279"/>
      <c r="ZD345" s="279"/>
      <c r="ZE345" s="279"/>
      <c r="ZF345" s="279"/>
      <c r="ZG345" s="279"/>
      <c r="ZH345" s="279"/>
      <c r="ZI345" s="279"/>
      <c r="ZJ345" s="279"/>
      <c r="ZK345" s="279"/>
      <c r="ZL345" s="279"/>
      <c r="ZM345" s="279"/>
      <c r="ZN345" s="279"/>
      <c r="ZO345" s="279"/>
      <c r="ZP345" s="279"/>
      <c r="ZQ345" s="279"/>
      <c r="ZR345" s="279"/>
      <c r="ZS345" s="279"/>
      <c r="ZT345" s="279"/>
      <c r="ZU345" s="279"/>
      <c r="ZV345" s="279"/>
      <c r="ZW345" s="279"/>
      <c r="ZX345" s="279"/>
      <c r="ZY345" s="279"/>
      <c r="ZZ345" s="279"/>
      <c r="AAA345" s="279"/>
      <c r="AAB345" s="279"/>
      <c r="AAC345" s="279"/>
      <c r="AAD345" s="279"/>
      <c r="AAE345" s="279"/>
      <c r="AAF345" s="279"/>
      <c r="AAG345" s="279"/>
      <c r="AAH345" s="279"/>
      <c r="AAI345" s="279"/>
      <c r="AAJ345" s="279"/>
      <c r="AAK345" s="279"/>
      <c r="AAL345" s="279"/>
      <c r="AAM345" s="279"/>
      <c r="AAN345" s="279"/>
      <c r="AAO345" s="279"/>
      <c r="AAP345" s="279"/>
      <c r="AAQ345" s="279"/>
      <c r="AAR345" s="279"/>
      <c r="AAS345" s="279"/>
      <c r="AAT345" s="279"/>
      <c r="AAU345" s="279"/>
      <c r="AAV345" s="279"/>
      <c r="AAW345" s="279"/>
      <c r="AAX345" s="279"/>
      <c r="AAY345" s="279"/>
      <c r="AAZ345" s="279"/>
      <c r="ABA345" s="279"/>
      <c r="ABB345" s="279"/>
      <c r="ABC345" s="279"/>
      <c r="ABD345" s="279"/>
      <c r="ABE345" s="279"/>
      <c r="ABF345" s="279"/>
      <c r="ABG345" s="279"/>
      <c r="ABH345" s="279"/>
      <c r="ABI345" s="279"/>
      <c r="ABJ345" s="279"/>
      <c r="ABK345" s="279"/>
      <c r="ABL345" s="279"/>
      <c r="ABM345" s="279"/>
      <c r="ABN345" s="279"/>
      <c r="ABO345" s="279"/>
      <c r="ABP345" s="279"/>
      <c r="ABQ345" s="279"/>
      <c r="ABR345" s="279"/>
      <c r="ABS345" s="279"/>
      <c r="ABT345" s="279"/>
      <c r="ABU345" s="279"/>
      <c r="ABV345" s="279"/>
      <c r="ABW345" s="279"/>
      <c r="ABX345" s="279"/>
      <c r="ABY345" s="279"/>
      <c r="ABZ345" s="279"/>
      <c r="ACA345" s="279"/>
      <c r="ACB345" s="279"/>
      <c r="ACC345" s="279"/>
      <c r="ACD345" s="279"/>
      <c r="ACE345" s="279"/>
      <c r="ACF345" s="279"/>
      <c r="ACG345" s="279"/>
      <c r="ACH345" s="279"/>
      <c r="ACI345" s="279"/>
      <c r="ACJ345" s="279"/>
      <c r="ACK345" s="279"/>
      <c r="ACL345" s="279"/>
      <c r="ACM345" s="279"/>
      <c r="ACN345" s="279"/>
      <c r="ACO345" s="279"/>
      <c r="ACP345" s="279"/>
      <c r="ACQ345" s="279"/>
      <c r="ACR345" s="279"/>
      <c r="ACS345" s="279"/>
      <c r="ACT345" s="279"/>
      <c r="ACU345" s="279"/>
      <c r="ACV345" s="279"/>
      <c r="ACW345" s="279"/>
      <c r="ACX345" s="279"/>
      <c r="ACY345" s="279"/>
      <c r="ACZ345" s="279"/>
      <c r="ADA345" s="279"/>
      <c r="ADB345" s="279"/>
      <c r="ADC345" s="279"/>
      <c r="ADD345" s="279"/>
      <c r="ADE345" s="279"/>
      <c r="ADF345" s="279"/>
      <c r="ADG345" s="279"/>
      <c r="ADH345" s="279"/>
      <c r="ADI345" s="279"/>
      <c r="ADJ345" s="279"/>
      <c r="ADK345" s="279"/>
      <c r="ADL345" s="279"/>
      <c r="ADM345" s="279"/>
      <c r="ADN345" s="279"/>
      <c r="ADO345" s="279"/>
      <c r="ADP345" s="279"/>
      <c r="ADQ345" s="279"/>
      <c r="ADR345" s="279"/>
      <c r="ADS345" s="279"/>
      <c r="ADT345" s="279"/>
      <c r="ADU345" s="279"/>
      <c r="ADV345" s="279"/>
      <c r="ADW345" s="279"/>
      <c r="ADX345" s="279"/>
      <c r="ADY345" s="279"/>
      <c r="ADZ345" s="279"/>
      <c r="AEA345" s="279"/>
      <c r="AEB345" s="279"/>
      <c r="AEC345" s="279"/>
      <c r="AED345" s="279"/>
      <c r="AEE345" s="279"/>
      <c r="AEF345" s="279"/>
      <c r="AEG345" s="279"/>
      <c r="AEH345" s="279"/>
      <c r="AEI345" s="279"/>
      <c r="AEJ345" s="279"/>
      <c r="AEK345" s="279"/>
      <c r="AEL345" s="279"/>
      <c r="AEM345" s="279"/>
      <c r="AEN345" s="279"/>
      <c r="AEO345" s="279"/>
      <c r="AEP345" s="279"/>
      <c r="AEQ345" s="279"/>
      <c r="AER345" s="279"/>
      <c r="AES345" s="279"/>
      <c r="AET345" s="279"/>
      <c r="AEU345" s="279"/>
      <c r="AEV345" s="279"/>
      <c r="AEW345" s="279"/>
      <c r="AEX345" s="279"/>
      <c r="AEY345" s="279"/>
      <c r="AEZ345" s="279"/>
      <c r="AFA345" s="279"/>
      <c r="AFB345" s="279"/>
      <c r="AFC345" s="279"/>
      <c r="AFD345" s="279"/>
      <c r="AFE345" s="279"/>
      <c r="AFF345" s="279"/>
      <c r="AFG345" s="279"/>
      <c r="AFH345" s="279"/>
      <c r="AFI345" s="279"/>
      <c r="AFJ345" s="279"/>
      <c r="AFK345" s="279"/>
      <c r="AFL345" s="279"/>
      <c r="AFM345" s="279"/>
      <c r="AFN345" s="279"/>
      <c r="AFO345" s="279"/>
      <c r="AFP345" s="279"/>
      <c r="AFQ345" s="279"/>
      <c r="AFR345" s="279"/>
      <c r="AFS345" s="279"/>
      <c r="AFT345" s="279"/>
      <c r="AFU345" s="279"/>
      <c r="AFV345" s="279"/>
      <c r="AFW345" s="279"/>
      <c r="AFX345" s="279"/>
      <c r="AFY345" s="279"/>
      <c r="AFZ345" s="279"/>
      <c r="AGA345" s="279"/>
      <c r="AGB345" s="279"/>
      <c r="AGC345" s="279"/>
      <c r="AGD345" s="279"/>
      <c r="AGE345" s="279"/>
      <c r="AGF345" s="279"/>
      <c r="AGG345" s="279"/>
      <c r="AGH345" s="279"/>
      <c r="AGI345" s="279"/>
      <c r="AGJ345" s="279"/>
      <c r="AGK345" s="279"/>
      <c r="AGL345" s="279"/>
      <c r="AGM345" s="279"/>
      <c r="AGN345" s="279"/>
      <c r="AGO345" s="279"/>
      <c r="AGP345" s="279"/>
      <c r="AGQ345" s="279"/>
      <c r="AGR345" s="279"/>
      <c r="AGS345" s="279"/>
      <c r="AGT345" s="279"/>
      <c r="AGU345" s="279"/>
      <c r="AGV345" s="279"/>
      <c r="AGW345" s="279"/>
      <c r="AGX345" s="279"/>
      <c r="AGY345" s="279"/>
      <c r="AGZ345" s="279"/>
      <c r="AHA345" s="279"/>
      <c r="AHB345" s="279"/>
      <c r="AHC345" s="279"/>
      <c r="AHD345" s="279"/>
      <c r="AHE345" s="279"/>
      <c r="AHF345" s="279"/>
      <c r="AHG345" s="279"/>
      <c r="AHH345" s="279"/>
      <c r="AHI345" s="279"/>
      <c r="AHJ345" s="279"/>
      <c r="AHK345" s="279"/>
      <c r="AHL345" s="279"/>
      <c r="AHM345" s="279"/>
      <c r="AHN345" s="279"/>
      <c r="AHO345" s="279"/>
      <c r="AHP345" s="279"/>
      <c r="AHQ345" s="279"/>
      <c r="AHR345" s="279"/>
      <c r="AHS345" s="279"/>
      <c r="AHT345" s="279"/>
      <c r="AHU345" s="279"/>
      <c r="AHV345" s="279"/>
      <c r="AHW345" s="279"/>
      <c r="AHX345" s="279"/>
      <c r="AHY345" s="279"/>
      <c r="AHZ345" s="279"/>
      <c r="AIA345" s="279"/>
      <c r="AIB345" s="279"/>
      <c r="AIC345" s="279"/>
      <c r="AID345" s="279"/>
      <c r="AIE345" s="279"/>
      <c r="AIF345" s="279"/>
      <c r="AIG345" s="279"/>
      <c r="AIH345" s="279"/>
      <c r="AII345" s="279"/>
      <c r="AIJ345" s="279"/>
      <c r="AIK345" s="279"/>
      <c r="AIL345" s="279"/>
      <c r="AIM345" s="279"/>
      <c r="AIN345" s="279"/>
      <c r="AIO345" s="279"/>
      <c r="AIP345" s="279"/>
      <c r="AIQ345" s="279"/>
      <c r="AIR345" s="279"/>
      <c r="AIS345" s="279"/>
      <c r="AIT345" s="279"/>
      <c r="AIU345" s="279"/>
      <c r="AIV345" s="279"/>
      <c r="AIW345" s="279"/>
      <c r="AIX345" s="279"/>
      <c r="AIY345" s="279"/>
      <c r="AIZ345" s="279"/>
      <c r="AJA345" s="279"/>
      <c r="AJB345" s="279"/>
      <c r="AJC345" s="279"/>
      <c r="AJD345" s="279"/>
      <c r="AJE345" s="279"/>
      <c r="AJF345" s="279"/>
      <c r="AJG345" s="279"/>
      <c r="AJH345" s="279"/>
      <c r="AJI345" s="279"/>
      <c r="AJJ345" s="279"/>
      <c r="AJK345" s="279"/>
      <c r="AJL345" s="279"/>
      <c r="AJM345" s="279"/>
      <c r="AJN345" s="279"/>
      <c r="AJO345" s="279"/>
      <c r="AJP345" s="279"/>
      <c r="AJQ345" s="279"/>
      <c r="AJR345" s="279"/>
      <c r="AJS345" s="279"/>
      <c r="AJT345" s="279"/>
      <c r="AJU345" s="279"/>
      <c r="AJV345" s="279"/>
      <c r="AJW345" s="279"/>
      <c r="AJX345" s="279"/>
      <c r="AJY345" s="279"/>
      <c r="AJZ345" s="279"/>
      <c r="AKA345" s="279"/>
      <c r="AKB345" s="279"/>
      <c r="AKC345" s="279"/>
      <c r="AKD345" s="279"/>
      <c r="AKE345" s="279"/>
      <c r="AKF345" s="279"/>
      <c r="AKG345" s="279"/>
      <c r="AKH345" s="279"/>
      <c r="AKI345" s="279"/>
      <c r="AKJ345" s="279"/>
      <c r="AKK345" s="279"/>
      <c r="AKL345" s="279"/>
      <c r="AKM345" s="279"/>
      <c r="AKN345" s="279"/>
      <c r="AKO345" s="279"/>
      <c r="AKP345" s="279"/>
      <c r="AKQ345" s="279"/>
      <c r="AKR345" s="279"/>
      <c r="AKS345" s="279"/>
      <c r="AKT345" s="279"/>
      <c r="AKU345" s="279"/>
      <c r="AKV345" s="279"/>
      <c r="AKW345" s="279"/>
      <c r="AKX345" s="279"/>
      <c r="AKY345" s="279"/>
      <c r="AKZ345" s="279"/>
      <c r="ALA345" s="279"/>
      <c r="ALB345" s="279"/>
      <c r="ALC345" s="279"/>
      <c r="ALD345" s="279"/>
      <c r="ALE345" s="279"/>
      <c r="ALF345" s="279"/>
      <c r="ALG345" s="279"/>
      <c r="ALH345" s="279"/>
      <c r="ALI345" s="279"/>
      <c r="ALJ345" s="279"/>
      <c r="ALK345" s="279"/>
      <c r="ALL345" s="279"/>
      <c r="ALM345" s="279"/>
      <c r="ALN345" s="279"/>
      <c r="ALO345" s="279"/>
      <c r="ALP345" s="279"/>
      <c r="ALQ345" s="279"/>
      <c r="ALR345" s="279"/>
      <c r="ALS345" s="279"/>
      <c r="ALT345" s="279"/>
      <c r="ALU345" s="279"/>
      <c r="ALV345" s="279"/>
      <c r="ALW345" s="279"/>
    </row>
    <row r="346" spans="1:1011" customFormat="1" ht="14.25" customHeight="1">
      <c r="A346" s="345">
        <v>342</v>
      </c>
      <c r="B346" s="321" t="s">
        <v>892</v>
      </c>
      <c r="C346" s="320" t="s">
        <v>726</v>
      </c>
      <c r="D346" s="273">
        <v>1005.12</v>
      </c>
      <c r="E346" s="327">
        <v>1005120</v>
      </c>
      <c r="F346" s="327"/>
      <c r="G346" s="399">
        <v>34</v>
      </c>
      <c r="H346" s="399"/>
      <c r="I346" s="399">
        <v>1894</v>
      </c>
      <c r="J346" s="399">
        <v>3</v>
      </c>
      <c r="K346" s="407" t="s">
        <v>715</v>
      </c>
      <c r="L346" s="407" t="s">
        <v>711</v>
      </c>
      <c r="M346" s="407" t="s">
        <v>706</v>
      </c>
      <c r="N346" s="401" t="s">
        <v>376</v>
      </c>
      <c r="O346" s="401" t="s">
        <v>376</v>
      </c>
      <c r="P346" s="401" t="s">
        <v>860</v>
      </c>
      <c r="Q346" s="401" t="s">
        <v>376</v>
      </c>
      <c r="R346" s="401" t="s">
        <v>376</v>
      </c>
      <c r="S346" s="401" t="s">
        <v>376</v>
      </c>
      <c r="T346" s="401" t="s">
        <v>376</v>
      </c>
      <c r="U346" s="401" t="s">
        <v>376</v>
      </c>
      <c r="V346" s="401" t="s">
        <v>376</v>
      </c>
      <c r="W346" s="401" t="s">
        <v>376</v>
      </c>
      <c r="X346" s="398" t="s">
        <v>376</v>
      </c>
      <c r="Y346" s="398" t="s">
        <v>376</v>
      </c>
      <c r="Z346" s="408" t="s">
        <v>1184</v>
      </c>
      <c r="AA346" s="398" t="s">
        <v>376</v>
      </c>
      <c r="AB346" s="408">
        <v>41855</v>
      </c>
      <c r="AC346" s="408">
        <v>41855</v>
      </c>
      <c r="AD346" s="398"/>
      <c r="AE346" s="402"/>
      <c r="AF346" s="397"/>
      <c r="AG346" s="398"/>
      <c r="AH346" s="305">
        <v>633.23</v>
      </c>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3"/>
      <c r="HL346" s="3"/>
      <c r="HM346" s="3"/>
      <c r="HN346" s="3"/>
      <c r="HO346" s="3"/>
      <c r="HP346" s="3"/>
      <c r="HQ346" s="3"/>
      <c r="HR346" s="3"/>
      <c r="HS346" s="3"/>
      <c r="HT346" s="3"/>
      <c r="HU346" s="3"/>
      <c r="HV346" s="3"/>
      <c r="HW346" s="3"/>
      <c r="HX346" s="3"/>
      <c r="HY346" s="3"/>
      <c r="HZ346" s="3"/>
      <c r="IA346" s="279"/>
      <c r="IB346" s="279"/>
      <c r="IC346" s="279"/>
      <c r="ID346" s="279"/>
      <c r="IE346" s="279"/>
      <c r="IF346" s="279"/>
      <c r="IG346" s="279"/>
      <c r="IH346" s="279"/>
      <c r="II346" s="279"/>
      <c r="IJ346" s="279"/>
      <c r="IK346" s="279"/>
      <c r="IL346" s="279"/>
      <c r="IM346" s="279"/>
      <c r="IN346" s="279"/>
      <c r="IO346" s="279"/>
      <c r="IP346" s="279"/>
      <c r="IQ346" s="279"/>
      <c r="IR346" s="279"/>
      <c r="IS346" s="279"/>
      <c r="IT346" s="279"/>
      <c r="IU346" s="279"/>
      <c r="IV346" s="279"/>
      <c r="IW346" s="279"/>
      <c r="IX346" s="279"/>
      <c r="IY346" s="279"/>
      <c r="IZ346" s="279"/>
      <c r="JA346" s="279"/>
      <c r="JB346" s="279"/>
      <c r="JC346" s="279"/>
      <c r="JD346" s="279"/>
      <c r="JE346" s="279"/>
      <c r="JF346" s="279"/>
      <c r="JG346" s="279"/>
      <c r="JH346" s="279"/>
      <c r="JI346" s="279"/>
      <c r="JJ346" s="279"/>
      <c r="JK346" s="279"/>
      <c r="JL346" s="279"/>
      <c r="JM346" s="279"/>
      <c r="JN346" s="279"/>
      <c r="JO346" s="279"/>
      <c r="JP346" s="279"/>
      <c r="JQ346" s="279"/>
      <c r="JR346" s="279"/>
      <c r="JS346" s="279"/>
      <c r="JT346" s="279"/>
      <c r="JU346" s="279"/>
      <c r="JV346" s="279"/>
      <c r="JW346" s="279"/>
      <c r="JX346" s="279"/>
      <c r="JY346" s="279"/>
      <c r="JZ346" s="279"/>
      <c r="KA346" s="279"/>
      <c r="KB346" s="279"/>
      <c r="KC346" s="279"/>
      <c r="KD346" s="279"/>
      <c r="KE346" s="279"/>
      <c r="KF346" s="279"/>
      <c r="KG346" s="279"/>
      <c r="KH346" s="279"/>
      <c r="KI346" s="279"/>
      <c r="KJ346" s="279"/>
      <c r="KK346" s="279"/>
      <c r="KL346" s="279"/>
      <c r="KM346" s="279"/>
      <c r="KN346" s="279"/>
      <c r="KO346" s="279"/>
      <c r="KP346" s="279"/>
      <c r="KQ346" s="279"/>
      <c r="KR346" s="279"/>
      <c r="KS346" s="279"/>
      <c r="KT346" s="279"/>
      <c r="KU346" s="279"/>
      <c r="KV346" s="279"/>
      <c r="KW346" s="279"/>
      <c r="KX346" s="279"/>
      <c r="KY346" s="279"/>
      <c r="KZ346" s="279"/>
      <c r="LA346" s="279"/>
      <c r="LB346" s="279"/>
      <c r="LC346" s="279"/>
      <c r="LD346" s="279"/>
      <c r="LE346" s="279"/>
      <c r="LF346" s="279"/>
      <c r="LG346" s="279"/>
      <c r="LH346" s="279"/>
      <c r="LI346" s="279"/>
      <c r="LJ346" s="279"/>
      <c r="LK346" s="279"/>
      <c r="LL346" s="279"/>
      <c r="LM346" s="279"/>
      <c r="LN346" s="279"/>
      <c r="LO346" s="279"/>
      <c r="LP346" s="279"/>
      <c r="LQ346" s="279"/>
      <c r="LR346" s="279"/>
      <c r="LS346" s="279"/>
      <c r="LT346" s="279"/>
      <c r="LU346" s="279"/>
      <c r="LV346" s="279"/>
      <c r="LW346" s="279"/>
      <c r="LX346" s="279"/>
      <c r="LY346" s="279"/>
      <c r="LZ346" s="279"/>
      <c r="MA346" s="279"/>
      <c r="MB346" s="279"/>
      <c r="MC346" s="279"/>
      <c r="MD346" s="279"/>
      <c r="ME346" s="279"/>
      <c r="MF346" s="279"/>
      <c r="MG346" s="279"/>
      <c r="MH346" s="279"/>
      <c r="MI346" s="279"/>
      <c r="MJ346" s="279"/>
      <c r="MK346" s="279"/>
      <c r="ML346" s="279"/>
      <c r="MM346" s="279"/>
      <c r="MN346" s="279"/>
      <c r="MO346" s="279"/>
      <c r="MP346" s="279"/>
      <c r="MQ346" s="279"/>
      <c r="MR346" s="279"/>
      <c r="MS346" s="279"/>
      <c r="MT346" s="279"/>
      <c r="MU346" s="279"/>
      <c r="MV346" s="279"/>
      <c r="MW346" s="279"/>
      <c r="MX346" s="279"/>
      <c r="MY346" s="279"/>
      <c r="MZ346" s="279"/>
      <c r="NA346" s="279"/>
      <c r="NB346" s="279"/>
      <c r="NC346" s="279"/>
      <c r="ND346" s="279"/>
      <c r="NE346" s="279"/>
      <c r="NF346" s="279"/>
      <c r="NG346" s="279"/>
      <c r="NH346" s="279"/>
      <c r="NI346" s="279"/>
      <c r="NJ346" s="279"/>
      <c r="NK346" s="279"/>
      <c r="NL346" s="279"/>
      <c r="NM346" s="279"/>
      <c r="NN346" s="279"/>
      <c r="NO346" s="279"/>
      <c r="NP346" s="279"/>
      <c r="NQ346" s="279"/>
      <c r="NR346" s="279"/>
      <c r="NS346" s="279"/>
      <c r="NT346" s="279"/>
      <c r="NU346" s="279"/>
      <c r="NV346" s="279"/>
      <c r="NW346" s="279"/>
      <c r="NX346" s="279"/>
      <c r="NY346" s="279"/>
      <c r="NZ346" s="279"/>
      <c r="OA346" s="279"/>
      <c r="OB346" s="279"/>
      <c r="OC346" s="279"/>
      <c r="OD346" s="279"/>
      <c r="OE346" s="279"/>
      <c r="OF346" s="279"/>
      <c r="OG346" s="279"/>
      <c r="OH346" s="279"/>
      <c r="OI346" s="279"/>
      <c r="OJ346" s="279"/>
      <c r="OK346" s="279"/>
      <c r="OL346" s="279"/>
      <c r="OM346" s="279"/>
      <c r="ON346" s="279"/>
      <c r="OO346" s="279"/>
      <c r="OP346" s="279"/>
      <c r="OQ346" s="279"/>
      <c r="OR346" s="279"/>
      <c r="OS346" s="279"/>
      <c r="OT346" s="279"/>
      <c r="OU346" s="279"/>
      <c r="OV346" s="279"/>
      <c r="OW346" s="279"/>
      <c r="OX346" s="279"/>
      <c r="OY346" s="279"/>
      <c r="OZ346" s="279"/>
      <c r="PA346" s="279"/>
      <c r="PB346" s="279"/>
      <c r="PC346" s="279"/>
      <c r="PD346" s="279"/>
      <c r="PE346" s="279"/>
      <c r="PF346" s="279"/>
      <c r="PG346" s="279"/>
      <c r="PH346" s="279"/>
      <c r="PI346" s="279"/>
      <c r="PJ346" s="279"/>
      <c r="PK346" s="279"/>
      <c r="PL346" s="279"/>
      <c r="PM346" s="279"/>
      <c r="PN346" s="279"/>
      <c r="PO346" s="279"/>
      <c r="PP346" s="279"/>
      <c r="PQ346" s="279"/>
      <c r="PR346" s="279"/>
      <c r="PS346" s="279"/>
      <c r="PT346" s="279"/>
      <c r="PU346" s="279"/>
      <c r="PV346" s="279"/>
      <c r="PW346" s="279"/>
      <c r="PX346" s="279"/>
      <c r="PY346" s="279"/>
      <c r="PZ346" s="279"/>
      <c r="QA346" s="279"/>
      <c r="QB346" s="279"/>
      <c r="QC346" s="279"/>
      <c r="QD346" s="279"/>
      <c r="QE346" s="279"/>
      <c r="QF346" s="279"/>
      <c r="QG346" s="279"/>
      <c r="QH346" s="279"/>
      <c r="QI346" s="279"/>
      <c r="QJ346" s="279"/>
      <c r="QK346" s="279"/>
      <c r="QL346" s="279"/>
      <c r="QM346" s="279"/>
      <c r="QN346" s="279"/>
      <c r="QO346" s="279"/>
      <c r="QP346" s="279"/>
      <c r="QQ346" s="279"/>
      <c r="QR346" s="279"/>
      <c r="QS346" s="279"/>
      <c r="QT346" s="279"/>
      <c r="QU346" s="279"/>
      <c r="QV346" s="279"/>
      <c r="QW346" s="279"/>
      <c r="QX346" s="279"/>
      <c r="QY346" s="279"/>
      <c r="QZ346" s="279"/>
      <c r="RA346" s="279"/>
      <c r="RB346" s="279"/>
      <c r="RC346" s="279"/>
      <c r="RD346" s="279"/>
      <c r="RE346" s="279"/>
      <c r="RF346" s="279"/>
      <c r="RG346" s="279"/>
      <c r="RH346" s="279"/>
      <c r="RI346" s="279"/>
      <c r="RJ346" s="279"/>
      <c r="RK346" s="279"/>
      <c r="RL346" s="279"/>
      <c r="RM346" s="279"/>
      <c r="RN346" s="279"/>
      <c r="RO346" s="279"/>
      <c r="RP346" s="279"/>
      <c r="RQ346" s="279"/>
      <c r="RR346" s="279"/>
      <c r="RS346" s="279"/>
      <c r="RT346" s="279"/>
      <c r="RU346" s="279"/>
      <c r="RV346" s="279"/>
      <c r="RW346" s="279"/>
      <c r="RX346" s="279"/>
      <c r="RY346" s="279"/>
      <c r="RZ346" s="279"/>
      <c r="SA346" s="279"/>
      <c r="SB346" s="279"/>
      <c r="SC346" s="279"/>
      <c r="SD346" s="279"/>
      <c r="SE346" s="279"/>
      <c r="SF346" s="279"/>
      <c r="SG346" s="279"/>
      <c r="SH346" s="279"/>
      <c r="SI346" s="279"/>
      <c r="SJ346" s="279"/>
      <c r="SK346" s="279"/>
      <c r="SL346" s="279"/>
      <c r="SM346" s="279"/>
      <c r="SN346" s="279"/>
      <c r="SO346" s="279"/>
      <c r="SP346" s="279"/>
      <c r="SQ346" s="279"/>
      <c r="SR346" s="279"/>
      <c r="SS346" s="279"/>
      <c r="ST346" s="279"/>
      <c r="SU346" s="279"/>
      <c r="SV346" s="279"/>
      <c r="SW346" s="279"/>
      <c r="SX346" s="279"/>
      <c r="SY346" s="279"/>
      <c r="SZ346" s="279"/>
      <c r="TA346" s="279"/>
      <c r="TB346" s="279"/>
      <c r="TC346" s="279"/>
      <c r="TD346" s="279"/>
      <c r="TE346" s="279"/>
      <c r="TF346" s="279"/>
      <c r="TG346" s="279"/>
      <c r="TH346" s="279"/>
      <c r="TI346" s="279"/>
      <c r="TJ346" s="279"/>
      <c r="TK346" s="279"/>
      <c r="TL346" s="279"/>
      <c r="TM346" s="279"/>
      <c r="TN346" s="279"/>
      <c r="TO346" s="279"/>
      <c r="TP346" s="279"/>
      <c r="TQ346" s="279"/>
      <c r="TR346" s="279"/>
      <c r="TS346" s="279"/>
      <c r="TT346" s="279"/>
      <c r="TU346" s="279"/>
      <c r="TV346" s="279"/>
      <c r="TW346" s="279"/>
      <c r="TX346" s="279"/>
      <c r="TY346" s="279"/>
      <c r="TZ346" s="279"/>
      <c r="UA346" s="279"/>
      <c r="UB346" s="279"/>
      <c r="UC346" s="279"/>
      <c r="UD346" s="279"/>
      <c r="UE346" s="279"/>
      <c r="UF346" s="279"/>
      <c r="UG346" s="279"/>
      <c r="UH346" s="279"/>
      <c r="UI346" s="279"/>
      <c r="UJ346" s="279"/>
      <c r="UK346" s="279"/>
      <c r="UL346" s="279"/>
      <c r="UM346" s="279"/>
      <c r="UN346" s="279"/>
      <c r="UO346" s="279"/>
      <c r="UP346" s="279"/>
      <c r="UQ346" s="279"/>
      <c r="UR346" s="279"/>
      <c r="US346" s="279"/>
      <c r="UT346" s="279"/>
      <c r="UU346" s="279"/>
      <c r="UV346" s="279"/>
      <c r="UW346" s="279"/>
      <c r="UX346" s="279"/>
      <c r="UY346" s="279"/>
      <c r="UZ346" s="279"/>
      <c r="VA346" s="279"/>
      <c r="VB346" s="279"/>
      <c r="VC346" s="279"/>
      <c r="VD346" s="279"/>
      <c r="VE346" s="279"/>
      <c r="VF346" s="279"/>
      <c r="VG346" s="279"/>
      <c r="VH346" s="279"/>
      <c r="VI346" s="279"/>
      <c r="VJ346" s="279"/>
      <c r="VK346" s="279"/>
      <c r="VL346" s="279"/>
      <c r="VM346" s="279"/>
      <c r="VN346" s="279"/>
      <c r="VO346" s="279"/>
      <c r="VP346" s="279"/>
      <c r="VQ346" s="279"/>
      <c r="VR346" s="279"/>
      <c r="VS346" s="279"/>
      <c r="VT346" s="279"/>
      <c r="VU346" s="279"/>
      <c r="VV346" s="279"/>
      <c r="VW346" s="279"/>
      <c r="VX346" s="279"/>
      <c r="VY346" s="279"/>
      <c r="VZ346" s="279"/>
      <c r="WA346" s="279"/>
      <c r="WB346" s="279"/>
      <c r="WC346" s="279"/>
      <c r="WD346" s="279"/>
      <c r="WE346" s="279"/>
      <c r="WF346" s="279"/>
      <c r="WG346" s="279"/>
      <c r="WH346" s="279"/>
      <c r="WI346" s="279"/>
      <c r="WJ346" s="279"/>
      <c r="WK346" s="279"/>
      <c r="WL346" s="279"/>
      <c r="WM346" s="279"/>
      <c r="WN346" s="279"/>
      <c r="WO346" s="279"/>
      <c r="WP346" s="279"/>
      <c r="WQ346" s="279"/>
      <c r="WR346" s="279"/>
      <c r="WS346" s="279"/>
      <c r="WT346" s="279"/>
      <c r="WU346" s="279"/>
      <c r="WV346" s="279"/>
      <c r="WW346" s="279"/>
      <c r="WX346" s="279"/>
      <c r="WY346" s="279"/>
      <c r="WZ346" s="279"/>
      <c r="XA346" s="279"/>
      <c r="XB346" s="279"/>
      <c r="XC346" s="279"/>
      <c r="XD346" s="279"/>
      <c r="XE346" s="279"/>
      <c r="XF346" s="279"/>
      <c r="XG346" s="279"/>
      <c r="XH346" s="279"/>
      <c r="XI346" s="279"/>
      <c r="XJ346" s="279"/>
      <c r="XK346" s="279"/>
      <c r="XL346" s="279"/>
      <c r="XM346" s="279"/>
      <c r="XN346" s="279"/>
      <c r="XO346" s="279"/>
      <c r="XP346" s="279"/>
      <c r="XQ346" s="279"/>
      <c r="XR346" s="279"/>
      <c r="XS346" s="279"/>
      <c r="XT346" s="279"/>
      <c r="XU346" s="279"/>
      <c r="XV346" s="279"/>
      <c r="XW346" s="279"/>
      <c r="XX346" s="279"/>
      <c r="XY346" s="279"/>
      <c r="XZ346" s="279"/>
      <c r="YA346" s="279"/>
      <c r="YB346" s="279"/>
      <c r="YC346" s="279"/>
      <c r="YD346" s="279"/>
      <c r="YE346" s="279"/>
      <c r="YF346" s="279"/>
      <c r="YG346" s="279"/>
      <c r="YH346" s="279"/>
      <c r="YI346" s="279"/>
      <c r="YJ346" s="279"/>
      <c r="YK346" s="279"/>
      <c r="YL346" s="279"/>
      <c r="YM346" s="279"/>
      <c r="YN346" s="279"/>
      <c r="YO346" s="279"/>
      <c r="YP346" s="279"/>
      <c r="YQ346" s="279"/>
      <c r="YR346" s="279"/>
      <c r="YS346" s="279"/>
      <c r="YT346" s="279"/>
      <c r="YU346" s="279"/>
      <c r="YV346" s="279"/>
      <c r="YW346" s="279"/>
      <c r="YX346" s="279"/>
      <c r="YY346" s="279"/>
      <c r="YZ346" s="279"/>
      <c r="ZA346" s="279"/>
      <c r="ZB346" s="279"/>
      <c r="ZC346" s="279"/>
      <c r="ZD346" s="279"/>
      <c r="ZE346" s="279"/>
      <c r="ZF346" s="279"/>
      <c r="ZG346" s="279"/>
      <c r="ZH346" s="279"/>
      <c r="ZI346" s="279"/>
      <c r="ZJ346" s="279"/>
      <c r="ZK346" s="279"/>
      <c r="ZL346" s="279"/>
      <c r="ZM346" s="279"/>
      <c r="ZN346" s="279"/>
      <c r="ZO346" s="279"/>
      <c r="ZP346" s="279"/>
      <c r="ZQ346" s="279"/>
      <c r="ZR346" s="279"/>
      <c r="ZS346" s="279"/>
      <c r="ZT346" s="279"/>
      <c r="ZU346" s="279"/>
      <c r="ZV346" s="279"/>
      <c r="ZW346" s="279"/>
      <c r="ZX346" s="279"/>
      <c r="ZY346" s="279"/>
      <c r="ZZ346" s="279"/>
      <c r="AAA346" s="279"/>
      <c r="AAB346" s="279"/>
      <c r="AAC346" s="279"/>
      <c r="AAD346" s="279"/>
      <c r="AAE346" s="279"/>
      <c r="AAF346" s="279"/>
      <c r="AAG346" s="279"/>
      <c r="AAH346" s="279"/>
      <c r="AAI346" s="279"/>
      <c r="AAJ346" s="279"/>
      <c r="AAK346" s="279"/>
      <c r="AAL346" s="279"/>
      <c r="AAM346" s="279"/>
      <c r="AAN346" s="279"/>
      <c r="AAO346" s="279"/>
      <c r="AAP346" s="279"/>
      <c r="AAQ346" s="279"/>
      <c r="AAR346" s="279"/>
      <c r="AAS346" s="279"/>
      <c r="AAT346" s="279"/>
      <c r="AAU346" s="279"/>
      <c r="AAV346" s="279"/>
      <c r="AAW346" s="279"/>
      <c r="AAX346" s="279"/>
      <c r="AAY346" s="279"/>
      <c r="AAZ346" s="279"/>
      <c r="ABA346" s="279"/>
      <c r="ABB346" s="279"/>
      <c r="ABC346" s="279"/>
      <c r="ABD346" s="279"/>
      <c r="ABE346" s="279"/>
      <c r="ABF346" s="279"/>
      <c r="ABG346" s="279"/>
      <c r="ABH346" s="279"/>
      <c r="ABI346" s="279"/>
      <c r="ABJ346" s="279"/>
      <c r="ABK346" s="279"/>
      <c r="ABL346" s="279"/>
      <c r="ABM346" s="279"/>
      <c r="ABN346" s="279"/>
      <c r="ABO346" s="279"/>
      <c r="ABP346" s="279"/>
      <c r="ABQ346" s="279"/>
      <c r="ABR346" s="279"/>
      <c r="ABS346" s="279"/>
      <c r="ABT346" s="279"/>
      <c r="ABU346" s="279"/>
      <c r="ABV346" s="279"/>
      <c r="ABW346" s="279"/>
      <c r="ABX346" s="279"/>
      <c r="ABY346" s="279"/>
      <c r="ABZ346" s="279"/>
      <c r="ACA346" s="279"/>
      <c r="ACB346" s="279"/>
      <c r="ACC346" s="279"/>
      <c r="ACD346" s="279"/>
      <c r="ACE346" s="279"/>
      <c r="ACF346" s="279"/>
      <c r="ACG346" s="279"/>
      <c r="ACH346" s="279"/>
      <c r="ACI346" s="279"/>
      <c r="ACJ346" s="279"/>
      <c r="ACK346" s="279"/>
      <c r="ACL346" s="279"/>
      <c r="ACM346" s="279"/>
      <c r="ACN346" s="279"/>
      <c r="ACO346" s="279"/>
      <c r="ACP346" s="279"/>
      <c r="ACQ346" s="279"/>
      <c r="ACR346" s="279"/>
      <c r="ACS346" s="279"/>
      <c r="ACT346" s="279"/>
      <c r="ACU346" s="279"/>
      <c r="ACV346" s="279"/>
      <c r="ACW346" s="279"/>
      <c r="ACX346" s="279"/>
      <c r="ACY346" s="279"/>
      <c r="ACZ346" s="279"/>
      <c r="ADA346" s="279"/>
      <c r="ADB346" s="279"/>
      <c r="ADC346" s="279"/>
      <c r="ADD346" s="279"/>
      <c r="ADE346" s="279"/>
      <c r="ADF346" s="279"/>
      <c r="ADG346" s="279"/>
      <c r="ADH346" s="279"/>
      <c r="ADI346" s="279"/>
      <c r="ADJ346" s="279"/>
      <c r="ADK346" s="279"/>
      <c r="ADL346" s="279"/>
      <c r="ADM346" s="279"/>
      <c r="ADN346" s="279"/>
      <c r="ADO346" s="279"/>
      <c r="ADP346" s="279"/>
      <c r="ADQ346" s="279"/>
      <c r="ADR346" s="279"/>
      <c r="ADS346" s="279"/>
      <c r="ADT346" s="279"/>
      <c r="ADU346" s="279"/>
      <c r="ADV346" s="279"/>
      <c r="ADW346" s="279"/>
      <c r="ADX346" s="279"/>
      <c r="ADY346" s="279"/>
      <c r="ADZ346" s="279"/>
      <c r="AEA346" s="279"/>
      <c r="AEB346" s="279"/>
      <c r="AEC346" s="279"/>
      <c r="AED346" s="279"/>
      <c r="AEE346" s="279"/>
      <c r="AEF346" s="279"/>
      <c r="AEG346" s="279"/>
      <c r="AEH346" s="279"/>
      <c r="AEI346" s="279"/>
      <c r="AEJ346" s="279"/>
      <c r="AEK346" s="279"/>
      <c r="AEL346" s="279"/>
      <c r="AEM346" s="279"/>
      <c r="AEN346" s="279"/>
      <c r="AEO346" s="279"/>
      <c r="AEP346" s="279"/>
      <c r="AEQ346" s="279"/>
      <c r="AER346" s="279"/>
      <c r="AES346" s="279"/>
      <c r="AET346" s="279"/>
      <c r="AEU346" s="279"/>
      <c r="AEV346" s="279"/>
      <c r="AEW346" s="279"/>
      <c r="AEX346" s="279"/>
      <c r="AEY346" s="279"/>
      <c r="AEZ346" s="279"/>
      <c r="AFA346" s="279"/>
      <c r="AFB346" s="279"/>
      <c r="AFC346" s="279"/>
      <c r="AFD346" s="279"/>
      <c r="AFE346" s="279"/>
      <c r="AFF346" s="279"/>
      <c r="AFG346" s="279"/>
      <c r="AFH346" s="279"/>
      <c r="AFI346" s="279"/>
      <c r="AFJ346" s="279"/>
      <c r="AFK346" s="279"/>
      <c r="AFL346" s="279"/>
      <c r="AFM346" s="279"/>
      <c r="AFN346" s="279"/>
      <c r="AFO346" s="279"/>
      <c r="AFP346" s="279"/>
      <c r="AFQ346" s="279"/>
      <c r="AFR346" s="279"/>
      <c r="AFS346" s="279"/>
      <c r="AFT346" s="279"/>
      <c r="AFU346" s="279"/>
      <c r="AFV346" s="279"/>
      <c r="AFW346" s="279"/>
      <c r="AFX346" s="279"/>
      <c r="AFY346" s="279"/>
      <c r="AFZ346" s="279"/>
      <c r="AGA346" s="279"/>
      <c r="AGB346" s="279"/>
      <c r="AGC346" s="279"/>
      <c r="AGD346" s="279"/>
      <c r="AGE346" s="279"/>
      <c r="AGF346" s="279"/>
      <c r="AGG346" s="279"/>
      <c r="AGH346" s="279"/>
      <c r="AGI346" s="279"/>
      <c r="AGJ346" s="279"/>
      <c r="AGK346" s="279"/>
      <c r="AGL346" s="279"/>
      <c r="AGM346" s="279"/>
      <c r="AGN346" s="279"/>
      <c r="AGO346" s="279"/>
      <c r="AGP346" s="279"/>
      <c r="AGQ346" s="279"/>
      <c r="AGR346" s="279"/>
      <c r="AGS346" s="279"/>
      <c r="AGT346" s="279"/>
      <c r="AGU346" s="279"/>
      <c r="AGV346" s="279"/>
      <c r="AGW346" s="279"/>
      <c r="AGX346" s="279"/>
      <c r="AGY346" s="279"/>
      <c r="AGZ346" s="279"/>
      <c r="AHA346" s="279"/>
      <c r="AHB346" s="279"/>
      <c r="AHC346" s="279"/>
      <c r="AHD346" s="279"/>
      <c r="AHE346" s="279"/>
      <c r="AHF346" s="279"/>
      <c r="AHG346" s="279"/>
      <c r="AHH346" s="279"/>
      <c r="AHI346" s="279"/>
      <c r="AHJ346" s="279"/>
      <c r="AHK346" s="279"/>
      <c r="AHL346" s="279"/>
      <c r="AHM346" s="279"/>
      <c r="AHN346" s="279"/>
      <c r="AHO346" s="279"/>
      <c r="AHP346" s="279"/>
      <c r="AHQ346" s="279"/>
      <c r="AHR346" s="279"/>
      <c r="AHS346" s="279"/>
      <c r="AHT346" s="279"/>
      <c r="AHU346" s="279"/>
      <c r="AHV346" s="279"/>
      <c r="AHW346" s="279"/>
      <c r="AHX346" s="279"/>
      <c r="AHY346" s="279"/>
      <c r="AHZ346" s="279"/>
      <c r="AIA346" s="279"/>
      <c r="AIB346" s="279"/>
      <c r="AIC346" s="279"/>
      <c r="AID346" s="279"/>
      <c r="AIE346" s="279"/>
      <c r="AIF346" s="279"/>
      <c r="AIG346" s="279"/>
      <c r="AIH346" s="279"/>
      <c r="AII346" s="279"/>
      <c r="AIJ346" s="279"/>
      <c r="AIK346" s="279"/>
      <c r="AIL346" s="279"/>
      <c r="AIM346" s="279"/>
      <c r="AIN346" s="279"/>
      <c r="AIO346" s="279"/>
      <c r="AIP346" s="279"/>
      <c r="AIQ346" s="279"/>
      <c r="AIR346" s="279"/>
      <c r="AIS346" s="279"/>
      <c r="AIT346" s="279"/>
      <c r="AIU346" s="279"/>
      <c r="AIV346" s="279"/>
      <c r="AIW346" s="279"/>
      <c r="AIX346" s="279"/>
      <c r="AIY346" s="279"/>
      <c r="AIZ346" s="279"/>
      <c r="AJA346" s="279"/>
      <c r="AJB346" s="279"/>
      <c r="AJC346" s="279"/>
      <c r="AJD346" s="279"/>
      <c r="AJE346" s="279"/>
      <c r="AJF346" s="279"/>
      <c r="AJG346" s="279"/>
      <c r="AJH346" s="279"/>
      <c r="AJI346" s="279"/>
      <c r="AJJ346" s="279"/>
      <c r="AJK346" s="279"/>
      <c r="AJL346" s="279"/>
      <c r="AJM346" s="279"/>
      <c r="AJN346" s="279"/>
      <c r="AJO346" s="279"/>
      <c r="AJP346" s="279"/>
      <c r="AJQ346" s="279"/>
      <c r="AJR346" s="279"/>
      <c r="AJS346" s="279"/>
      <c r="AJT346" s="279"/>
      <c r="AJU346" s="279"/>
      <c r="AJV346" s="279"/>
      <c r="AJW346" s="279"/>
      <c r="AJX346" s="279"/>
      <c r="AJY346" s="279"/>
      <c r="AJZ346" s="279"/>
      <c r="AKA346" s="279"/>
      <c r="AKB346" s="279"/>
      <c r="AKC346" s="279"/>
      <c r="AKD346" s="279"/>
      <c r="AKE346" s="279"/>
      <c r="AKF346" s="279"/>
      <c r="AKG346" s="279"/>
      <c r="AKH346" s="279"/>
      <c r="AKI346" s="279"/>
      <c r="AKJ346" s="279"/>
      <c r="AKK346" s="279"/>
      <c r="AKL346" s="279"/>
      <c r="AKM346" s="279"/>
      <c r="AKN346" s="279"/>
      <c r="AKO346" s="279"/>
      <c r="AKP346" s="279"/>
      <c r="AKQ346" s="279"/>
      <c r="AKR346" s="279"/>
      <c r="AKS346" s="279"/>
      <c r="AKT346" s="279"/>
      <c r="AKU346" s="279"/>
      <c r="AKV346" s="279"/>
      <c r="AKW346" s="279"/>
      <c r="AKX346" s="279"/>
      <c r="AKY346" s="279"/>
      <c r="AKZ346" s="279"/>
      <c r="ALA346" s="279"/>
      <c r="ALB346" s="279"/>
      <c r="ALC346" s="279"/>
      <c r="ALD346" s="279"/>
      <c r="ALE346" s="279"/>
      <c r="ALF346" s="279"/>
      <c r="ALG346" s="279"/>
      <c r="ALH346" s="279"/>
      <c r="ALI346" s="279"/>
      <c r="ALJ346" s="279"/>
      <c r="ALK346" s="279"/>
      <c r="ALL346" s="279"/>
      <c r="ALM346" s="279"/>
      <c r="ALN346" s="279"/>
      <c r="ALO346" s="279"/>
      <c r="ALP346" s="279"/>
      <c r="ALQ346" s="279"/>
      <c r="ALR346" s="279"/>
      <c r="ALS346" s="279"/>
      <c r="ALT346" s="279"/>
      <c r="ALU346" s="279"/>
      <c r="ALV346" s="279"/>
      <c r="ALW346" s="279"/>
    </row>
    <row r="347" spans="1:1011" customFormat="1" ht="14.25" customHeight="1">
      <c r="A347" s="345">
        <v>343</v>
      </c>
      <c r="B347" s="316" t="s">
        <v>950</v>
      </c>
      <c r="C347" s="315" t="s">
        <v>943</v>
      </c>
      <c r="D347" s="273">
        <v>171.41</v>
      </c>
      <c r="E347" s="327">
        <v>171410</v>
      </c>
      <c r="F347" s="327"/>
      <c r="G347" s="399">
        <v>3</v>
      </c>
      <c r="H347" s="399"/>
      <c r="I347" s="399">
        <v>1960</v>
      </c>
      <c r="J347" s="399">
        <v>2</v>
      </c>
      <c r="K347" s="407" t="s">
        <v>715</v>
      </c>
      <c r="L347" s="407" t="s">
        <v>711</v>
      </c>
      <c r="M347" s="407" t="s">
        <v>706</v>
      </c>
      <c r="N347" s="401" t="s">
        <v>376</v>
      </c>
      <c r="O347" s="401" t="s">
        <v>376</v>
      </c>
      <c r="P347" s="401" t="s">
        <v>718</v>
      </c>
      <c r="Q347" s="401" t="s">
        <v>376</v>
      </c>
      <c r="R347" s="401" t="s">
        <v>376</v>
      </c>
      <c r="S347" s="401" t="s">
        <v>376</v>
      </c>
      <c r="T347" s="401" t="s">
        <v>376</v>
      </c>
      <c r="U347" s="401" t="s">
        <v>376</v>
      </c>
      <c r="V347" s="401" t="s">
        <v>376</v>
      </c>
      <c r="W347" s="401" t="s">
        <v>376</v>
      </c>
      <c r="X347" s="398" t="s">
        <v>376</v>
      </c>
      <c r="Y347" s="398" t="s">
        <v>376</v>
      </c>
      <c r="Z347" s="408" t="s">
        <v>1184</v>
      </c>
      <c r="AA347" s="398" t="s">
        <v>376</v>
      </c>
      <c r="AB347" s="398" t="s">
        <v>946</v>
      </c>
      <c r="AC347" s="398" t="s">
        <v>946</v>
      </c>
      <c r="AD347" s="398"/>
      <c r="AE347" s="402"/>
      <c r="AF347" s="397"/>
      <c r="AG347" s="398"/>
      <c r="AH347" s="305">
        <v>107.99</v>
      </c>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3"/>
      <c r="HL347" s="3"/>
      <c r="HM347" s="3"/>
      <c r="HN347" s="3"/>
      <c r="HO347" s="3"/>
      <c r="HP347" s="3"/>
      <c r="HQ347" s="3"/>
      <c r="HR347" s="3"/>
      <c r="HS347" s="3"/>
      <c r="HT347" s="3"/>
      <c r="HU347" s="3"/>
      <c r="HV347" s="3"/>
      <c r="HW347" s="3"/>
      <c r="HX347" s="3"/>
      <c r="HY347" s="3"/>
      <c r="HZ347" s="3"/>
      <c r="IA347" s="279"/>
      <c r="IB347" s="279"/>
      <c r="IC347" s="279"/>
      <c r="ID347" s="279"/>
      <c r="IE347" s="279"/>
      <c r="IF347" s="279"/>
      <c r="IG347" s="279"/>
      <c r="IH347" s="279"/>
      <c r="II347" s="279"/>
      <c r="IJ347" s="279"/>
      <c r="IK347" s="279"/>
      <c r="IL347" s="279"/>
      <c r="IM347" s="279"/>
      <c r="IN347" s="279"/>
      <c r="IO347" s="279"/>
      <c r="IP347" s="279"/>
      <c r="IQ347" s="279"/>
      <c r="IR347" s="279"/>
      <c r="IS347" s="279"/>
      <c r="IT347" s="279"/>
      <c r="IU347" s="279"/>
      <c r="IV347" s="279"/>
      <c r="IW347" s="279"/>
      <c r="IX347" s="279"/>
      <c r="IY347" s="279"/>
      <c r="IZ347" s="279"/>
      <c r="JA347" s="279"/>
      <c r="JB347" s="279"/>
      <c r="JC347" s="279"/>
      <c r="JD347" s="279"/>
      <c r="JE347" s="279"/>
      <c r="JF347" s="279"/>
      <c r="JG347" s="279"/>
      <c r="JH347" s="279"/>
      <c r="JI347" s="279"/>
      <c r="JJ347" s="279"/>
      <c r="JK347" s="279"/>
      <c r="JL347" s="279"/>
      <c r="JM347" s="279"/>
      <c r="JN347" s="279"/>
      <c r="JO347" s="279"/>
      <c r="JP347" s="279"/>
      <c r="JQ347" s="279"/>
      <c r="JR347" s="279"/>
      <c r="JS347" s="279"/>
      <c r="JT347" s="279"/>
      <c r="JU347" s="279"/>
      <c r="JV347" s="279"/>
      <c r="JW347" s="279"/>
      <c r="JX347" s="279"/>
      <c r="JY347" s="279"/>
      <c r="JZ347" s="279"/>
      <c r="KA347" s="279"/>
      <c r="KB347" s="279"/>
      <c r="KC347" s="279"/>
      <c r="KD347" s="279"/>
      <c r="KE347" s="279"/>
      <c r="KF347" s="279"/>
      <c r="KG347" s="279"/>
      <c r="KH347" s="279"/>
      <c r="KI347" s="279"/>
      <c r="KJ347" s="279"/>
      <c r="KK347" s="279"/>
      <c r="KL347" s="279"/>
      <c r="KM347" s="279"/>
      <c r="KN347" s="279"/>
      <c r="KO347" s="279"/>
      <c r="KP347" s="279"/>
      <c r="KQ347" s="279"/>
      <c r="KR347" s="279"/>
      <c r="KS347" s="279"/>
      <c r="KT347" s="279"/>
      <c r="KU347" s="279"/>
      <c r="KV347" s="279"/>
      <c r="KW347" s="279"/>
      <c r="KX347" s="279"/>
      <c r="KY347" s="279"/>
      <c r="KZ347" s="279"/>
      <c r="LA347" s="279"/>
      <c r="LB347" s="279"/>
      <c r="LC347" s="279"/>
      <c r="LD347" s="279"/>
      <c r="LE347" s="279"/>
      <c r="LF347" s="279"/>
      <c r="LG347" s="279"/>
      <c r="LH347" s="279"/>
      <c r="LI347" s="279"/>
      <c r="LJ347" s="279"/>
      <c r="LK347" s="279"/>
      <c r="LL347" s="279"/>
      <c r="LM347" s="279"/>
      <c r="LN347" s="279"/>
      <c r="LO347" s="279"/>
      <c r="LP347" s="279"/>
      <c r="LQ347" s="279"/>
      <c r="LR347" s="279"/>
      <c r="LS347" s="279"/>
      <c r="LT347" s="279"/>
      <c r="LU347" s="279"/>
      <c r="LV347" s="279"/>
      <c r="LW347" s="279"/>
      <c r="LX347" s="279"/>
      <c r="LY347" s="279"/>
      <c r="LZ347" s="279"/>
      <c r="MA347" s="279"/>
      <c r="MB347" s="279"/>
      <c r="MC347" s="279"/>
      <c r="MD347" s="279"/>
      <c r="ME347" s="279"/>
      <c r="MF347" s="279"/>
      <c r="MG347" s="279"/>
      <c r="MH347" s="279"/>
      <c r="MI347" s="279"/>
      <c r="MJ347" s="279"/>
      <c r="MK347" s="279"/>
      <c r="ML347" s="279"/>
      <c r="MM347" s="279"/>
      <c r="MN347" s="279"/>
      <c r="MO347" s="279"/>
      <c r="MP347" s="279"/>
      <c r="MQ347" s="279"/>
      <c r="MR347" s="279"/>
      <c r="MS347" s="279"/>
      <c r="MT347" s="279"/>
      <c r="MU347" s="279"/>
      <c r="MV347" s="279"/>
      <c r="MW347" s="279"/>
      <c r="MX347" s="279"/>
      <c r="MY347" s="279"/>
      <c r="MZ347" s="279"/>
      <c r="NA347" s="279"/>
      <c r="NB347" s="279"/>
      <c r="NC347" s="279"/>
      <c r="ND347" s="279"/>
      <c r="NE347" s="279"/>
      <c r="NF347" s="279"/>
      <c r="NG347" s="279"/>
      <c r="NH347" s="279"/>
      <c r="NI347" s="279"/>
      <c r="NJ347" s="279"/>
      <c r="NK347" s="279"/>
      <c r="NL347" s="279"/>
      <c r="NM347" s="279"/>
      <c r="NN347" s="279"/>
      <c r="NO347" s="279"/>
      <c r="NP347" s="279"/>
      <c r="NQ347" s="279"/>
      <c r="NR347" s="279"/>
      <c r="NS347" s="279"/>
      <c r="NT347" s="279"/>
      <c r="NU347" s="279"/>
      <c r="NV347" s="279"/>
      <c r="NW347" s="279"/>
      <c r="NX347" s="279"/>
      <c r="NY347" s="279"/>
      <c r="NZ347" s="279"/>
      <c r="OA347" s="279"/>
      <c r="OB347" s="279"/>
      <c r="OC347" s="279"/>
      <c r="OD347" s="279"/>
      <c r="OE347" s="279"/>
      <c r="OF347" s="279"/>
      <c r="OG347" s="279"/>
      <c r="OH347" s="279"/>
      <c r="OI347" s="279"/>
      <c r="OJ347" s="279"/>
      <c r="OK347" s="279"/>
      <c r="OL347" s="279"/>
      <c r="OM347" s="279"/>
      <c r="ON347" s="279"/>
      <c r="OO347" s="279"/>
      <c r="OP347" s="279"/>
      <c r="OQ347" s="279"/>
      <c r="OR347" s="279"/>
      <c r="OS347" s="279"/>
      <c r="OT347" s="279"/>
      <c r="OU347" s="279"/>
      <c r="OV347" s="279"/>
      <c r="OW347" s="279"/>
      <c r="OX347" s="279"/>
      <c r="OY347" s="279"/>
      <c r="OZ347" s="279"/>
      <c r="PA347" s="279"/>
      <c r="PB347" s="279"/>
      <c r="PC347" s="279"/>
      <c r="PD347" s="279"/>
      <c r="PE347" s="279"/>
      <c r="PF347" s="279"/>
      <c r="PG347" s="279"/>
      <c r="PH347" s="279"/>
      <c r="PI347" s="279"/>
      <c r="PJ347" s="279"/>
      <c r="PK347" s="279"/>
      <c r="PL347" s="279"/>
      <c r="PM347" s="279"/>
      <c r="PN347" s="279"/>
      <c r="PO347" s="279"/>
      <c r="PP347" s="279"/>
      <c r="PQ347" s="279"/>
      <c r="PR347" s="279"/>
      <c r="PS347" s="279"/>
      <c r="PT347" s="279"/>
      <c r="PU347" s="279"/>
      <c r="PV347" s="279"/>
      <c r="PW347" s="279"/>
      <c r="PX347" s="279"/>
      <c r="PY347" s="279"/>
      <c r="PZ347" s="279"/>
      <c r="QA347" s="279"/>
      <c r="QB347" s="279"/>
      <c r="QC347" s="279"/>
      <c r="QD347" s="279"/>
      <c r="QE347" s="279"/>
      <c r="QF347" s="279"/>
      <c r="QG347" s="279"/>
      <c r="QH347" s="279"/>
      <c r="QI347" s="279"/>
      <c r="QJ347" s="279"/>
      <c r="QK347" s="279"/>
      <c r="QL347" s="279"/>
      <c r="QM347" s="279"/>
      <c r="QN347" s="279"/>
      <c r="QO347" s="279"/>
      <c r="QP347" s="279"/>
      <c r="QQ347" s="279"/>
      <c r="QR347" s="279"/>
      <c r="QS347" s="279"/>
      <c r="QT347" s="279"/>
      <c r="QU347" s="279"/>
      <c r="QV347" s="279"/>
      <c r="QW347" s="279"/>
      <c r="QX347" s="279"/>
      <c r="QY347" s="279"/>
      <c r="QZ347" s="279"/>
      <c r="RA347" s="279"/>
      <c r="RB347" s="279"/>
      <c r="RC347" s="279"/>
      <c r="RD347" s="279"/>
      <c r="RE347" s="279"/>
      <c r="RF347" s="279"/>
      <c r="RG347" s="279"/>
      <c r="RH347" s="279"/>
      <c r="RI347" s="279"/>
      <c r="RJ347" s="279"/>
      <c r="RK347" s="279"/>
      <c r="RL347" s="279"/>
      <c r="RM347" s="279"/>
      <c r="RN347" s="279"/>
      <c r="RO347" s="279"/>
      <c r="RP347" s="279"/>
      <c r="RQ347" s="279"/>
      <c r="RR347" s="279"/>
      <c r="RS347" s="279"/>
      <c r="RT347" s="279"/>
      <c r="RU347" s="279"/>
      <c r="RV347" s="279"/>
      <c r="RW347" s="279"/>
      <c r="RX347" s="279"/>
      <c r="RY347" s="279"/>
      <c r="RZ347" s="279"/>
      <c r="SA347" s="279"/>
      <c r="SB347" s="279"/>
      <c r="SC347" s="279"/>
      <c r="SD347" s="279"/>
      <c r="SE347" s="279"/>
      <c r="SF347" s="279"/>
      <c r="SG347" s="279"/>
      <c r="SH347" s="279"/>
      <c r="SI347" s="279"/>
      <c r="SJ347" s="279"/>
      <c r="SK347" s="279"/>
      <c r="SL347" s="279"/>
      <c r="SM347" s="279"/>
      <c r="SN347" s="279"/>
      <c r="SO347" s="279"/>
      <c r="SP347" s="279"/>
      <c r="SQ347" s="279"/>
      <c r="SR347" s="279"/>
      <c r="SS347" s="279"/>
      <c r="ST347" s="279"/>
      <c r="SU347" s="279"/>
      <c r="SV347" s="279"/>
      <c r="SW347" s="279"/>
      <c r="SX347" s="279"/>
      <c r="SY347" s="279"/>
      <c r="SZ347" s="279"/>
      <c r="TA347" s="279"/>
      <c r="TB347" s="279"/>
      <c r="TC347" s="279"/>
      <c r="TD347" s="279"/>
      <c r="TE347" s="279"/>
      <c r="TF347" s="279"/>
      <c r="TG347" s="279"/>
      <c r="TH347" s="279"/>
      <c r="TI347" s="279"/>
      <c r="TJ347" s="279"/>
      <c r="TK347" s="279"/>
      <c r="TL347" s="279"/>
      <c r="TM347" s="279"/>
      <c r="TN347" s="279"/>
      <c r="TO347" s="279"/>
      <c r="TP347" s="279"/>
      <c r="TQ347" s="279"/>
      <c r="TR347" s="279"/>
      <c r="TS347" s="279"/>
      <c r="TT347" s="279"/>
      <c r="TU347" s="279"/>
      <c r="TV347" s="279"/>
      <c r="TW347" s="279"/>
      <c r="TX347" s="279"/>
      <c r="TY347" s="279"/>
      <c r="TZ347" s="279"/>
      <c r="UA347" s="279"/>
      <c r="UB347" s="279"/>
      <c r="UC347" s="279"/>
      <c r="UD347" s="279"/>
      <c r="UE347" s="279"/>
      <c r="UF347" s="279"/>
      <c r="UG347" s="279"/>
      <c r="UH347" s="279"/>
      <c r="UI347" s="279"/>
      <c r="UJ347" s="279"/>
      <c r="UK347" s="279"/>
      <c r="UL347" s="279"/>
      <c r="UM347" s="279"/>
      <c r="UN347" s="279"/>
      <c r="UO347" s="279"/>
      <c r="UP347" s="279"/>
      <c r="UQ347" s="279"/>
      <c r="UR347" s="279"/>
      <c r="US347" s="279"/>
      <c r="UT347" s="279"/>
      <c r="UU347" s="279"/>
      <c r="UV347" s="279"/>
      <c r="UW347" s="279"/>
      <c r="UX347" s="279"/>
      <c r="UY347" s="279"/>
      <c r="UZ347" s="279"/>
      <c r="VA347" s="279"/>
      <c r="VB347" s="279"/>
      <c r="VC347" s="279"/>
      <c r="VD347" s="279"/>
      <c r="VE347" s="279"/>
      <c r="VF347" s="279"/>
      <c r="VG347" s="279"/>
      <c r="VH347" s="279"/>
      <c r="VI347" s="279"/>
      <c r="VJ347" s="279"/>
      <c r="VK347" s="279"/>
      <c r="VL347" s="279"/>
      <c r="VM347" s="279"/>
      <c r="VN347" s="279"/>
      <c r="VO347" s="279"/>
      <c r="VP347" s="279"/>
      <c r="VQ347" s="279"/>
      <c r="VR347" s="279"/>
      <c r="VS347" s="279"/>
      <c r="VT347" s="279"/>
      <c r="VU347" s="279"/>
      <c r="VV347" s="279"/>
      <c r="VW347" s="279"/>
      <c r="VX347" s="279"/>
      <c r="VY347" s="279"/>
      <c r="VZ347" s="279"/>
      <c r="WA347" s="279"/>
      <c r="WB347" s="279"/>
      <c r="WC347" s="279"/>
      <c r="WD347" s="279"/>
      <c r="WE347" s="279"/>
      <c r="WF347" s="279"/>
      <c r="WG347" s="279"/>
      <c r="WH347" s="279"/>
      <c r="WI347" s="279"/>
      <c r="WJ347" s="279"/>
      <c r="WK347" s="279"/>
      <c r="WL347" s="279"/>
      <c r="WM347" s="279"/>
      <c r="WN347" s="279"/>
      <c r="WO347" s="279"/>
      <c r="WP347" s="279"/>
      <c r="WQ347" s="279"/>
      <c r="WR347" s="279"/>
      <c r="WS347" s="279"/>
      <c r="WT347" s="279"/>
      <c r="WU347" s="279"/>
      <c r="WV347" s="279"/>
      <c r="WW347" s="279"/>
      <c r="WX347" s="279"/>
      <c r="WY347" s="279"/>
      <c r="WZ347" s="279"/>
      <c r="XA347" s="279"/>
      <c r="XB347" s="279"/>
      <c r="XC347" s="279"/>
      <c r="XD347" s="279"/>
      <c r="XE347" s="279"/>
      <c r="XF347" s="279"/>
      <c r="XG347" s="279"/>
      <c r="XH347" s="279"/>
      <c r="XI347" s="279"/>
      <c r="XJ347" s="279"/>
      <c r="XK347" s="279"/>
      <c r="XL347" s="279"/>
      <c r="XM347" s="279"/>
      <c r="XN347" s="279"/>
      <c r="XO347" s="279"/>
      <c r="XP347" s="279"/>
      <c r="XQ347" s="279"/>
      <c r="XR347" s="279"/>
      <c r="XS347" s="279"/>
      <c r="XT347" s="279"/>
      <c r="XU347" s="279"/>
      <c r="XV347" s="279"/>
      <c r="XW347" s="279"/>
      <c r="XX347" s="279"/>
      <c r="XY347" s="279"/>
      <c r="XZ347" s="279"/>
      <c r="YA347" s="279"/>
      <c r="YB347" s="279"/>
      <c r="YC347" s="279"/>
      <c r="YD347" s="279"/>
      <c r="YE347" s="279"/>
      <c r="YF347" s="279"/>
      <c r="YG347" s="279"/>
      <c r="YH347" s="279"/>
      <c r="YI347" s="279"/>
      <c r="YJ347" s="279"/>
      <c r="YK347" s="279"/>
      <c r="YL347" s="279"/>
      <c r="YM347" s="279"/>
      <c r="YN347" s="279"/>
      <c r="YO347" s="279"/>
      <c r="YP347" s="279"/>
      <c r="YQ347" s="279"/>
      <c r="YR347" s="279"/>
      <c r="YS347" s="279"/>
      <c r="YT347" s="279"/>
      <c r="YU347" s="279"/>
      <c r="YV347" s="279"/>
      <c r="YW347" s="279"/>
      <c r="YX347" s="279"/>
      <c r="YY347" s="279"/>
      <c r="YZ347" s="279"/>
      <c r="ZA347" s="279"/>
      <c r="ZB347" s="279"/>
      <c r="ZC347" s="279"/>
      <c r="ZD347" s="279"/>
      <c r="ZE347" s="279"/>
      <c r="ZF347" s="279"/>
      <c r="ZG347" s="279"/>
      <c r="ZH347" s="279"/>
      <c r="ZI347" s="279"/>
      <c r="ZJ347" s="279"/>
      <c r="ZK347" s="279"/>
      <c r="ZL347" s="279"/>
      <c r="ZM347" s="279"/>
      <c r="ZN347" s="279"/>
      <c r="ZO347" s="279"/>
      <c r="ZP347" s="279"/>
      <c r="ZQ347" s="279"/>
      <c r="ZR347" s="279"/>
      <c r="ZS347" s="279"/>
      <c r="ZT347" s="279"/>
      <c r="ZU347" s="279"/>
      <c r="ZV347" s="279"/>
      <c r="ZW347" s="279"/>
      <c r="ZX347" s="279"/>
      <c r="ZY347" s="279"/>
      <c r="ZZ347" s="279"/>
      <c r="AAA347" s="279"/>
      <c r="AAB347" s="279"/>
      <c r="AAC347" s="279"/>
      <c r="AAD347" s="279"/>
      <c r="AAE347" s="279"/>
      <c r="AAF347" s="279"/>
      <c r="AAG347" s="279"/>
      <c r="AAH347" s="279"/>
      <c r="AAI347" s="279"/>
      <c r="AAJ347" s="279"/>
      <c r="AAK347" s="279"/>
      <c r="AAL347" s="279"/>
      <c r="AAM347" s="279"/>
      <c r="AAN347" s="279"/>
      <c r="AAO347" s="279"/>
      <c r="AAP347" s="279"/>
      <c r="AAQ347" s="279"/>
      <c r="AAR347" s="279"/>
      <c r="AAS347" s="279"/>
      <c r="AAT347" s="279"/>
      <c r="AAU347" s="279"/>
      <c r="AAV347" s="279"/>
      <c r="AAW347" s="279"/>
      <c r="AAX347" s="279"/>
      <c r="AAY347" s="279"/>
      <c r="AAZ347" s="279"/>
      <c r="ABA347" s="279"/>
      <c r="ABB347" s="279"/>
      <c r="ABC347" s="279"/>
      <c r="ABD347" s="279"/>
      <c r="ABE347" s="279"/>
      <c r="ABF347" s="279"/>
      <c r="ABG347" s="279"/>
      <c r="ABH347" s="279"/>
      <c r="ABI347" s="279"/>
      <c r="ABJ347" s="279"/>
      <c r="ABK347" s="279"/>
      <c r="ABL347" s="279"/>
      <c r="ABM347" s="279"/>
      <c r="ABN347" s="279"/>
      <c r="ABO347" s="279"/>
      <c r="ABP347" s="279"/>
      <c r="ABQ347" s="279"/>
      <c r="ABR347" s="279"/>
      <c r="ABS347" s="279"/>
      <c r="ABT347" s="279"/>
      <c r="ABU347" s="279"/>
      <c r="ABV347" s="279"/>
      <c r="ABW347" s="279"/>
      <c r="ABX347" s="279"/>
      <c r="ABY347" s="279"/>
      <c r="ABZ347" s="279"/>
      <c r="ACA347" s="279"/>
      <c r="ACB347" s="279"/>
      <c r="ACC347" s="279"/>
      <c r="ACD347" s="279"/>
      <c r="ACE347" s="279"/>
      <c r="ACF347" s="279"/>
      <c r="ACG347" s="279"/>
      <c r="ACH347" s="279"/>
      <c r="ACI347" s="279"/>
      <c r="ACJ347" s="279"/>
      <c r="ACK347" s="279"/>
      <c r="ACL347" s="279"/>
      <c r="ACM347" s="279"/>
      <c r="ACN347" s="279"/>
      <c r="ACO347" s="279"/>
      <c r="ACP347" s="279"/>
      <c r="ACQ347" s="279"/>
      <c r="ACR347" s="279"/>
      <c r="ACS347" s="279"/>
      <c r="ACT347" s="279"/>
      <c r="ACU347" s="279"/>
      <c r="ACV347" s="279"/>
      <c r="ACW347" s="279"/>
      <c r="ACX347" s="279"/>
      <c r="ACY347" s="279"/>
      <c r="ACZ347" s="279"/>
      <c r="ADA347" s="279"/>
      <c r="ADB347" s="279"/>
      <c r="ADC347" s="279"/>
      <c r="ADD347" s="279"/>
      <c r="ADE347" s="279"/>
      <c r="ADF347" s="279"/>
      <c r="ADG347" s="279"/>
      <c r="ADH347" s="279"/>
      <c r="ADI347" s="279"/>
      <c r="ADJ347" s="279"/>
      <c r="ADK347" s="279"/>
      <c r="ADL347" s="279"/>
      <c r="ADM347" s="279"/>
      <c r="ADN347" s="279"/>
      <c r="ADO347" s="279"/>
      <c r="ADP347" s="279"/>
      <c r="ADQ347" s="279"/>
      <c r="ADR347" s="279"/>
      <c r="ADS347" s="279"/>
      <c r="ADT347" s="279"/>
      <c r="ADU347" s="279"/>
      <c r="ADV347" s="279"/>
      <c r="ADW347" s="279"/>
      <c r="ADX347" s="279"/>
      <c r="ADY347" s="279"/>
      <c r="ADZ347" s="279"/>
      <c r="AEA347" s="279"/>
      <c r="AEB347" s="279"/>
      <c r="AEC347" s="279"/>
      <c r="AED347" s="279"/>
      <c r="AEE347" s="279"/>
      <c r="AEF347" s="279"/>
      <c r="AEG347" s="279"/>
      <c r="AEH347" s="279"/>
      <c r="AEI347" s="279"/>
      <c r="AEJ347" s="279"/>
      <c r="AEK347" s="279"/>
      <c r="AEL347" s="279"/>
      <c r="AEM347" s="279"/>
      <c r="AEN347" s="279"/>
      <c r="AEO347" s="279"/>
      <c r="AEP347" s="279"/>
      <c r="AEQ347" s="279"/>
      <c r="AER347" s="279"/>
      <c r="AES347" s="279"/>
      <c r="AET347" s="279"/>
      <c r="AEU347" s="279"/>
      <c r="AEV347" s="279"/>
      <c r="AEW347" s="279"/>
      <c r="AEX347" s="279"/>
      <c r="AEY347" s="279"/>
      <c r="AEZ347" s="279"/>
      <c r="AFA347" s="279"/>
      <c r="AFB347" s="279"/>
      <c r="AFC347" s="279"/>
      <c r="AFD347" s="279"/>
      <c r="AFE347" s="279"/>
      <c r="AFF347" s="279"/>
      <c r="AFG347" s="279"/>
      <c r="AFH347" s="279"/>
      <c r="AFI347" s="279"/>
      <c r="AFJ347" s="279"/>
      <c r="AFK347" s="279"/>
      <c r="AFL347" s="279"/>
      <c r="AFM347" s="279"/>
      <c r="AFN347" s="279"/>
      <c r="AFO347" s="279"/>
      <c r="AFP347" s="279"/>
      <c r="AFQ347" s="279"/>
      <c r="AFR347" s="279"/>
      <c r="AFS347" s="279"/>
      <c r="AFT347" s="279"/>
      <c r="AFU347" s="279"/>
      <c r="AFV347" s="279"/>
      <c r="AFW347" s="279"/>
      <c r="AFX347" s="279"/>
      <c r="AFY347" s="279"/>
      <c r="AFZ347" s="279"/>
      <c r="AGA347" s="279"/>
      <c r="AGB347" s="279"/>
      <c r="AGC347" s="279"/>
      <c r="AGD347" s="279"/>
      <c r="AGE347" s="279"/>
      <c r="AGF347" s="279"/>
      <c r="AGG347" s="279"/>
      <c r="AGH347" s="279"/>
      <c r="AGI347" s="279"/>
      <c r="AGJ347" s="279"/>
      <c r="AGK347" s="279"/>
      <c r="AGL347" s="279"/>
      <c r="AGM347" s="279"/>
      <c r="AGN347" s="279"/>
      <c r="AGO347" s="279"/>
      <c r="AGP347" s="279"/>
      <c r="AGQ347" s="279"/>
      <c r="AGR347" s="279"/>
      <c r="AGS347" s="279"/>
      <c r="AGT347" s="279"/>
      <c r="AGU347" s="279"/>
      <c r="AGV347" s="279"/>
      <c r="AGW347" s="279"/>
      <c r="AGX347" s="279"/>
      <c r="AGY347" s="279"/>
      <c r="AGZ347" s="279"/>
      <c r="AHA347" s="279"/>
      <c r="AHB347" s="279"/>
      <c r="AHC347" s="279"/>
      <c r="AHD347" s="279"/>
      <c r="AHE347" s="279"/>
      <c r="AHF347" s="279"/>
      <c r="AHG347" s="279"/>
      <c r="AHH347" s="279"/>
      <c r="AHI347" s="279"/>
      <c r="AHJ347" s="279"/>
      <c r="AHK347" s="279"/>
      <c r="AHL347" s="279"/>
      <c r="AHM347" s="279"/>
      <c r="AHN347" s="279"/>
      <c r="AHO347" s="279"/>
      <c r="AHP347" s="279"/>
      <c r="AHQ347" s="279"/>
      <c r="AHR347" s="279"/>
      <c r="AHS347" s="279"/>
      <c r="AHT347" s="279"/>
      <c r="AHU347" s="279"/>
      <c r="AHV347" s="279"/>
      <c r="AHW347" s="279"/>
      <c r="AHX347" s="279"/>
      <c r="AHY347" s="279"/>
      <c r="AHZ347" s="279"/>
      <c r="AIA347" s="279"/>
      <c r="AIB347" s="279"/>
      <c r="AIC347" s="279"/>
      <c r="AID347" s="279"/>
      <c r="AIE347" s="279"/>
      <c r="AIF347" s="279"/>
      <c r="AIG347" s="279"/>
      <c r="AIH347" s="279"/>
      <c r="AII347" s="279"/>
      <c r="AIJ347" s="279"/>
      <c r="AIK347" s="279"/>
      <c r="AIL347" s="279"/>
      <c r="AIM347" s="279"/>
      <c r="AIN347" s="279"/>
      <c r="AIO347" s="279"/>
      <c r="AIP347" s="279"/>
      <c r="AIQ347" s="279"/>
      <c r="AIR347" s="279"/>
      <c r="AIS347" s="279"/>
      <c r="AIT347" s="279"/>
      <c r="AIU347" s="279"/>
      <c r="AIV347" s="279"/>
      <c r="AIW347" s="279"/>
      <c r="AIX347" s="279"/>
      <c r="AIY347" s="279"/>
      <c r="AIZ347" s="279"/>
      <c r="AJA347" s="279"/>
      <c r="AJB347" s="279"/>
      <c r="AJC347" s="279"/>
      <c r="AJD347" s="279"/>
      <c r="AJE347" s="279"/>
      <c r="AJF347" s="279"/>
      <c r="AJG347" s="279"/>
      <c r="AJH347" s="279"/>
      <c r="AJI347" s="279"/>
      <c r="AJJ347" s="279"/>
      <c r="AJK347" s="279"/>
      <c r="AJL347" s="279"/>
      <c r="AJM347" s="279"/>
      <c r="AJN347" s="279"/>
      <c r="AJO347" s="279"/>
      <c r="AJP347" s="279"/>
      <c r="AJQ347" s="279"/>
      <c r="AJR347" s="279"/>
      <c r="AJS347" s="279"/>
      <c r="AJT347" s="279"/>
      <c r="AJU347" s="279"/>
      <c r="AJV347" s="279"/>
      <c r="AJW347" s="279"/>
      <c r="AJX347" s="279"/>
      <c r="AJY347" s="279"/>
      <c r="AJZ347" s="279"/>
      <c r="AKA347" s="279"/>
      <c r="AKB347" s="279"/>
      <c r="AKC347" s="279"/>
      <c r="AKD347" s="279"/>
      <c r="AKE347" s="279"/>
      <c r="AKF347" s="279"/>
      <c r="AKG347" s="279"/>
      <c r="AKH347" s="279"/>
      <c r="AKI347" s="279"/>
      <c r="AKJ347" s="279"/>
      <c r="AKK347" s="279"/>
      <c r="AKL347" s="279"/>
      <c r="AKM347" s="279"/>
      <c r="AKN347" s="279"/>
      <c r="AKO347" s="279"/>
      <c r="AKP347" s="279"/>
      <c r="AKQ347" s="279"/>
      <c r="AKR347" s="279"/>
      <c r="AKS347" s="279"/>
      <c r="AKT347" s="279"/>
      <c r="AKU347" s="279"/>
      <c r="AKV347" s="279"/>
      <c r="AKW347" s="279"/>
      <c r="AKX347" s="279"/>
      <c r="AKY347" s="279"/>
      <c r="AKZ347" s="279"/>
      <c r="ALA347" s="279"/>
      <c r="ALB347" s="279"/>
      <c r="ALC347" s="279"/>
      <c r="ALD347" s="279"/>
      <c r="ALE347" s="279"/>
      <c r="ALF347" s="279"/>
      <c r="ALG347" s="279"/>
      <c r="ALH347" s="279"/>
      <c r="ALI347" s="279"/>
      <c r="ALJ347" s="279"/>
      <c r="ALK347" s="279"/>
      <c r="ALL347" s="279"/>
      <c r="ALM347" s="279"/>
      <c r="ALN347" s="279"/>
      <c r="ALO347" s="279"/>
      <c r="ALP347" s="279"/>
      <c r="ALQ347" s="279"/>
      <c r="ALR347" s="279"/>
      <c r="ALS347" s="279"/>
      <c r="ALT347" s="279"/>
      <c r="ALU347" s="279"/>
      <c r="ALV347" s="279"/>
      <c r="ALW347" s="279"/>
    </row>
    <row r="348" spans="1:1011" customFormat="1" ht="14.25" customHeight="1">
      <c r="A348" s="345">
        <v>344</v>
      </c>
      <c r="B348" s="316" t="s">
        <v>949</v>
      </c>
      <c r="C348" s="315" t="s">
        <v>943</v>
      </c>
      <c r="D348" s="273">
        <v>24.76</v>
      </c>
      <c r="E348" s="327">
        <v>24760</v>
      </c>
      <c r="F348" s="327"/>
      <c r="G348" s="399">
        <v>1</v>
      </c>
      <c r="H348" s="399"/>
      <c r="I348" s="399">
        <v>1960</v>
      </c>
      <c r="J348" s="399">
        <v>2</v>
      </c>
      <c r="K348" s="407" t="s">
        <v>715</v>
      </c>
      <c r="L348" s="407" t="s">
        <v>711</v>
      </c>
      <c r="M348" s="407" t="s">
        <v>710</v>
      </c>
      <c r="N348" s="401" t="s">
        <v>376</v>
      </c>
      <c r="O348" s="401" t="s">
        <v>376</v>
      </c>
      <c r="P348" s="401" t="s">
        <v>722</v>
      </c>
      <c r="Q348" s="401" t="s">
        <v>376</v>
      </c>
      <c r="R348" s="401" t="s">
        <v>376</v>
      </c>
      <c r="S348" s="401" t="s">
        <v>376</v>
      </c>
      <c r="T348" s="401" t="s">
        <v>376</v>
      </c>
      <c r="U348" s="401" t="s">
        <v>376</v>
      </c>
      <c r="V348" s="401" t="s">
        <v>376</v>
      </c>
      <c r="W348" s="401" t="s">
        <v>376</v>
      </c>
      <c r="X348" s="398" t="s">
        <v>376</v>
      </c>
      <c r="Y348" s="398" t="s">
        <v>376</v>
      </c>
      <c r="Z348" s="408" t="s">
        <v>1184</v>
      </c>
      <c r="AA348" s="398" t="s">
        <v>376</v>
      </c>
      <c r="AB348" s="398" t="s">
        <v>946</v>
      </c>
      <c r="AC348" s="398" t="s">
        <v>946</v>
      </c>
      <c r="AD348" s="398"/>
      <c r="AE348" s="402"/>
      <c r="AF348" s="397"/>
      <c r="AG348" s="398"/>
      <c r="AH348" s="305">
        <v>15.6</v>
      </c>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3"/>
      <c r="HR348" s="3"/>
      <c r="HS348" s="3"/>
      <c r="HT348" s="3"/>
      <c r="HU348" s="3"/>
      <c r="HV348" s="3"/>
      <c r="HW348" s="3"/>
      <c r="HX348" s="3"/>
      <c r="HY348" s="3"/>
      <c r="HZ348" s="3"/>
      <c r="IA348" s="279"/>
      <c r="IB348" s="279"/>
      <c r="IC348" s="279"/>
      <c r="ID348" s="279"/>
      <c r="IE348" s="279"/>
      <c r="IF348" s="279"/>
      <c r="IG348" s="279"/>
      <c r="IH348" s="279"/>
      <c r="II348" s="279"/>
      <c r="IJ348" s="279"/>
      <c r="IK348" s="279"/>
      <c r="IL348" s="279"/>
      <c r="IM348" s="279"/>
      <c r="IN348" s="279"/>
      <c r="IO348" s="279"/>
      <c r="IP348" s="279"/>
      <c r="IQ348" s="279"/>
      <c r="IR348" s="279"/>
      <c r="IS348" s="279"/>
      <c r="IT348" s="279"/>
      <c r="IU348" s="279"/>
      <c r="IV348" s="279"/>
      <c r="IW348" s="279"/>
      <c r="IX348" s="279"/>
      <c r="IY348" s="279"/>
      <c r="IZ348" s="279"/>
      <c r="JA348" s="279"/>
      <c r="JB348" s="279"/>
      <c r="JC348" s="279"/>
      <c r="JD348" s="279"/>
      <c r="JE348" s="279"/>
      <c r="JF348" s="279"/>
      <c r="JG348" s="279"/>
      <c r="JH348" s="279"/>
      <c r="JI348" s="279"/>
      <c r="JJ348" s="279"/>
      <c r="JK348" s="279"/>
      <c r="JL348" s="279"/>
      <c r="JM348" s="279"/>
      <c r="JN348" s="279"/>
      <c r="JO348" s="279"/>
      <c r="JP348" s="279"/>
      <c r="JQ348" s="279"/>
      <c r="JR348" s="279"/>
      <c r="JS348" s="279"/>
      <c r="JT348" s="279"/>
      <c r="JU348" s="279"/>
      <c r="JV348" s="279"/>
      <c r="JW348" s="279"/>
      <c r="JX348" s="279"/>
      <c r="JY348" s="279"/>
      <c r="JZ348" s="279"/>
      <c r="KA348" s="279"/>
      <c r="KB348" s="279"/>
      <c r="KC348" s="279"/>
      <c r="KD348" s="279"/>
      <c r="KE348" s="279"/>
      <c r="KF348" s="279"/>
      <c r="KG348" s="279"/>
      <c r="KH348" s="279"/>
      <c r="KI348" s="279"/>
      <c r="KJ348" s="279"/>
      <c r="KK348" s="279"/>
      <c r="KL348" s="279"/>
      <c r="KM348" s="279"/>
      <c r="KN348" s="279"/>
      <c r="KO348" s="279"/>
      <c r="KP348" s="279"/>
      <c r="KQ348" s="279"/>
      <c r="KR348" s="279"/>
      <c r="KS348" s="279"/>
      <c r="KT348" s="279"/>
      <c r="KU348" s="279"/>
      <c r="KV348" s="279"/>
      <c r="KW348" s="279"/>
      <c r="KX348" s="279"/>
      <c r="KY348" s="279"/>
      <c r="KZ348" s="279"/>
      <c r="LA348" s="279"/>
      <c r="LB348" s="279"/>
      <c r="LC348" s="279"/>
      <c r="LD348" s="279"/>
      <c r="LE348" s="279"/>
      <c r="LF348" s="279"/>
      <c r="LG348" s="279"/>
      <c r="LH348" s="279"/>
      <c r="LI348" s="279"/>
      <c r="LJ348" s="279"/>
      <c r="LK348" s="279"/>
      <c r="LL348" s="279"/>
      <c r="LM348" s="279"/>
      <c r="LN348" s="279"/>
      <c r="LO348" s="279"/>
      <c r="LP348" s="279"/>
      <c r="LQ348" s="279"/>
      <c r="LR348" s="279"/>
      <c r="LS348" s="279"/>
      <c r="LT348" s="279"/>
      <c r="LU348" s="279"/>
      <c r="LV348" s="279"/>
      <c r="LW348" s="279"/>
      <c r="LX348" s="279"/>
      <c r="LY348" s="279"/>
      <c r="LZ348" s="279"/>
      <c r="MA348" s="279"/>
      <c r="MB348" s="279"/>
      <c r="MC348" s="279"/>
      <c r="MD348" s="279"/>
      <c r="ME348" s="279"/>
      <c r="MF348" s="279"/>
      <c r="MG348" s="279"/>
      <c r="MH348" s="279"/>
      <c r="MI348" s="279"/>
      <c r="MJ348" s="279"/>
      <c r="MK348" s="279"/>
      <c r="ML348" s="279"/>
      <c r="MM348" s="279"/>
      <c r="MN348" s="279"/>
      <c r="MO348" s="279"/>
      <c r="MP348" s="279"/>
      <c r="MQ348" s="279"/>
      <c r="MR348" s="279"/>
      <c r="MS348" s="279"/>
      <c r="MT348" s="279"/>
      <c r="MU348" s="279"/>
      <c r="MV348" s="279"/>
      <c r="MW348" s="279"/>
      <c r="MX348" s="279"/>
      <c r="MY348" s="279"/>
      <c r="MZ348" s="279"/>
      <c r="NA348" s="279"/>
      <c r="NB348" s="279"/>
      <c r="NC348" s="279"/>
      <c r="ND348" s="279"/>
      <c r="NE348" s="279"/>
      <c r="NF348" s="279"/>
      <c r="NG348" s="279"/>
      <c r="NH348" s="279"/>
      <c r="NI348" s="279"/>
      <c r="NJ348" s="279"/>
      <c r="NK348" s="279"/>
      <c r="NL348" s="279"/>
      <c r="NM348" s="279"/>
      <c r="NN348" s="279"/>
      <c r="NO348" s="279"/>
      <c r="NP348" s="279"/>
      <c r="NQ348" s="279"/>
      <c r="NR348" s="279"/>
      <c r="NS348" s="279"/>
      <c r="NT348" s="279"/>
      <c r="NU348" s="279"/>
      <c r="NV348" s="279"/>
      <c r="NW348" s="279"/>
      <c r="NX348" s="279"/>
      <c r="NY348" s="279"/>
      <c r="NZ348" s="279"/>
      <c r="OA348" s="279"/>
      <c r="OB348" s="279"/>
      <c r="OC348" s="279"/>
      <c r="OD348" s="279"/>
      <c r="OE348" s="279"/>
      <c r="OF348" s="279"/>
      <c r="OG348" s="279"/>
      <c r="OH348" s="279"/>
      <c r="OI348" s="279"/>
      <c r="OJ348" s="279"/>
      <c r="OK348" s="279"/>
      <c r="OL348" s="279"/>
      <c r="OM348" s="279"/>
      <c r="ON348" s="279"/>
      <c r="OO348" s="279"/>
      <c r="OP348" s="279"/>
      <c r="OQ348" s="279"/>
      <c r="OR348" s="279"/>
      <c r="OS348" s="279"/>
      <c r="OT348" s="279"/>
      <c r="OU348" s="279"/>
      <c r="OV348" s="279"/>
      <c r="OW348" s="279"/>
      <c r="OX348" s="279"/>
      <c r="OY348" s="279"/>
      <c r="OZ348" s="279"/>
      <c r="PA348" s="279"/>
      <c r="PB348" s="279"/>
      <c r="PC348" s="279"/>
      <c r="PD348" s="279"/>
      <c r="PE348" s="279"/>
      <c r="PF348" s="279"/>
      <c r="PG348" s="279"/>
      <c r="PH348" s="279"/>
      <c r="PI348" s="279"/>
      <c r="PJ348" s="279"/>
      <c r="PK348" s="279"/>
      <c r="PL348" s="279"/>
      <c r="PM348" s="279"/>
      <c r="PN348" s="279"/>
      <c r="PO348" s="279"/>
      <c r="PP348" s="279"/>
      <c r="PQ348" s="279"/>
      <c r="PR348" s="279"/>
      <c r="PS348" s="279"/>
      <c r="PT348" s="279"/>
      <c r="PU348" s="279"/>
      <c r="PV348" s="279"/>
      <c r="PW348" s="279"/>
      <c r="PX348" s="279"/>
      <c r="PY348" s="279"/>
      <c r="PZ348" s="279"/>
      <c r="QA348" s="279"/>
      <c r="QB348" s="279"/>
      <c r="QC348" s="279"/>
      <c r="QD348" s="279"/>
      <c r="QE348" s="279"/>
      <c r="QF348" s="279"/>
      <c r="QG348" s="279"/>
      <c r="QH348" s="279"/>
      <c r="QI348" s="279"/>
      <c r="QJ348" s="279"/>
      <c r="QK348" s="279"/>
      <c r="QL348" s="279"/>
      <c r="QM348" s="279"/>
      <c r="QN348" s="279"/>
      <c r="QO348" s="279"/>
      <c r="QP348" s="279"/>
      <c r="QQ348" s="279"/>
      <c r="QR348" s="279"/>
      <c r="QS348" s="279"/>
      <c r="QT348" s="279"/>
      <c r="QU348" s="279"/>
      <c r="QV348" s="279"/>
      <c r="QW348" s="279"/>
      <c r="QX348" s="279"/>
      <c r="QY348" s="279"/>
      <c r="QZ348" s="279"/>
      <c r="RA348" s="279"/>
      <c r="RB348" s="279"/>
      <c r="RC348" s="279"/>
      <c r="RD348" s="279"/>
      <c r="RE348" s="279"/>
      <c r="RF348" s="279"/>
      <c r="RG348" s="279"/>
      <c r="RH348" s="279"/>
      <c r="RI348" s="279"/>
      <c r="RJ348" s="279"/>
      <c r="RK348" s="279"/>
      <c r="RL348" s="279"/>
      <c r="RM348" s="279"/>
      <c r="RN348" s="279"/>
      <c r="RO348" s="279"/>
      <c r="RP348" s="279"/>
      <c r="RQ348" s="279"/>
      <c r="RR348" s="279"/>
      <c r="RS348" s="279"/>
      <c r="RT348" s="279"/>
      <c r="RU348" s="279"/>
      <c r="RV348" s="279"/>
      <c r="RW348" s="279"/>
      <c r="RX348" s="279"/>
      <c r="RY348" s="279"/>
      <c r="RZ348" s="279"/>
      <c r="SA348" s="279"/>
      <c r="SB348" s="279"/>
      <c r="SC348" s="279"/>
      <c r="SD348" s="279"/>
      <c r="SE348" s="279"/>
      <c r="SF348" s="279"/>
      <c r="SG348" s="279"/>
      <c r="SH348" s="279"/>
      <c r="SI348" s="279"/>
      <c r="SJ348" s="279"/>
      <c r="SK348" s="279"/>
      <c r="SL348" s="279"/>
      <c r="SM348" s="279"/>
      <c r="SN348" s="279"/>
      <c r="SO348" s="279"/>
      <c r="SP348" s="279"/>
      <c r="SQ348" s="279"/>
      <c r="SR348" s="279"/>
      <c r="SS348" s="279"/>
      <c r="ST348" s="279"/>
      <c r="SU348" s="279"/>
      <c r="SV348" s="279"/>
      <c r="SW348" s="279"/>
      <c r="SX348" s="279"/>
      <c r="SY348" s="279"/>
      <c r="SZ348" s="279"/>
      <c r="TA348" s="279"/>
      <c r="TB348" s="279"/>
      <c r="TC348" s="279"/>
      <c r="TD348" s="279"/>
      <c r="TE348" s="279"/>
      <c r="TF348" s="279"/>
      <c r="TG348" s="279"/>
      <c r="TH348" s="279"/>
      <c r="TI348" s="279"/>
      <c r="TJ348" s="279"/>
      <c r="TK348" s="279"/>
      <c r="TL348" s="279"/>
      <c r="TM348" s="279"/>
      <c r="TN348" s="279"/>
      <c r="TO348" s="279"/>
      <c r="TP348" s="279"/>
      <c r="TQ348" s="279"/>
      <c r="TR348" s="279"/>
      <c r="TS348" s="279"/>
      <c r="TT348" s="279"/>
      <c r="TU348" s="279"/>
      <c r="TV348" s="279"/>
      <c r="TW348" s="279"/>
      <c r="TX348" s="279"/>
      <c r="TY348" s="279"/>
      <c r="TZ348" s="279"/>
      <c r="UA348" s="279"/>
      <c r="UB348" s="279"/>
      <c r="UC348" s="279"/>
      <c r="UD348" s="279"/>
      <c r="UE348" s="279"/>
      <c r="UF348" s="279"/>
      <c r="UG348" s="279"/>
      <c r="UH348" s="279"/>
      <c r="UI348" s="279"/>
      <c r="UJ348" s="279"/>
      <c r="UK348" s="279"/>
      <c r="UL348" s="279"/>
      <c r="UM348" s="279"/>
      <c r="UN348" s="279"/>
      <c r="UO348" s="279"/>
      <c r="UP348" s="279"/>
      <c r="UQ348" s="279"/>
      <c r="UR348" s="279"/>
      <c r="US348" s="279"/>
      <c r="UT348" s="279"/>
      <c r="UU348" s="279"/>
      <c r="UV348" s="279"/>
      <c r="UW348" s="279"/>
      <c r="UX348" s="279"/>
      <c r="UY348" s="279"/>
      <c r="UZ348" s="279"/>
      <c r="VA348" s="279"/>
      <c r="VB348" s="279"/>
      <c r="VC348" s="279"/>
      <c r="VD348" s="279"/>
      <c r="VE348" s="279"/>
      <c r="VF348" s="279"/>
      <c r="VG348" s="279"/>
      <c r="VH348" s="279"/>
      <c r="VI348" s="279"/>
      <c r="VJ348" s="279"/>
      <c r="VK348" s="279"/>
      <c r="VL348" s="279"/>
      <c r="VM348" s="279"/>
      <c r="VN348" s="279"/>
      <c r="VO348" s="279"/>
      <c r="VP348" s="279"/>
      <c r="VQ348" s="279"/>
      <c r="VR348" s="279"/>
      <c r="VS348" s="279"/>
      <c r="VT348" s="279"/>
      <c r="VU348" s="279"/>
      <c r="VV348" s="279"/>
      <c r="VW348" s="279"/>
      <c r="VX348" s="279"/>
      <c r="VY348" s="279"/>
      <c r="VZ348" s="279"/>
      <c r="WA348" s="279"/>
      <c r="WB348" s="279"/>
      <c r="WC348" s="279"/>
      <c r="WD348" s="279"/>
      <c r="WE348" s="279"/>
      <c r="WF348" s="279"/>
      <c r="WG348" s="279"/>
      <c r="WH348" s="279"/>
      <c r="WI348" s="279"/>
      <c r="WJ348" s="279"/>
      <c r="WK348" s="279"/>
      <c r="WL348" s="279"/>
      <c r="WM348" s="279"/>
      <c r="WN348" s="279"/>
      <c r="WO348" s="279"/>
      <c r="WP348" s="279"/>
      <c r="WQ348" s="279"/>
      <c r="WR348" s="279"/>
      <c r="WS348" s="279"/>
      <c r="WT348" s="279"/>
      <c r="WU348" s="279"/>
      <c r="WV348" s="279"/>
      <c r="WW348" s="279"/>
      <c r="WX348" s="279"/>
      <c r="WY348" s="279"/>
      <c r="WZ348" s="279"/>
      <c r="XA348" s="279"/>
      <c r="XB348" s="279"/>
      <c r="XC348" s="279"/>
      <c r="XD348" s="279"/>
      <c r="XE348" s="279"/>
      <c r="XF348" s="279"/>
      <c r="XG348" s="279"/>
      <c r="XH348" s="279"/>
      <c r="XI348" s="279"/>
      <c r="XJ348" s="279"/>
      <c r="XK348" s="279"/>
      <c r="XL348" s="279"/>
      <c r="XM348" s="279"/>
      <c r="XN348" s="279"/>
      <c r="XO348" s="279"/>
      <c r="XP348" s="279"/>
      <c r="XQ348" s="279"/>
      <c r="XR348" s="279"/>
      <c r="XS348" s="279"/>
      <c r="XT348" s="279"/>
      <c r="XU348" s="279"/>
      <c r="XV348" s="279"/>
      <c r="XW348" s="279"/>
      <c r="XX348" s="279"/>
      <c r="XY348" s="279"/>
      <c r="XZ348" s="279"/>
      <c r="YA348" s="279"/>
      <c r="YB348" s="279"/>
      <c r="YC348" s="279"/>
      <c r="YD348" s="279"/>
      <c r="YE348" s="279"/>
      <c r="YF348" s="279"/>
      <c r="YG348" s="279"/>
      <c r="YH348" s="279"/>
      <c r="YI348" s="279"/>
      <c r="YJ348" s="279"/>
      <c r="YK348" s="279"/>
      <c r="YL348" s="279"/>
      <c r="YM348" s="279"/>
      <c r="YN348" s="279"/>
      <c r="YO348" s="279"/>
      <c r="YP348" s="279"/>
      <c r="YQ348" s="279"/>
      <c r="YR348" s="279"/>
      <c r="YS348" s="279"/>
      <c r="YT348" s="279"/>
      <c r="YU348" s="279"/>
      <c r="YV348" s="279"/>
      <c r="YW348" s="279"/>
      <c r="YX348" s="279"/>
      <c r="YY348" s="279"/>
      <c r="YZ348" s="279"/>
      <c r="ZA348" s="279"/>
      <c r="ZB348" s="279"/>
      <c r="ZC348" s="279"/>
      <c r="ZD348" s="279"/>
      <c r="ZE348" s="279"/>
      <c r="ZF348" s="279"/>
      <c r="ZG348" s="279"/>
      <c r="ZH348" s="279"/>
      <c r="ZI348" s="279"/>
      <c r="ZJ348" s="279"/>
      <c r="ZK348" s="279"/>
      <c r="ZL348" s="279"/>
      <c r="ZM348" s="279"/>
      <c r="ZN348" s="279"/>
      <c r="ZO348" s="279"/>
      <c r="ZP348" s="279"/>
      <c r="ZQ348" s="279"/>
      <c r="ZR348" s="279"/>
      <c r="ZS348" s="279"/>
      <c r="ZT348" s="279"/>
      <c r="ZU348" s="279"/>
      <c r="ZV348" s="279"/>
      <c r="ZW348" s="279"/>
      <c r="ZX348" s="279"/>
      <c r="ZY348" s="279"/>
      <c r="ZZ348" s="279"/>
      <c r="AAA348" s="279"/>
      <c r="AAB348" s="279"/>
      <c r="AAC348" s="279"/>
      <c r="AAD348" s="279"/>
      <c r="AAE348" s="279"/>
      <c r="AAF348" s="279"/>
      <c r="AAG348" s="279"/>
      <c r="AAH348" s="279"/>
      <c r="AAI348" s="279"/>
      <c r="AAJ348" s="279"/>
      <c r="AAK348" s="279"/>
      <c r="AAL348" s="279"/>
      <c r="AAM348" s="279"/>
      <c r="AAN348" s="279"/>
      <c r="AAO348" s="279"/>
      <c r="AAP348" s="279"/>
      <c r="AAQ348" s="279"/>
      <c r="AAR348" s="279"/>
      <c r="AAS348" s="279"/>
      <c r="AAT348" s="279"/>
      <c r="AAU348" s="279"/>
      <c r="AAV348" s="279"/>
      <c r="AAW348" s="279"/>
      <c r="AAX348" s="279"/>
      <c r="AAY348" s="279"/>
      <c r="AAZ348" s="279"/>
      <c r="ABA348" s="279"/>
      <c r="ABB348" s="279"/>
      <c r="ABC348" s="279"/>
      <c r="ABD348" s="279"/>
      <c r="ABE348" s="279"/>
      <c r="ABF348" s="279"/>
      <c r="ABG348" s="279"/>
      <c r="ABH348" s="279"/>
      <c r="ABI348" s="279"/>
      <c r="ABJ348" s="279"/>
      <c r="ABK348" s="279"/>
      <c r="ABL348" s="279"/>
      <c r="ABM348" s="279"/>
      <c r="ABN348" s="279"/>
      <c r="ABO348" s="279"/>
      <c r="ABP348" s="279"/>
      <c r="ABQ348" s="279"/>
      <c r="ABR348" s="279"/>
      <c r="ABS348" s="279"/>
      <c r="ABT348" s="279"/>
      <c r="ABU348" s="279"/>
      <c r="ABV348" s="279"/>
      <c r="ABW348" s="279"/>
      <c r="ABX348" s="279"/>
      <c r="ABY348" s="279"/>
      <c r="ABZ348" s="279"/>
      <c r="ACA348" s="279"/>
      <c r="ACB348" s="279"/>
      <c r="ACC348" s="279"/>
      <c r="ACD348" s="279"/>
      <c r="ACE348" s="279"/>
      <c r="ACF348" s="279"/>
      <c r="ACG348" s="279"/>
      <c r="ACH348" s="279"/>
      <c r="ACI348" s="279"/>
      <c r="ACJ348" s="279"/>
      <c r="ACK348" s="279"/>
      <c r="ACL348" s="279"/>
      <c r="ACM348" s="279"/>
      <c r="ACN348" s="279"/>
      <c r="ACO348" s="279"/>
      <c r="ACP348" s="279"/>
      <c r="ACQ348" s="279"/>
      <c r="ACR348" s="279"/>
      <c r="ACS348" s="279"/>
      <c r="ACT348" s="279"/>
      <c r="ACU348" s="279"/>
      <c r="ACV348" s="279"/>
      <c r="ACW348" s="279"/>
      <c r="ACX348" s="279"/>
      <c r="ACY348" s="279"/>
      <c r="ACZ348" s="279"/>
      <c r="ADA348" s="279"/>
      <c r="ADB348" s="279"/>
      <c r="ADC348" s="279"/>
      <c r="ADD348" s="279"/>
      <c r="ADE348" s="279"/>
      <c r="ADF348" s="279"/>
      <c r="ADG348" s="279"/>
      <c r="ADH348" s="279"/>
      <c r="ADI348" s="279"/>
      <c r="ADJ348" s="279"/>
      <c r="ADK348" s="279"/>
      <c r="ADL348" s="279"/>
      <c r="ADM348" s="279"/>
      <c r="ADN348" s="279"/>
      <c r="ADO348" s="279"/>
      <c r="ADP348" s="279"/>
      <c r="ADQ348" s="279"/>
      <c r="ADR348" s="279"/>
      <c r="ADS348" s="279"/>
      <c r="ADT348" s="279"/>
      <c r="ADU348" s="279"/>
      <c r="ADV348" s="279"/>
      <c r="ADW348" s="279"/>
      <c r="ADX348" s="279"/>
      <c r="ADY348" s="279"/>
      <c r="ADZ348" s="279"/>
      <c r="AEA348" s="279"/>
      <c r="AEB348" s="279"/>
      <c r="AEC348" s="279"/>
      <c r="AED348" s="279"/>
      <c r="AEE348" s="279"/>
      <c r="AEF348" s="279"/>
      <c r="AEG348" s="279"/>
      <c r="AEH348" s="279"/>
      <c r="AEI348" s="279"/>
      <c r="AEJ348" s="279"/>
      <c r="AEK348" s="279"/>
      <c r="AEL348" s="279"/>
      <c r="AEM348" s="279"/>
      <c r="AEN348" s="279"/>
      <c r="AEO348" s="279"/>
      <c r="AEP348" s="279"/>
      <c r="AEQ348" s="279"/>
      <c r="AER348" s="279"/>
      <c r="AES348" s="279"/>
      <c r="AET348" s="279"/>
      <c r="AEU348" s="279"/>
      <c r="AEV348" s="279"/>
      <c r="AEW348" s="279"/>
      <c r="AEX348" s="279"/>
      <c r="AEY348" s="279"/>
      <c r="AEZ348" s="279"/>
      <c r="AFA348" s="279"/>
      <c r="AFB348" s="279"/>
      <c r="AFC348" s="279"/>
      <c r="AFD348" s="279"/>
      <c r="AFE348" s="279"/>
      <c r="AFF348" s="279"/>
      <c r="AFG348" s="279"/>
      <c r="AFH348" s="279"/>
      <c r="AFI348" s="279"/>
      <c r="AFJ348" s="279"/>
      <c r="AFK348" s="279"/>
      <c r="AFL348" s="279"/>
      <c r="AFM348" s="279"/>
      <c r="AFN348" s="279"/>
      <c r="AFO348" s="279"/>
      <c r="AFP348" s="279"/>
      <c r="AFQ348" s="279"/>
      <c r="AFR348" s="279"/>
      <c r="AFS348" s="279"/>
      <c r="AFT348" s="279"/>
      <c r="AFU348" s="279"/>
      <c r="AFV348" s="279"/>
      <c r="AFW348" s="279"/>
      <c r="AFX348" s="279"/>
      <c r="AFY348" s="279"/>
      <c r="AFZ348" s="279"/>
      <c r="AGA348" s="279"/>
      <c r="AGB348" s="279"/>
      <c r="AGC348" s="279"/>
      <c r="AGD348" s="279"/>
      <c r="AGE348" s="279"/>
      <c r="AGF348" s="279"/>
      <c r="AGG348" s="279"/>
      <c r="AGH348" s="279"/>
      <c r="AGI348" s="279"/>
      <c r="AGJ348" s="279"/>
      <c r="AGK348" s="279"/>
      <c r="AGL348" s="279"/>
      <c r="AGM348" s="279"/>
      <c r="AGN348" s="279"/>
      <c r="AGO348" s="279"/>
      <c r="AGP348" s="279"/>
      <c r="AGQ348" s="279"/>
      <c r="AGR348" s="279"/>
      <c r="AGS348" s="279"/>
      <c r="AGT348" s="279"/>
      <c r="AGU348" s="279"/>
      <c r="AGV348" s="279"/>
      <c r="AGW348" s="279"/>
      <c r="AGX348" s="279"/>
      <c r="AGY348" s="279"/>
      <c r="AGZ348" s="279"/>
      <c r="AHA348" s="279"/>
      <c r="AHB348" s="279"/>
      <c r="AHC348" s="279"/>
      <c r="AHD348" s="279"/>
      <c r="AHE348" s="279"/>
      <c r="AHF348" s="279"/>
      <c r="AHG348" s="279"/>
      <c r="AHH348" s="279"/>
      <c r="AHI348" s="279"/>
      <c r="AHJ348" s="279"/>
      <c r="AHK348" s="279"/>
      <c r="AHL348" s="279"/>
      <c r="AHM348" s="279"/>
      <c r="AHN348" s="279"/>
      <c r="AHO348" s="279"/>
      <c r="AHP348" s="279"/>
      <c r="AHQ348" s="279"/>
      <c r="AHR348" s="279"/>
      <c r="AHS348" s="279"/>
      <c r="AHT348" s="279"/>
      <c r="AHU348" s="279"/>
      <c r="AHV348" s="279"/>
      <c r="AHW348" s="279"/>
      <c r="AHX348" s="279"/>
      <c r="AHY348" s="279"/>
      <c r="AHZ348" s="279"/>
      <c r="AIA348" s="279"/>
      <c r="AIB348" s="279"/>
      <c r="AIC348" s="279"/>
      <c r="AID348" s="279"/>
      <c r="AIE348" s="279"/>
      <c r="AIF348" s="279"/>
      <c r="AIG348" s="279"/>
      <c r="AIH348" s="279"/>
      <c r="AII348" s="279"/>
      <c r="AIJ348" s="279"/>
      <c r="AIK348" s="279"/>
      <c r="AIL348" s="279"/>
      <c r="AIM348" s="279"/>
      <c r="AIN348" s="279"/>
      <c r="AIO348" s="279"/>
      <c r="AIP348" s="279"/>
      <c r="AIQ348" s="279"/>
      <c r="AIR348" s="279"/>
      <c r="AIS348" s="279"/>
      <c r="AIT348" s="279"/>
      <c r="AIU348" s="279"/>
      <c r="AIV348" s="279"/>
      <c r="AIW348" s="279"/>
      <c r="AIX348" s="279"/>
      <c r="AIY348" s="279"/>
      <c r="AIZ348" s="279"/>
      <c r="AJA348" s="279"/>
      <c r="AJB348" s="279"/>
      <c r="AJC348" s="279"/>
      <c r="AJD348" s="279"/>
      <c r="AJE348" s="279"/>
      <c r="AJF348" s="279"/>
      <c r="AJG348" s="279"/>
      <c r="AJH348" s="279"/>
      <c r="AJI348" s="279"/>
      <c r="AJJ348" s="279"/>
      <c r="AJK348" s="279"/>
      <c r="AJL348" s="279"/>
      <c r="AJM348" s="279"/>
      <c r="AJN348" s="279"/>
      <c r="AJO348" s="279"/>
      <c r="AJP348" s="279"/>
      <c r="AJQ348" s="279"/>
      <c r="AJR348" s="279"/>
      <c r="AJS348" s="279"/>
      <c r="AJT348" s="279"/>
      <c r="AJU348" s="279"/>
      <c r="AJV348" s="279"/>
      <c r="AJW348" s="279"/>
      <c r="AJX348" s="279"/>
      <c r="AJY348" s="279"/>
      <c r="AJZ348" s="279"/>
      <c r="AKA348" s="279"/>
      <c r="AKB348" s="279"/>
      <c r="AKC348" s="279"/>
      <c r="AKD348" s="279"/>
      <c r="AKE348" s="279"/>
      <c r="AKF348" s="279"/>
      <c r="AKG348" s="279"/>
      <c r="AKH348" s="279"/>
      <c r="AKI348" s="279"/>
      <c r="AKJ348" s="279"/>
      <c r="AKK348" s="279"/>
      <c r="AKL348" s="279"/>
      <c r="AKM348" s="279"/>
      <c r="AKN348" s="279"/>
      <c r="AKO348" s="279"/>
      <c r="AKP348" s="279"/>
      <c r="AKQ348" s="279"/>
      <c r="AKR348" s="279"/>
      <c r="AKS348" s="279"/>
      <c r="AKT348" s="279"/>
      <c r="AKU348" s="279"/>
      <c r="AKV348" s="279"/>
      <c r="AKW348" s="279"/>
      <c r="AKX348" s="279"/>
      <c r="AKY348" s="279"/>
      <c r="AKZ348" s="279"/>
      <c r="ALA348" s="279"/>
      <c r="ALB348" s="279"/>
      <c r="ALC348" s="279"/>
      <c r="ALD348" s="279"/>
      <c r="ALE348" s="279"/>
      <c r="ALF348" s="279"/>
      <c r="ALG348" s="279"/>
      <c r="ALH348" s="279"/>
      <c r="ALI348" s="279"/>
      <c r="ALJ348" s="279"/>
      <c r="ALK348" s="279"/>
      <c r="ALL348" s="279"/>
      <c r="ALM348" s="279"/>
      <c r="ALN348" s="279"/>
      <c r="ALO348" s="279"/>
      <c r="ALP348" s="279"/>
      <c r="ALQ348" s="279"/>
      <c r="ALR348" s="279"/>
      <c r="ALS348" s="279"/>
      <c r="ALT348" s="279"/>
      <c r="ALU348" s="279"/>
      <c r="ALV348" s="279"/>
      <c r="ALW348" s="279"/>
    </row>
    <row r="349" spans="1:1011" customFormat="1" ht="14.25" customHeight="1">
      <c r="A349" s="345">
        <v>345</v>
      </c>
      <c r="B349" s="316" t="s">
        <v>948</v>
      </c>
      <c r="C349" s="315" t="s">
        <v>943</v>
      </c>
      <c r="D349" s="273">
        <v>170.02</v>
      </c>
      <c r="E349" s="327">
        <v>170020</v>
      </c>
      <c r="F349" s="327"/>
      <c r="G349" s="399">
        <v>4</v>
      </c>
      <c r="H349" s="399"/>
      <c r="I349" s="399">
        <v>1936</v>
      </c>
      <c r="J349" s="399">
        <v>2</v>
      </c>
      <c r="K349" s="407" t="s">
        <v>715</v>
      </c>
      <c r="L349" s="407" t="s">
        <v>711</v>
      </c>
      <c r="M349" s="407" t="s">
        <v>706</v>
      </c>
      <c r="N349" s="401" t="s">
        <v>376</v>
      </c>
      <c r="O349" s="401" t="s">
        <v>376</v>
      </c>
      <c r="P349" s="401" t="s">
        <v>718</v>
      </c>
      <c r="Q349" s="401" t="s">
        <v>376</v>
      </c>
      <c r="R349" s="401" t="s">
        <v>376</v>
      </c>
      <c r="S349" s="401" t="s">
        <v>376</v>
      </c>
      <c r="T349" s="401" t="s">
        <v>376</v>
      </c>
      <c r="U349" s="401" t="s">
        <v>376</v>
      </c>
      <c r="V349" s="401" t="s">
        <v>376</v>
      </c>
      <c r="W349" s="401" t="s">
        <v>376</v>
      </c>
      <c r="X349" s="398" t="s">
        <v>376</v>
      </c>
      <c r="Y349" s="398" t="s">
        <v>376</v>
      </c>
      <c r="Z349" s="408" t="s">
        <v>1184</v>
      </c>
      <c r="AA349" s="398" t="s">
        <v>376</v>
      </c>
      <c r="AB349" s="398" t="s">
        <v>946</v>
      </c>
      <c r="AC349" s="398" t="s">
        <v>946</v>
      </c>
      <c r="AD349" s="398"/>
      <c r="AE349" s="402"/>
      <c r="AF349" s="397"/>
      <c r="AG349" s="398"/>
      <c r="AH349" s="305">
        <v>107.11</v>
      </c>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3"/>
      <c r="HR349" s="3"/>
      <c r="HS349" s="3"/>
      <c r="HT349" s="3"/>
      <c r="HU349" s="3"/>
      <c r="HV349" s="3"/>
      <c r="HW349" s="3"/>
      <c r="HX349" s="3"/>
      <c r="HY349" s="3"/>
      <c r="HZ349" s="3"/>
      <c r="IA349" s="279"/>
      <c r="IB349" s="279"/>
      <c r="IC349" s="279"/>
      <c r="ID349" s="279"/>
      <c r="IE349" s="279"/>
      <c r="IF349" s="279"/>
      <c r="IG349" s="279"/>
      <c r="IH349" s="279"/>
      <c r="II349" s="279"/>
      <c r="IJ349" s="279"/>
      <c r="IK349" s="279"/>
      <c r="IL349" s="279"/>
      <c r="IM349" s="279"/>
      <c r="IN349" s="279"/>
      <c r="IO349" s="279"/>
      <c r="IP349" s="279"/>
      <c r="IQ349" s="279"/>
      <c r="IR349" s="279"/>
      <c r="IS349" s="279"/>
      <c r="IT349" s="279"/>
      <c r="IU349" s="279"/>
      <c r="IV349" s="279"/>
      <c r="IW349" s="279"/>
      <c r="IX349" s="279"/>
      <c r="IY349" s="279"/>
      <c r="IZ349" s="279"/>
      <c r="JA349" s="279"/>
      <c r="JB349" s="279"/>
      <c r="JC349" s="279"/>
      <c r="JD349" s="279"/>
      <c r="JE349" s="279"/>
      <c r="JF349" s="279"/>
      <c r="JG349" s="279"/>
      <c r="JH349" s="279"/>
      <c r="JI349" s="279"/>
      <c r="JJ349" s="279"/>
      <c r="JK349" s="279"/>
      <c r="JL349" s="279"/>
      <c r="JM349" s="279"/>
      <c r="JN349" s="279"/>
      <c r="JO349" s="279"/>
      <c r="JP349" s="279"/>
      <c r="JQ349" s="279"/>
      <c r="JR349" s="279"/>
      <c r="JS349" s="279"/>
      <c r="JT349" s="279"/>
      <c r="JU349" s="279"/>
      <c r="JV349" s="279"/>
      <c r="JW349" s="279"/>
      <c r="JX349" s="279"/>
      <c r="JY349" s="279"/>
      <c r="JZ349" s="279"/>
      <c r="KA349" s="279"/>
      <c r="KB349" s="279"/>
      <c r="KC349" s="279"/>
      <c r="KD349" s="279"/>
      <c r="KE349" s="279"/>
      <c r="KF349" s="279"/>
      <c r="KG349" s="279"/>
      <c r="KH349" s="279"/>
      <c r="KI349" s="279"/>
      <c r="KJ349" s="279"/>
      <c r="KK349" s="279"/>
      <c r="KL349" s="279"/>
      <c r="KM349" s="279"/>
      <c r="KN349" s="279"/>
      <c r="KO349" s="279"/>
      <c r="KP349" s="279"/>
      <c r="KQ349" s="279"/>
      <c r="KR349" s="279"/>
      <c r="KS349" s="279"/>
      <c r="KT349" s="279"/>
      <c r="KU349" s="279"/>
      <c r="KV349" s="279"/>
      <c r="KW349" s="279"/>
      <c r="KX349" s="279"/>
      <c r="KY349" s="279"/>
      <c r="KZ349" s="279"/>
      <c r="LA349" s="279"/>
      <c r="LB349" s="279"/>
      <c r="LC349" s="279"/>
      <c r="LD349" s="279"/>
      <c r="LE349" s="279"/>
      <c r="LF349" s="279"/>
      <c r="LG349" s="279"/>
      <c r="LH349" s="279"/>
      <c r="LI349" s="279"/>
      <c r="LJ349" s="279"/>
      <c r="LK349" s="279"/>
      <c r="LL349" s="279"/>
      <c r="LM349" s="279"/>
      <c r="LN349" s="279"/>
      <c r="LO349" s="279"/>
      <c r="LP349" s="279"/>
      <c r="LQ349" s="279"/>
      <c r="LR349" s="279"/>
      <c r="LS349" s="279"/>
      <c r="LT349" s="279"/>
      <c r="LU349" s="279"/>
      <c r="LV349" s="279"/>
      <c r="LW349" s="279"/>
      <c r="LX349" s="279"/>
      <c r="LY349" s="279"/>
      <c r="LZ349" s="279"/>
      <c r="MA349" s="279"/>
      <c r="MB349" s="279"/>
      <c r="MC349" s="279"/>
      <c r="MD349" s="279"/>
      <c r="ME349" s="279"/>
      <c r="MF349" s="279"/>
      <c r="MG349" s="279"/>
      <c r="MH349" s="279"/>
      <c r="MI349" s="279"/>
      <c r="MJ349" s="279"/>
      <c r="MK349" s="279"/>
      <c r="ML349" s="279"/>
      <c r="MM349" s="279"/>
      <c r="MN349" s="279"/>
      <c r="MO349" s="279"/>
      <c r="MP349" s="279"/>
      <c r="MQ349" s="279"/>
      <c r="MR349" s="279"/>
      <c r="MS349" s="279"/>
      <c r="MT349" s="279"/>
      <c r="MU349" s="279"/>
      <c r="MV349" s="279"/>
      <c r="MW349" s="279"/>
      <c r="MX349" s="279"/>
      <c r="MY349" s="279"/>
      <c r="MZ349" s="279"/>
      <c r="NA349" s="279"/>
      <c r="NB349" s="279"/>
      <c r="NC349" s="279"/>
      <c r="ND349" s="279"/>
      <c r="NE349" s="279"/>
      <c r="NF349" s="279"/>
      <c r="NG349" s="279"/>
      <c r="NH349" s="279"/>
      <c r="NI349" s="279"/>
      <c r="NJ349" s="279"/>
      <c r="NK349" s="279"/>
      <c r="NL349" s="279"/>
      <c r="NM349" s="279"/>
      <c r="NN349" s="279"/>
      <c r="NO349" s="279"/>
      <c r="NP349" s="279"/>
      <c r="NQ349" s="279"/>
      <c r="NR349" s="279"/>
      <c r="NS349" s="279"/>
      <c r="NT349" s="279"/>
      <c r="NU349" s="279"/>
      <c r="NV349" s="279"/>
      <c r="NW349" s="279"/>
      <c r="NX349" s="279"/>
      <c r="NY349" s="279"/>
      <c r="NZ349" s="279"/>
      <c r="OA349" s="279"/>
      <c r="OB349" s="279"/>
      <c r="OC349" s="279"/>
      <c r="OD349" s="279"/>
      <c r="OE349" s="279"/>
      <c r="OF349" s="279"/>
      <c r="OG349" s="279"/>
      <c r="OH349" s="279"/>
      <c r="OI349" s="279"/>
      <c r="OJ349" s="279"/>
      <c r="OK349" s="279"/>
      <c r="OL349" s="279"/>
      <c r="OM349" s="279"/>
      <c r="ON349" s="279"/>
      <c r="OO349" s="279"/>
      <c r="OP349" s="279"/>
      <c r="OQ349" s="279"/>
      <c r="OR349" s="279"/>
      <c r="OS349" s="279"/>
      <c r="OT349" s="279"/>
      <c r="OU349" s="279"/>
      <c r="OV349" s="279"/>
      <c r="OW349" s="279"/>
      <c r="OX349" s="279"/>
      <c r="OY349" s="279"/>
      <c r="OZ349" s="279"/>
      <c r="PA349" s="279"/>
      <c r="PB349" s="279"/>
      <c r="PC349" s="279"/>
      <c r="PD349" s="279"/>
      <c r="PE349" s="279"/>
      <c r="PF349" s="279"/>
      <c r="PG349" s="279"/>
      <c r="PH349" s="279"/>
      <c r="PI349" s="279"/>
      <c r="PJ349" s="279"/>
      <c r="PK349" s="279"/>
      <c r="PL349" s="279"/>
      <c r="PM349" s="279"/>
      <c r="PN349" s="279"/>
      <c r="PO349" s="279"/>
      <c r="PP349" s="279"/>
      <c r="PQ349" s="279"/>
      <c r="PR349" s="279"/>
      <c r="PS349" s="279"/>
      <c r="PT349" s="279"/>
      <c r="PU349" s="279"/>
      <c r="PV349" s="279"/>
      <c r="PW349" s="279"/>
      <c r="PX349" s="279"/>
      <c r="PY349" s="279"/>
      <c r="PZ349" s="279"/>
      <c r="QA349" s="279"/>
      <c r="QB349" s="279"/>
      <c r="QC349" s="279"/>
      <c r="QD349" s="279"/>
      <c r="QE349" s="279"/>
      <c r="QF349" s="279"/>
      <c r="QG349" s="279"/>
      <c r="QH349" s="279"/>
      <c r="QI349" s="279"/>
      <c r="QJ349" s="279"/>
      <c r="QK349" s="279"/>
      <c r="QL349" s="279"/>
      <c r="QM349" s="279"/>
      <c r="QN349" s="279"/>
      <c r="QO349" s="279"/>
      <c r="QP349" s="279"/>
      <c r="QQ349" s="279"/>
      <c r="QR349" s="279"/>
      <c r="QS349" s="279"/>
      <c r="QT349" s="279"/>
      <c r="QU349" s="279"/>
      <c r="QV349" s="279"/>
      <c r="QW349" s="279"/>
      <c r="QX349" s="279"/>
      <c r="QY349" s="279"/>
      <c r="QZ349" s="279"/>
      <c r="RA349" s="279"/>
      <c r="RB349" s="279"/>
      <c r="RC349" s="279"/>
      <c r="RD349" s="279"/>
      <c r="RE349" s="279"/>
      <c r="RF349" s="279"/>
      <c r="RG349" s="279"/>
      <c r="RH349" s="279"/>
      <c r="RI349" s="279"/>
      <c r="RJ349" s="279"/>
      <c r="RK349" s="279"/>
      <c r="RL349" s="279"/>
      <c r="RM349" s="279"/>
      <c r="RN349" s="279"/>
      <c r="RO349" s="279"/>
      <c r="RP349" s="279"/>
      <c r="RQ349" s="279"/>
      <c r="RR349" s="279"/>
      <c r="RS349" s="279"/>
      <c r="RT349" s="279"/>
      <c r="RU349" s="279"/>
      <c r="RV349" s="279"/>
      <c r="RW349" s="279"/>
      <c r="RX349" s="279"/>
      <c r="RY349" s="279"/>
      <c r="RZ349" s="279"/>
      <c r="SA349" s="279"/>
      <c r="SB349" s="279"/>
      <c r="SC349" s="279"/>
      <c r="SD349" s="279"/>
      <c r="SE349" s="279"/>
      <c r="SF349" s="279"/>
      <c r="SG349" s="279"/>
      <c r="SH349" s="279"/>
      <c r="SI349" s="279"/>
      <c r="SJ349" s="279"/>
      <c r="SK349" s="279"/>
      <c r="SL349" s="279"/>
      <c r="SM349" s="279"/>
      <c r="SN349" s="279"/>
      <c r="SO349" s="279"/>
      <c r="SP349" s="279"/>
      <c r="SQ349" s="279"/>
      <c r="SR349" s="279"/>
      <c r="SS349" s="279"/>
      <c r="ST349" s="279"/>
      <c r="SU349" s="279"/>
      <c r="SV349" s="279"/>
      <c r="SW349" s="279"/>
      <c r="SX349" s="279"/>
      <c r="SY349" s="279"/>
      <c r="SZ349" s="279"/>
      <c r="TA349" s="279"/>
      <c r="TB349" s="279"/>
      <c r="TC349" s="279"/>
      <c r="TD349" s="279"/>
      <c r="TE349" s="279"/>
      <c r="TF349" s="279"/>
      <c r="TG349" s="279"/>
      <c r="TH349" s="279"/>
      <c r="TI349" s="279"/>
      <c r="TJ349" s="279"/>
      <c r="TK349" s="279"/>
      <c r="TL349" s="279"/>
      <c r="TM349" s="279"/>
      <c r="TN349" s="279"/>
      <c r="TO349" s="279"/>
      <c r="TP349" s="279"/>
      <c r="TQ349" s="279"/>
      <c r="TR349" s="279"/>
      <c r="TS349" s="279"/>
      <c r="TT349" s="279"/>
      <c r="TU349" s="279"/>
      <c r="TV349" s="279"/>
      <c r="TW349" s="279"/>
      <c r="TX349" s="279"/>
      <c r="TY349" s="279"/>
      <c r="TZ349" s="279"/>
      <c r="UA349" s="279"/>
      <c r="UB349" s="279"/>
      <c r="UC349" s="279"/>
      <c r="UD349" s="279"/>
      <c r="UE349" s="279"/>
      <c r="UF349" s="279"/>
      <c r="UG349" s="279"/>
      <c r="UH349" s="279"/>
      <c r="UI349" s="279"/>
      <c r="UJ349" s="279"/>
      <c r="UK349" s="279"/>
      <c r="UL349" s="279"/>
      <c r="UM349" s="279"/>
      <c r="UN349" s="279"/>
      <c r="UO349" s="279"/>
      <c r="UP349" s="279"/>
      <c r="UQ349" s="279"/>
      <c r="UR349" s="279"/>
      <c r="US349" s="279"/>
      <c r="UT349" s="279"/>
      <c r="UU349" s="279"/>
      <c r="UV349" s="279"/>
      <c r="UW349" s="279"/>
      <c r="UX349" s="279"/>
      <c r="UY349" s="279"/>
      <c r="UZ349" s="279"/>
      <c r="VA349" s="279"/>
      <c r="VB349" s="279"/>
      <c r="VC349" s="279"/>
      <c r="VD349" s="279"/>
      <c r="VE349" s="279"/>
      <c r="VF349" s="279"/>
      <c r="VG349" s="279"/>
      <c r="VH349" s="279"/>
      <c r="VI349" s="279"/>
      <c r="VJ349" s="279"/>
      <c r="VK349" s="279"/>
      <c r="VL349" s="279"/>
      <c r="VM349" s="279"/>
      <c r="VN349" s="279"/>
      <c r="VO349" s="279"/>
      <c r="VP349" s="279"/>
      <c r="VQ349" s="279"/>
      <c r="VR349" s="279"/>
      <c r="VS349" s="279"/>
      <c r="VT349" s="279"/>
      <c r="VU349" s="279"/>
      <c r="VV349" s="279"/>
      <c r="VW349" s="279"/>
      <c r="VX349" s="279"/>
      <c r="VY349" s="279"/>
      <c r="VZ349" s="279"/>
      <c r="WA349" s="279"/>
      <c r="WB349" s="279"/>
      <c r="WC349" s="279"/>
      <c r="WD349" s="279"/>
      <c r="WE349" s="279"/>
      <c r="WF349" s="279"/>
      <c r="WG349" s="279"/>
      <c r="WH349" s="279"/>
      <c r="WI349" s="279"/>
      <c r="WJ349" s="279"/>
      <c r="WK349" s="279"/>
      <c r="WL349" s="279"/>
      <c r="WM349" s="279"/>
      <c r="WN349" s="279"/>
      <c r="WO349" s="279"/>
      <c r="WP349" s="279"/>
      <c r="WQ349" s="279"/>
      <c r="WR349" s="279"/>
      <c r="WS349" s="279"/>
      <c r="WT349" s="279"/>
      <c r="WU349" s="279"/>
      <c r="WV349" s="279"/>
      <c r="WW349" s="279"/>
      <c r="WX349" s="279"/>
      <c r="WY349" s="279"/>
      <c r="WZ349" s="279"/>
      <c r="XA349" s="279"/>
      <c r="XB349" s="279"/>
      <c r="XC349" s="279"/>
      <c r="XD349" s="279"/>
      <c r="XE349" s="279"/>
      <c r="XF349" s="279"/>
      <c r="XG349" s="279"/>
      <c r="XH349" s="279"/>
      <c r="XI349" s="279"/>
      <c r="XJ349" s="279"/>
      <c r="XK349" s="279"/>
      <c r="XL349" s="279"/>
      <c r="XM349" s="279"/>
      <c r="XN349" s="279"/>
      <c r="XO349" s="279"/>
      <c r="XP349" s="279"/>
      <c r="XQ349" s="279"/>
      <c r="XR349" s="279"/>
      <c r="XS349" s="279"/>
      <c r="XT349" s="279"/>
      <c r="XU349" s="279"/>
      <c r="XV349" s="279"/>
      <c r="XW349" s="279"/>
      <c r="XX349" s="279"/>
      <c r="XY349" s="279"/>
      <c r="XZ349" s="279"/>
      <c r="YA349" s="279"/>
      <c r="YB349" s="279"/>
      <c r="YC349" s="279"/>
      <c r="YD349" s="279"/>
      <c r="YE349" s="279"/>
      <c r="YF349" s="279"/>
      <c r="YG349" s="279"/>
      <c r="YH349" s="279"/>
      <c r="YI349" s="279"/>
      <c r="YJ349" s="279"/>
      <c r="YK349" s="279"/>
      <c r="YL349" s="279"/>
      <c r="YM349" s="279"/>
      <c r="YN349" s="279"/>
      <c r="YO349" s="279"/>
      <c r="YP349" s="279"/>
      <c r="YQ349" s="279"/>
      <c r="YR349" s="279"/>
      <c r="YS349" s="279"/>
      <c r="YT349" s="279"/>
      <c r="YU349" s="279"/>
      <c r="YV349" s="279"/>
      <c r="YW349" s="279"/>
      <c r="YX349" s="279"/>
      <c r="YY349" s="279"/>
      <c r="YZ349" s="279"/>
      <c r="ZA349" s="279"/>
      <c r="ZB349" s="279"/>
      <c r="ZC349" s="279"/>
      <c r="ZD349" s="279"/>
      <c r="ZE349" s="279"/>
      <c r="ZF349" s="279"/>
      <c r="ZG349" s="279"/>
      <c r="ZH349" s="279"/>
      <c r="ZI349" s="279"/>
      <c r="ZJ349" s="279"/>
      <c r="ZK349" s="279"/>
      <c r="ZL349" s="279"/>
      <c r="ZM349" s="279"/>
      <c r="ZN349" s="279"/>
      <c r="ZO349" s="279"/>
      <c r="ZP349" s="279"/>
      <c r="ZQ349" s="279"/>
      <c r="ZR349" s="279"/>
      <c r="ZS349" s="279"/>
      <c r="ZT349" s="279"/>
      <c r="ZU349" s="279"/>
      <c r="ZV349" s="279"/>
      <c r="ZW349" s="279"/>
      <c r="ZX349" s="279"/>
      <c r="ZY349" s="279"/>
      <c r="ZZ349" s="279"/>
      <c r="AAA349" s="279"/>
      <c r="AAB349" s="279"/>
      <c r="AAC349" s="279"/>
      <c r="AAD349" s="279"/>
      <c r="AAE349" s="279"/>
      <c r="AAF349" s="279"/>
      <c r="AAG349" s="279"/>
      <c r="AAH349" s="279"/>
      <c r="AAI349" s="279"/>
      <c r="AAJ349" s="279"/>
      <c r="AAK349" s="279"/>
      <c r="AAL349" s="279"/>
      <c r="AAM349" s="279"/>
      <c r="AAN349" s="279"/>
      <c r="AAO349" s="279"/>
      <c r="AAP349" s="279"/>
      <c r="AAQ349" s="279"/>
      <c r="AAR349" s="279"/>
      <c r="AAS349" s="279"/>
      <c r="AAT349" s="279"/>
      <c r="AAU349" s="279"/>
      <c r="AAV349" s="279"/>
      <c r="AAW349" s="279"/>
      <c r="AAX349" s="279"/>
      <c r="AAY349" s="279"/>
      <c r="AAZ349" s="279"/>
      <c r="ABA349" s="279"/>
      <c r="ABB349" s="279"/>
      <c r="ABC349" s="279"/>
      <c r="ABD349" s="279"/>
      <c r="ABE349" s="279"/>
      <c r="ABF349" s="279"/>
      <c r="ABG349" s="279"/>
      <c r="ABH349" s="279"/>
      <c r="ABI349" s="279"/>
      <c r="ABJ349" s="279"/>
      <c r="ABK349" s="279"/>
      <c r="ABL349" s="279"/>
      <c r="ABM349" s="279"/>
      <c r="ABN349" s="279"/>
      <c r="ABO349" s="279"/>
      <c r="ABP349" s="279"/>
      <c r="ABQ349" s="279"/>
      <c r="ABR349" s="279"/>
      <c r="ABS349" s="279"/>
      <c r="ABT349" s="279"/>
      <c r="ABU349" s="279"/>
      <c r="ABV349" s="279"/>
      <c r="ABW349" s="279"/>
      <c r="ABX349" s="279"/>
      <c r="ABY349" s="279"/>
      <c r="ABZ349" s="279"/>
      <c r="ACA349" s="279"/>
      <c r="ACB349" s="279"/>
      <c r="ACC349" s="279"/>
      <c r="ACD349" s="279"/>
      <c r="ACE349" s="279"/>
      <c r="ACF349" s="279"/>
      <c r="ACG349" s="279"/>
      <c r="ACH349" s="279"/>
      <c r="ACI349" s="279"/>
      <c r="ACJ349" s="279"/>
      <c r="ACK349" s="279"/>
      <c r="ACL349" s="279"/>
      <c r="ACM349" s="279"/>
      <c r="ACN349" s="279"/>
      <c r="ACO349" s="279"/>
      <c r="ACP349" s="279"/>
      <c r="ACQ349" s="279"/>
      <c r="ACR349" s="279"/>
      <c r="ACS349" s="279"/>
      <c r="ACT349" s="279"/>
      <c r="ACU349" s="279"/>
      <c r="ACV349" s="279"/>
      <c r="ACW349" s="279"/>
      <c r="ACX349" s="279"/>
      <c r="ACY349" s="279"/>
      <c r="ACZ349" s="279"/>
      <c r="ADA349" s="279"/>
      <c r="ADB349" s="279"/>
      <c r="ADC349" s="279"/>
      <c r="ADD349" s="279"/>
      <c r="ADE349" s="279"/>
      <c r="ADF349" s="279"/>
      <c r="ADG349" s="279"/>
      <c r="ADH349" s="279"/>
      <c r="ADI349" s="279"/>
      <c r="ADJ349" s="279"/>
      <c r="ADK349" s="279"/>
      <c r="ADL349" s="279"/>
      <c r="ADM349" s="279"/>
      <c r="ADN349" s="279"/>
      <c r="ADO349" s="279"/>
      <c r="ADP349" s="279"/>
      <c r="ADQ349" s="279"/>
      <c r="ADR349" s="279"/>
      <c r="ADS349" s="279"/>
      <c r="ADT349" s="279"/>
      <c r="ADU349" s="279"/>
      <c r="ADV349" s="279"/>
      <c r="ADW349" s="279"/>
      <c r="ADX349" s="279"/>
      <c r="ADY349" s="279"/>
      <c r="ADZ349" s="279"/>
      <c r="AEA349" s="279"/>
      <c r="AEB349" s="279"/>
      <c r="AEC349" s="279"/>
      <c r="AED349" s="279"/>
      <c r="AEE349" s="279"/>
      <c r="AEF349" s="279"/>
      <c r="AEG349" s="279"/>
      <c r="AEH349" s="279"/>
      <c r="AEI349" s="279"/>
      <c r="AEJ349" s="279"/>
      <c r="AEK349" s="279"/>
      <c r="AEL349" s="279"/>
      <c r="AEM349" s="279"/>
      <c r="AEN349" s="279"/>
      <c r="AEO349" s="279"/>
      <c r="AEP349" s="279"/>
      <c r="AEQ349" s="279"/>
      <c r="AER349" s="279"/>
      <c r="AES349" s="279"/>
      <c r="AET349" s="279"/>
      <c r="AEU349" s="279"/>
      <c r="AEV349" s="279"/>
      <c r="AEW349" s="279"/>
      <c r="AEX349" s="279"/>
      <c r="AEY349" s="279"/>
      <c r="AEZ349" s="279"/>
      <c r="AFA349" s="279"/>
      <c r="AFB349" s="279"/>
      <c r="AFC349" s="279"/>
      <c r="AFD349" s="279"/>
      <c r="AFE349" s="279"/>
      <c r="AFF349" s="279"/>
      <c r="AFG349" s="279"/>
      <c r="AFH349" s="279"/>
      <c r="AFI349" s="279"/>
      <c r="AFJ349" s="279"/>
      <c r="AFK349" s="279"/>
      <c r="AFL349" s="279"/>
      <c r="AFM349" s="279"/>
      <c r="AFN349" s="279"/>
      <c r="AFO349" s="279"/>
      <c r="AFP349" s="279"/>
      <c r="AFQ349" s="279"/>
      <c r="AFR349" s="279"/>
      <c r="AFS349" s="279"/>
      <c r="AFT349" s="279"/>
      <c r="AFU349" s="279"/>
      <c r="AFV349" s="279"/>
      <c r="AFW349" s="279"/>
      <c r="AFX349" s="279"/>
      <c r="AFY349" s="279"/>
      <c r="AFZ349" s="279"/>
      <c r="AGA349" s="279"/>
      <c r="AGB349" s="279"/>
      <c r="AGC349" s="279"/>
      <c r="AGD349" s="279"/>
      <c r="AGE349" s="279"/>
      <c r="AGF349" s="279"/>
      <c r="AGG349" s="279"/>
      <c r="AGH349" s="279"/>
      <c r="AGI349" s="279"/>
      <c r="AGJ349" s="279"/>
      <c r="AGK349" s="279"/>
      <c r="AGL349" s="279"/>
      <c r="AGM349" s="279"/>
      <c r="AGN349" s="279"/>
      <c r="AGO349" s="279"/>
      <c r="AGP349" s="279"/>
      <c r="AGQ349" s="279"/>
      <c r="AGR349" s="279"/>
      <c r="AGS349" s="279"/>
      <c r="AGT349" s="279"/>
      <c r="AGU349" s="279"/>
      <c r="AGV349" s="279"/>
      <c r="AGW349" s="279"/>
      <c r="AGX349" s="279"/>
      <c r="AGY349" s="279"/>
      <c r="AGZ349" s="279"/>
      <c r="AHA349" s="279"/>
      <c r="AHB349" s="279"/>
      <c r="AHC349" s="279"/>
      <c r="AHD349" s="279"/>
      <c r="AHE349" s="279"/>
      <c r="AHF349" s="279"/>
      <c r="AHG349" s="279"/>
      <c r="AHH349" s="279"/>
      <c r="AHI349" s="279"/>
      <c r="AHJ349" s="279"/>
      <c r="AHK349" s="279"/>
      <c r="AHL349" s="279"/>
      <c r="AHM349" s="279"/>
      <c r="AHN349" s="279"/>
      <c r="AHO349" s="279"/>
      <c r="AHP349" s="279"/>
      <c r="AHQ349" s="279"/>
      <c r="AHR349" s="279"/>
      <c r="AHS349" s="279"/>
      <c r="AHT349" s="279"/>
      <c r="AHU349" s="279"/>
      <c r="AHV349" s="279"/>
      <c r="AHW349" s="279"/>
      <c r="AHX349" s="279"/>
      <c r="AHY349" s="279"/>
      <c r="AHZ349" s="279"/>
      <c r="AIA349" s="279"/>
      <c r="AIB349" s="279"/>
      <c r="AIC349" s="279"/>
      <c r="AID349" s="279"/>
      <c r="AIE349" s="279"/>
      <c r="AIF349" s="279"/>
      <c r="AIG349" s="279"/>
      <c r="AIH349" s="279"/>
      <c r="AII349" s="279"/>
      <c r="AIJ349" s="279"/>
      <c r="AIK349" s="279"/>
      <c r="AIL349" s="279"/>
      <c r="AIM349" s="279"/>
      <c r="AIN349" s="279"/>
      <c r="AIO349" s="279"/>
      <c r="AIP349" s="279"/>
      <c r="AIQ349" s="279"/>
      <c r="AIR349" s="279"/>
      <c r="AIS349" s="279"/>
      <c r="AIT349" s="279"/>
      <c r="AIU349" s="279"/>
      <c r="AIV349" s="279"/>
      <c r="AIW349" s="279"/>
      <c r="AIX349" s="279"/>
      <c r="AIY349" s="279"/>
      <c r="AIZ349" s="279"/>
      <c r="AJA349" s="279"/>
      <c r="AJB349" s="279"/>
      <c r="AJC349" s="279"/>
      <c r="AJD349" s="279"/>
      <c r="AJE349" s="279"/>
      <c r="AJF349" s="279"/>
      <c r="AJG349" s="279"/>
      <c r="AJH349" s="279"/>
      <c r="AJI349" s="279"/>
      <c r="AJJ349" s="279"/>
      <c r="AJK349" s="279"/>
      <c r="AJL349" s="279"/>
      <c r="AJM349" s="279"/>
      <c r="AJN349" s="279"/>
      <c r="AJO349" s="279"/>
      <c r="AJP349" s="279"/>
      <c r="AJQ349" s="279"/>
      <c r="AJR349" s="279"/>
      <c r="AJS349" s="279"/>
      <c r="AJT349" s="279"/>
      <c r="AJU349" s="279"/>
      <c r="AJV349" s="279"/>
      <c r="AJW349" s="279"/>
      <c r="AJX349" s="279"/>
      <c r="AJY349" s="279"/>
      <c r="AJZ349" s="279"/>
      <c r="AKA349" s="279"/>
      <c r="AKB349" s="279"/>
      <c r="AKC349" s="279"/>
      <c r="AKD349" s="279"/>
      <c r="AKE349" s="279"/>
      <c r="AKF349" s="279"/>
      <c r="AKG349" s="279"/>
      <c r="AKH349" s="279"/>
      <c r="AKI349" s="279"/>
      <c r="AKJ349" s="279"/>
      <c r="AKK349" s="279"/>
      <c r="AKL349" s="279"/>
      <c r="AKM349" s="279"/>
      <c r="AKN349" s="279"/>
      <c r="AKO349" s="279"/>
      <c r="AKP349" s="279"/>
      <c r="AKQ349" s="279"/>
      <c r="AKR349" s="279"/>
      <c r="AKS349" s="279"/>
      <c r="AKT349" s="279"/>
      <c r="AKU349" s="279"/>
      <c r="AKV349" s="279"/>
      <c r="AKW349" s="279"/>
      <c r="AKX349" s="279"/>
      <c r="AKY349" s="279"/>
      <c r="AKZ349" s="279"/>
      <c r="ALA349" s="279"/>
      <c r="ALB349" s="279"/>
      <c r="ALC349" s="279"/>
      <c r="ALD349" s="279"/>
      <c r="ALE349" s="279"/>
      <c r="ALF349" s="279"/>
      <c r="ALG349" s="279"/>
      <c r="ALH349" s="279"/>
      <c r="ALI349" s="279"/>
      <c r="ALJ349" s="279"/>
      <c r="ALK349" s="279"/>
      <c r="ALL349" s="279"/>
      <c r="ALM349" s="279"/>
      <c r="ALN349" s="279"/>
      <c r="ALO349" s="279"/>
      <c r="ALP349" s="279"/>
      <c r="ALQ349" s="279"/>
      <c r="ALR349" s="279"/>
      <c r="ALS349" s="279"/>
      <c r="ALT349" s="279"/>
      <c r="ALU349" s="279"/>
      <c r="ALV349" s="279"/>
      <c r="ALW349" s="279"/>
    </row>
    <row r="350" spans="1:1011" customFormat="1" ht="14.25" customHeight="1">
      <c r="A350" s="345">
        <v>346</v>
      </c>
      <c r="B350" s="316" t="s">
        <v>947</v>
      </c>
      <c r="C350" s="315" t="s">
        <v>943</v>
      </c>
      <c r="D350" s="273">
        <v>35.94</v>
      </c>
      <c r="E350" s="327">
        <v>35940</v>
      </c>
      <c r="F350" s="327"/>
      <c r="G350" s="399">
        <v>1</v>
      </c>
      <c r="H350" s="399"/>
      <c r="I350" s="399">
        <v>1936</v>
      </c>
      <c r="J350" s="399">
        <v>1</v>
      </c>
      <c r="K350" s="407" t="s">
        <v>715</v>
      </c>
      <c r="L350" s="407" t="s">
        <v>711</v>
      </c>
      <c r="M350" s="407" t="s">
        <v>710</v>
      </c>
      <c r="N350" s="401" t="s">
        <v>376</v>
      </c>
      <c r="O350" s="401" t="s">
        <v>376</v>
      </c>
      <c r="P350" s="401" t="s">
        <v>722</v>
      </c>
      <c r="Q350" s="401" t="s">
        <v>376</v>
      </c>
      <c r="R350" s="401" t="s">
        <v>376</v>
      </c>
      <c r="S350" s="401" t="s">
        <v>376</v>
      </c>
      <c r="T350" s="401" t="s">
        <v>376</v>
      </c>
      <c r="U350" s="401" t="s">
        <v>376</v>
      </c>
      <c r="V350" s="401" t="s">
        <v>376</v>
      </c>
      <c r="W350" s="401" t="s">
        <v>376</v>
      </c>
      <c r="X350" s="398" t="s">
        <v>376</v>
      </c>
      <c r="Y350" s="398" t="s">
        <v>376</v>
      </c>
      <c r="Z350" s="408" t="s">
        <v>1184</v>
      </c>
      <c r="AA350" s="398" t="s">
        <v>376</v>
      </c>
      <c r="AB350" s="398" t="s">
        <v>946</v>
      </c>
      <c r="AC350" s="398" t="s">
        <v>946</v>
      </c>
      <c r="AD350" s="398"/>
      <c r="AE350" s="402"/>
      <c r="AF350" s="397"/>
      <c r="AG350" s="398"/>
      <c r="AH350" s="305">
        <v>22.64</v>
      </c>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3"/>
      <c r="HR350" s="3"/>
      <c r="HS350" s="3"/>
      <c r="HT350" s="3"/>
      <c r="HU350" s="3"/>
      <c r="HV350" s="3"/>
      <c r="HW350" s="3"/>
      <c r="HX350" s="3"/>
      <c r="HY350" s="3"/>
      <c r="HZ350" s="3"/>
      <c r="IA350" s="279"/>
      <c r="IB350" s="279"/>
      <c r="IC350" s="279"/>
      <c r="ID350" s="279"/>
      <c r="IE350" s="279"/>
      <c r="IF350" s="279"/>
      <c r="IG350" s="279"/>
      <c r="IH350" s="279"/>
      <c r="II350" s="279"/>
      <c r="IJ350" s="279"/>
      <c r="IK350" s="279"/>
      <c r="IL350" s="279"/>
      <c r="IM350" s="279"/>
      <c r="IN350" s="279"/>
      <c r="IO350" s="279"/>
      <c r="IP350" s="279"/>
      <c r="IQ350" s="279"/>
      <c r="IR350" s="279"/>
      <c r="IS350" s="279"/>
      <c r="IT350" s="279"/>
      <c r="IU350" s="279"/>
      <c r="IV350" s="279"/>
      <c r="IW350" s="279"/>
      <c r="IX350" s="279"/>
      <c r="IY350" s="279"/>
      <c r="IZ350" s="279"/>
      <c r="JA350" s="279"/>
      <c r="JB350" s="279"/>
      <c r="JC350" s="279"/>
      <c r="JD350" s="279"/>
      <c r="JE350" s="279"/>
      <c r="JF350" s="279"/>
      <c r="JG350" s="279"/>
      <c r="JH350" s="279"/>
      <c r="JI350" s="279"/>
      <c r="JJ350" s="279"/>
      <c r="JK350" s="279"/>
      <c r="JL350" s="279"/>
      <c r="JM350" s="279"/>
      <c r="JN350" s="279"/>
      <c r="JO350" s="279"/>
      <c r="JP350" s="279"/>
      <c r="JQ350" s="279"/>
      <c r="JR350" s="279"/>
      <c r="JS350" s="279"/>
      <c r="JT350" s="279"/>
      <c r="JU350" s="279"/>
      <c r="JV350" s="279"/>
      <c r="JW350" s="279"/>
      <c r="JX350" s="279"/>
      <c r="JY350" s="279"/>
      <c r="JZ350" s="279"/>
      <c r="KA350" s="279"/>
      <c r="KB350" s="279"/>
      <c r="KC350" s="279"/>
      <c r="KD350" s="279"/>
      <c r="KE350" s="279"/>
      <c r="KF350" s="279"/>
      <c r="KG350" s="279"/>
      <c r="KH350" s="279"/>
      <c r="KI350" s="279"/>
      <c r="KJ350" s="279"/>
      <c r="KK350" s="279"/>
      <c r="KL350" s="279"/>
      <c r="KM350" s="279"/>
      <c r="KN350" s="279"/>
      <c r="KO350" s="279"/>
      <c r="KP350" s="279"/>
      <c r="KQ350" s="279"/>
      <c r="KR350" s="279"/>
      <c r="KS350" s="279"/>
      <c r="KT350" s="279"/>
      <c r="KU350" s="279"/>
      <c r="KV350" s="279"/>
      <c r="KW350" s="279"/>
      <c r="KX350" s="279"/>
      <c r="KY350" s="279"/>
      <c r="KZ350" s="279"/>
      <c r="LA350" s="279"/>
      <c r="LB350" s="279"/>
      <c r="LC350" s="279"/>
      <c r="LD350" s="279"/>
      <c r="LE350" s="279"/>
      <c r="LF350" s="279"/>
      <c r="LG350" s="279"/>
      <c r="LH350" s="279"/>
      <c r="LI350" s="279"/>
      <c r="LJ350" s="279"/>
      <c r="LK350" s="279"/>
      <c r="LL350" s="279"/>
      <c r="LM350" s="279"/>
      <c r="LN350" s="279"/>
      <c r="LO350" s="279"/>
      <c r="LP350" s="279"/>
      <c r="LQ350" s="279"/>
      <c r="LR350" s="279"/>
      <c r="LS350" s="279"/>
      <c r="LT350" s="279"/>
      <c r="LU350" s="279"/>
      <c r="LV350" s="279"/>
      <c r="LW350" s="279"/>
      <c r="LX350" s="279"/>
      <c r="LY350" s="279"/>
      <c r="LZ350" s="279"/>
      <c r="MA350" s="279"/>
      <c r="MB350" s="279"/>
      <c r="MC350" s="279"/>
      <c r="MD350" s="279"/>
      <c r="ME350" s="279"/>
      <c r="MF350" s="279"/>
      <c r="MG350" s="279"/>
      <c r="MH350" s="279"/>
      <c r="MI350" s="279"/>
      <c r="MJ350" s="279"/>
      <c r="MK350" s="279"/>
      <c r="ML350" s="279"/>
      <c r="MM350" s="279"/>
      <c r="MN350" s="279"/>
      <c r="MO350" s="279"/>
      <c r="MP350" s="279"/>
      <c r="MQ350" s="279"/>
      <c r="MR350" s="279"/>
      <c r="MS350" s="279"/>
      <c r="MT350" s="279"/>
      <c r="MU350" s="279"/>
      <c r="MV350" s="279"/>
      <c r="MW350" s="279"/>
      <c r="MX350" s="279"/>
      <c r="MY350" s="279"/>
      <c r="MZ350" s="279"/>
      <c r="NA350" s="279"/>
      <c r="NB350" s="279"/>
      <c r="NC350" s="279"/>
      <c r="ND350" s="279"/>
      <c r="NE350" s="279"/>
      <c r="NF350" s="279"/>
      <c r="NG350" s="279"/>
      <c r="NH350" s="279"/>
      <c r="NI350" s="279"/>
      <c r="NJ350" s="279"/>
      <c r="NK350" s="279"/>
      <c r="NL350" s="279"/>
      <c r="NM350" s="279"/>
      <c r="NN350" s="279"/>
      <c r="NO350" s="279"/>
      <c r="NP350" s="279"/>
      <c r="NQ350" s="279"/>
      <c r="NR350" s="279"/>
      <c r="NS350" s="279"/>
      <c r="NT350" s="279"/>
      <c r="NU350" s="279"/>
      <c r="NV350" s="279"/>
      <c r="NW350" s="279"/>
      <c r="NX350" s="279"/>
      <c r="NY350" s="279"/>
      <c r="NZ350" s="279"/>
      <c r="OA350" s="279"/>
      <c r="OB350" s="279"/>
      <c r="OC350" s="279"/>
      <c r="OD350" s="279"/>
      <c r="OE350" s="279"/>
      <c r="OF350" s="279"/>
      <c r="OG350" s="279"/>
      <c r="OH350" s="279"/>
      <c r="OI350" s="279"/>
      <c r="OJ350" s="279"/>
      <c r="OK350" s="279"/>
      <c r="OL350" s="279"/>
      <c r="OM350" s="279"/>
      <c r="ON350" s="279"/>
      <c r="OO350" s="279"/>
      <c r="OP350" s="279"/>
      <c r="OQ350" s="279"/>
      <c r="OR350" s="279"/>
      <c r="OS350" s="279"/>
      <c r="OT350" s="279"/>
      <c r="OU350" s="279"/>
      <c r="OV350" s="279"/>
      <c r="OW350" s="279"/>
      <c r="OX350" s="279"/>
      <c r="OY350" s="279"/>
      <c r="OZ350" s="279"/>
      <c r="PA350" s="279"/>
      <c r="PB350" s="279"/>
      <c r="PC350" s="279"/>
      <c r="PD350" s="279"/>
      <c r="PE350" s="279"/>
      <c r="PF350" s="279"/>
      <c r="PG350" s="279"/>
      <c r="PH350" s="279"/>
      <c r="PI350" s="279"/>
      <c r="PJ350" s="279"/>
      <c r="PK350" s="279"/>
      <c r="PL350" s="279"/>
      <c r="PM350" s="279"/>
      <c r="PN350" s="279"/>
      <c r="PO350" s="279"/>
      <c r="PP350" s="279"/>
      <c r="PQ350" s="279"/>
      <c r="PR350" s="279"/>
      <c r="PS350" s="279"/>
      <c r="PT350" s="279"/>
      <c r="PU350" s="279"/>
      <c r="PV350" s="279"/>
      <c r="PW350" s="279"/>
      <c r="PX350" s="279"/>
      <c r="PY350" s="279"/>
      <c r="PZ350" s="279"/>
      <c r="QA350" s="279"/>
      <c r="QB350" s="279"/>
      <c r="QC350" s="279"/>
      <c r="QD350" s="279"/>
      <c r="QE350" s="279"/>
      <c r="QF350" s="279"/>
      <c r="QG350" s="279"/>
      <c r="QH350" s="279"/>
      <c r="QI350" s="279"/>
      <c r="QJ350" s="279"/>
      <c r="QK350" s="279"/>
      <c r="QL350" s="279"/>
      <c r="QM350" s="279"/>
      <c r="QN350" s="279"/>
      <c r="QO350" s="279"/>
      <c r="QP350" s="279"/>
      <c r="QQ350" s="279"/>
      <c r="QR350" s="279"/>
      <c r="QS350" s="279"/>
      <c r="QT350" s="279"/>
      <c r="QU350" s="279"/>
      <c r="QV350" s="279"/>
      <c r="QW350" s="279"/>
      <c r="QX350" s="279"/>
      <c r="QY350" s="279"/>
      <c r="QZ350" s="279"/>
      <c r="RA350" s="279"/>
      <c r="RB350" s="279"/>
      <c r="RC350" s="279"/>
      <c r="RD350" s="279"/>
      <c r="RE350" s="279"/>
      <c r="RF350" s="279"/>
      <c r="RG350" s="279"/>
      <c r="RH350" s="279"/>
      <c r="RI350" s="279"/>
      <c r="RJ350" s="279"/>
      <c r="RK350" s="279"/>
      <c r="RL350" s="279"/>
      <c r="RM350" s="279"/>
      <c r="RN350" s="279"/>
      <c r="RO350" s="279"/>
      <c r="RP350" s="279"/>
      <c r="RQ350" s="279"/>
      <c r="RR350" s="279"/>
      <c r="RS350" s="279"/>
      <c r="RT350" s="279"/>
      <c r="RU350" s="279"/>
      <c r="RV350" s="279"/>
      <c r="RW350" s="279"/>
      <c r="RX350" s="279"/>
      <c r="RY350" s="279"/>
      <c r="RZ350" s="279"/>
      <c r="SA350" s="279"/>
      <c r="SB350" s="279"/>
      <c r="SC350" s="279"/>
      <c r="SD350" s="279"/>
      <c r="SE350" s="279"/>
      <c r="SF350" s="279"/>
      <c r="SG350" s="279"/>
      <c r="SH350" s="279"/>
      <c r="SI350" s="279"/>
      <c r="SJ350" s="279"/>
      <c r="SK350" s="279"/>
      <c r="SL350" s="279"/>
      <c r="SM350" s="279"/>
      <c r="SN350" s="279"/>
      <c r="SO350" s="279"/>
      <c r="SP350" s="279"/>
      <c r="SQ350" s="279"/>
      <c r="SR350" s="279"/>
      <c r="SS350" s="279"/>
      <c r="ST350" s="279"/>
      <c r="SU350" s="279"/>
      <c r="SV350" s="279"/>
      <c r="SW350" s="279"/>
      <c r="SX350" s="279"/>
      <c r="SY350" s="279"/>
      <c r="SZ350" s="279"/>
      <c r="TA350" s="279"/>
      <c r="TB350" s="279"/>
      <c r="TC350" s="279"/>
      <c r="TD350" s="279"/>
      <c r="TE350" s="279"/>
      <c r="TF350" s="279"/>
      <c r="TG350" s="279"/>
      <c r="TH350" s="279"/>
      <c r="TI350" s="279"/>
      <c r="TJ350" s="279"/>
      <c r="TK350" s="279"/>
      <c r="TL350" s="279"/>
      <c r="TM350" s="279"/>
      <c r="TN350" s="279"/>
      <c r="TO350" s="279"/>
      <c r="TP350" s="279"/>
      <c r="TQ350" s="279"/>
      <c r="TR350" s="279"/>
      <c r="TS350" s="279"/>
      <c r="TT350" s="279"/>
      <c r="TU350" s="279"/>
      <c r="TV350" s="279"/>
      <c r="TW350" s="279"/>
      <c r="TX350" s="279"/>
      <c r="TY350" s="279"/>
      <c r="TZ350" s="279"/>
      <c r="UA350" s="279"/>
      <c r="UB350" s="279"/>
      <c r="UC350" s="279"/>
      <c r="UD350" s="279"/>
      <c r="UE350" s="279"/>
      <c r="UF350" s="279"/>
      <c r="UG350" s="279"/>
      <c r="UH350" s="279"/>
      <c r="UI350" s="279"/>
      <c r="UJ350" s="279"/>
      <c r="UK350" s="279"/>
      <c r="UL350" s="279"/>
      <c r="UM350" s="279"/>
      <c r="UN350" s="279"/>
      <c r="UO350" s="279"/>
      <c r="UP350" s="279"/>
      <c r="UQ350" s="279"/>
      <c r="UR350" s="279"/>
      <c r="US350" s="279"/>
      <c r="UT350" s="279"/>
      <c r="UU350" s="279"/>
      <c r="UV350" s="279"/>
      <c r="UW350" s="279"/>
      <c r="UX350" s="279"/>
      <c r="UY350" s="279"/>
      <c r="UZ350" s="279"/>
      <c r="VA350" s="279"/>
      <c r="VB350" s="279"/>
      <c r="VC350" s="279"/>
      <c r="VD350" s="279"/>
      <c r="VE350" s="279"/>
      <c r="VF350" s="279"/>
      <c r="VG350" s="279"/>
      <c r="VH350" s="279"/>
      <c r="VI350" s="279"/>
      <c r="VJ350" s="279"/>
      <c r="VK350" s="279"/>
      <c r="VL350" s="279"/>
      <c r="VM350" s="279"/>
      <c r="VN350" s="279"/>
      <c r="VO350" s="279"/>
      <c r="VP350" s="279"/>
      <c r="VQ350" s="279"/>
      <c r="VR350" s="279"/>
      <c r="VS350" s="279"/>
      <c r="VT350" s="279"/>
      <c r="VU350" s="279"/>
      <c r="VV350" s="279"/>
      <c r="VW350" s="279"/>
      <c r="VX350" s="279"/>
      <c r="VY350" s="279"/>
      <c r="VZ350" s="279"/>
      <c r="WA350" s="279"/>
      <c r="WB350" s="279"/>
      <c r="WC350" s="279"/>
      <c r="WD350" s="279"/>
      <c r="WE350" s="279"/>
      <c r="WF350" s="279"/>
      <c r="WG350" s="279"/>
      <c r="WH350" s="279"/>
      <c r="WI350" s="279"/>
      <c r="WJ350" s="279"/>
      <c r="WK350" s="279"/>
      <c r="WL350" s="279"/>
      <c r="WM350" s="279"/>
      <c r="WN350" s="279"/>
      <c r="WO350" s="279"/>
      <c r="WP350" s="279"/>
      <c r="WQ350" s="279"/>
      <c r="WR350" s="279"/>
      <c r="WS350" s="279"/>
      <c r="WT350" s="279"/>
      <c r="WU350" s="279"/>
      <c r="WV350" s="279"/>
      <c r="WW350" s="279"/>
      <c r="WX350" s="279"/>
      <c r="WY350" s="279"/>
      <c r="WZ350" s="279"/>
      <c r="XA350" s="279"/>
      <c r="XB350" s="279"/>
      <c r="XC350" s="279"/>
      <c r="XD350" s="279"/>
      <c r="XE350" s="279"/>
      <c r="XF350" s="279"/>
      <c r="XG350" s="279"/>
      <c r="XH350" s="279"/>
      <c r="XI350" s="279"/>
      <c r="XJ350" s="279"/>
      <c r="XK350" s="279"/>
      <c r="XL350" s="279"/>
      <c r="XM350" s="279"/>
      <c r="XN350" s="279"/>
      <c r="XO350" s="279"/>
      <c r="XP350" s="279"/>
      <c r="XQ350" s="279"/>
      <c r="XR350" s="279"/>
      <c r="XS350" s="279"/>
      <c r="XT350" s="279"/>
      <c r="XU350" s="279"/>
      <c r="XV350" s="279"/>
      <c r="XW350" s="279"/>
      <c r="XX350" s="279"/>
      <c r="XY350" s="279"/>
      <c r="XZ350" s="279"/>
      <c r="YA350" s="279"/>
      <c r="YB350" s="279"/>
      <c r="YC350" s="279"/>
      <c r="YD350" s="279"/>
      <c r="YE350" s="279"/>
      <c r="YF350" s="279"/>
      <c r="YG350" s="279"/>
      <c r="YH350" s="279"/>
      <c r="YI350" s="279"/>
      <c r="YJ350" s="279"/>
      <c r="YK350" s="279"/>
      <c r="YL350" s="279"/>
      <c r="YM350" s="279"/>
      <c r="YN350" s="279"/>
      <c r="YO350" s="279"/>
      <c r="YP350" s="279"/>
      <c r="YQ350" s="279"/>
      <c r="YR350" s="279"/>
      <c r="YS350" s="279"/>
      <c r="YT350" s="279"/>
      <c r="YU350" s="279"/>
      <c r="YV350" s="279"/>
      <c r="YW350" s="279"/>
      <c r="YX350" s="279"/>
      <c r="YY350" s="279"/>
      <c r="YZ350" s="279"/>
      <c r="ZA350" s="279"/>
      <c r="ZB350" s="279"/>
      <c r="ZC350" s="279"/>
      <c r="ZD350" s="279"/>
      <c r="ZE350" s="279"/>
      <c r="ZF350" s="279"/>
      <c r="ZG350" s="279"/>
      <c r="ZH350" s="279"/>
      <c r="ZI350" s="279"/>
      <c r="ZJ350" s="279"/>
      <c r="ZK350" s="279"/>
      <c r="ZL350" s="279"/>
      <c r="ZM350" s="279"/>
      <c r="ZN350" s="279"/>
      <c r="ZO350" s="279"/>
      <c r="ZP350" s="279"/>
      <c r="ZQ350" s="279"/>
      <c r="ZR350" s="279"/>
      <c r="ZS350" s="279"/>
      <c r="ZT350" s="279"/>
      <c r="ZU350" s="279"/>
      <c r="ZV350" s="279"/>
      <c r="ZW350" s="279"/>
      <c r="ZX350" s="279"/>
      <c r="ZY350" s="279"/>
      <c r="ZZ350" s="279"/>
      <c r="AAA350" s="279"/>
      <c r="AAB350" s="279"/>
      <c r="AAC350" s="279"/>
      <c r="AAD350" s="279"/>
      <c r="AAE350" s="279"/>
      <c r="AAF350" s="279"/>
      <c r="AAG350" s="279"/>
      <c r="AAH350" s="279"/>
      <c r="AAI350" s="279"/>
      <c r="AAJ350" s="279"/>
      <c r="AAK350" s="279"/>
      <c r="AAL350" s="279"/>
      <c r="AAM350" s="279"/>
      <c r="AAN350" s="279"/>
      <c r="AAO350" s="279"/>
      <c r="AAP350" s="279"/>
      <c r="AAQ350" s="279"/>
      <c r="AAR350" s="279"/>
      <c r="AAS350" s="279"/>
      <c r="AAT350" s="279"/>
      <c r="AAU350" s="279"/>
      <c r="AAV350" s="279"/>
      <c r="AAW350" s="279"/>
      <c r="AAX350" s="279"/>
      <c r="AAY350" s="279"/>
      <c r="AAZ350" s="279"/>
      <c r="ABA350" s="279"/>
      <c r="ABB350" s="279"/>
      <c r="ABC350" s="279"/>
      <c r="ABD350" s="279"/>
      <c r="ABE350" s="279"/>
      <c r="ABF350" s="279"/>
      <c r="ABG350" s="279"/>
      <c r="ABH350" s="279"/>
      <c r="ABI350" s="279"/>
      <c r="ABJ350" s="279"/>
      <c r="ABK350" s="279"/>
      <c r="ABL350" s="279"/>
      <c r="ABM350" s="279"/>
      <c r="ABN350" s="279"/>
      <c r="ABO350" s="279"/>
      <c r="ABP350" s="279"/>
      <c r="ABQ350" s="279"/>
      <c r="ABR350" s="279"/>
      <c r="ABS350" s="279"/>
      <c r="ABT350" s="279"/>
      <c r="ABU350" s="279"/>
      <c r="ABV350" s="279"/>
      <c r="ABW350" s="279"/>
      <c r="ABX350" s="279"/>
      <c r="ABY350" s="279"/>
      <c r="ABZ350" s="279"/>
      <c r="ACA350" s="279"/>
      <c r="ACB350" s="279"/>
      <c r="ACC350" s="279"/>
      <c r="ACD350" s="279"/>
      <c r="ACE350" s="279"/>
      <c r="ACF350" s="279"/>
      <c r="ACG350" s="279"/>
      <c r="ACH350" s="279"/>
      <c r="ACI350" s="279"/>
      <c r="ACJ350" s="279"/>
      <c r="ACK350" s="279"/>
      <c r="ACL350" s="279"/>
      <c r="ACM350" s="279"/>
      <c r="ACN350" s="279"/>
      <c r="ACO350" s="279"/>
      <c r="ACP350" s="279"/>
      <c r="ACQ350" s="279"/>
      <c r="ACR350" s="279"/>
      <c r="ACS350" s="279"/>
      <c r="ACT350" s="279"/>
      <c r="ACU350" s="279"/>
      <c r="ACV350" s="279"/>
      <c r="ACW350" s="279"/>
      <c r="ACX350" s="279"/>
      <c r="ACY350" s="279"/>
      <c r="ACZ350" s="279"/>
      <c r="ADA350" s="279"/>
      <c r="ADB350" s="279"/>
      <c r="ADC350" s="279"/>
      <c r="ADD350" s="279"/>
      <c r="ADE350" s="279"/>
      <c r="ADF350" s="279"/>
      <c r="ADG350" s="279"/>
      <c r="ADH350" s="279"/>
      <c r="ADI350" s="279"/>
      <c r="ADJ350" s="279"/>
      <c r="ADK350" s="279"/>
      <c r="ADL350" s="279"/>
      <c r="ADM350" s="279"/>
      <c r="ADN350" s="279"/>
      <c r="ADO350" s="279"/>
      <c r="ADP350" s="279"/>
      <c r="ADQ350" s="279"/>
      <c r="ADR350" s="279"/>
      <c r="ADS350" s="279"/>
      <c r="ADT350" s="279"/>
      <c r="ADU350" s="279"/>
      <c r="ADV350" s="279"/>
      <c r="ADW350" s="279"/>
      <c r="ADX350" s="279"/>
      <c r="ADY350" s="279"/>
      <c r="ADZ350" s="279"/>
      <c r="AEA350" s="279"/>
      <c r="AEB350" s="279"/>
      <c r="AEC350" s="279"/>
      <c r="AED350" s="279"/>
      <c r="AEE350" s="279"/>
      <c r="AEF350" s="279"/>
      <c r="AEG350" s="279"/>
      <c r="AEH350" s="279"/>
      <c r="AEI350" s="279"/>
      <c r="AEJ350" s="279"/>
      <c r="AEK350" s="279"/>
      <c r="AEL350" s="279"/>
      <c r="AEM350" s="279"/>
      <c r="AEN350" s="279"/>
      <c r="AEO350" s="279"/>
      <c r="AEP350" s="279"/>
      <c r="AEQ350" s="279"/>
      <c r="AER350" s="279"/>
      <c r="AES350" s="279"/>
      <c r="AET350" s="279"/>
      <c r="AEU350" s="279"/>
      <c r="AEV350" s="279"/>
      <c r="AEW350" s="279"/>
      <c r="AEX350" s="279"/>
      <c r="AEY350" s="279"/>
      <c r="AEZ350" s="279"/>
      <c r="AFA350" s="279"/>
      <c r="AFB350" s="279"/>
      <c r="AFC350" s="279"/>
      <c r="AFD350" s="279"/>
      <c r="AFE350" s="279"/>
      <c r="AFF350" s="279"/>
      <c r="AFG350" s="279"/>
      <c r="AFH350" s="279"/>
      <c r="AFI350" s="279"/>
      <c r="AFJ350" s="279"/>
      <c r="AFK350" s="279"/>
      <c r="AFL350" s="279"/>
      <c r="AFM350" s="279"/>
      <c r="AFN350" s="279"/>
      <c r="AFO350" s="279"/>
      <c r="AFP350" s="279"/>
      <c r="AFQ350" s="279"/>
      <c r="AFR350" s="279"/>
      <c r="AFS350" s="279"/>
      <c r="AFT350" s="279"/>
      <c r="AFU350" s="279"/>
      <c r="AFV350" s="279"/>
      <c r="AFW350" s="279"/>
      <c r="AFX350" s="279"/>
      <c r="AFY350" s="279"/>
      <c r="AFZ350" s="279"/>
      <c r="AGA350" s="279"/>
      <c r="AGB350" s="279"/>
      <c r="AGC350" s="279"/>
      <c r="AGD350" s="279"/>
      <c r="AGE350" s="279"/>
      <c r="AGF350" s="279"/>
      <c r="AGG350" s="279"/>
      <c r="AGH350" s="279"/>
      <c r="AGI350" s="279"/>
      <c r="AGJ350" s="279"/>
      <c r="AGK350" s="279"/>
      <c r="AGL350" s="279"/>
      <c r="AGM350" s="279"/>
      <c r="AGN350" s="279"/>
      <c r="AGO350" s="279"/>
      <c r="AGP350" s="279"/>
      <c r="AGQ350" s="279"/>
      <c r="AGR350" s="279"/>
      <c r="AGS350" s="279"/>
      <c r="AGT350" s="279"/>
      <c r="AGU350" s="279"/>
      <c r="AGV350" s="279"/>
      <c r="AGW350" s="279"/>
      <c r="AGX350" s="279"/>
      <c r="AGY350" s="279"/>
      <c r="AGZ350" s="279"/>
      <c r="AHA350" s="279"/>
      <c r="AHB350" s="279"/>
      <c r="AHC350" s="279"/>
      <c r="AHD350" s="279"/>
      <c r="AHE350" s="279"/>
      <c r="AHF350" s="279"/>
      <c r="AHG350" s="279"/>
      <c r="AHH350" s="279"/>
      <c r="AHI350" s="279"/>
      <c r="AHJ350" s="279"/>
      <c r="AHK350" s="279"/>
      <c r="AHL350" s="279"/>
      <c r="AHM350" s="279"/>
      <c r="AHN350" s="279"/>
      <c r="AHO350" s="279"/>
      <c r="AHP350" s="279"/>
      <c r="AHQ350" s="279"/>
      <c r="AHR350" s="279"/>
      <c r="AHS350" s="279"/>
      <c r="AHT350" s="279"/>
      <c r="AHU350" s="279"/>
      <c r="AHV350" s="279"/>
      <c r="AHW350" s="279"/>
      <c r="AHX350" s="279"/>
      <c r="AHY350" s="279"/>
      <c r="AHZ350" s="279"/>
      <c r="AIA350" s="279"/>
      <c r="AIB350" s="279"/>
      <c r="AIC350" s="279"/>
      <c r="AID350" s="279"/>
      <c r="AIE350" s="279"/>
      <c r="AIF350" s="279"/>
      <c r="AIG350" s="279"/>
      <c r="AIH350" s="279"/>
      <c r="AII350" s="279"/>
      <c r="AIJ350" s="279"/>
      <c r="AIK350" s="279"/>
      <c r="AIL350" s="279"/>
      <c r="AIM350" s="279"/>
      <c r="AIN350" s="279"/>
      <c r="AIO350" s="279"/>
      <c r="AIP350" s="279"/>
      <c r="AIQ350" s="279"/>
      <c r="AIR350" s="279"/>
      <c r="AIS350" s="279"/>
      <c r="AIT350" s="279"/>
      <c r="AIU350" s="279"/>
      <c r="AIV350" s="279"/>
      <c r="AIW350" s="279"/>
      <c r="AIX350" s="279"/>
      <c r="AIY350" s="279"/>
      <c r="AIZ350" s="279"/>
      <c r="AJA350" s="279"/>
      <c r="AJB350" s="279"/>
      <c r="AJC350" s="279"/>
      <c r="AJD350" s="279"/>
      <c r="AJE350" s="279"/>
      <c r="AJF350" s="279"/>
      <c r="AJG350" s="279"/>
      <c r="AJH350" s="279"/>
      <c r="AJI350" s="279"/>
      <c r="AJJ350" s="279"/>
      <c r="AJK350" s="279"/>
      <c r="AJL350" s="279"/>
      <c r="AJM350" s="279"/>
      <c r="AJN350" s="279"/>
      <c r="AJO350" s="279"/>
      <c r="AJP350" s="279"/>
      <c r="AJQ350" s="279"/>
      <c r="AJR350" s="279"/>
      <c r="AJS350" s="279"/>
      <c r="AJT350" s="279"/>
      <c r="AJU350" s="279"/>
      <c r="AJV350" s="279"/>
      <c r="AJW350" s="279"/>
      <c r="AJX350" s="279"/>
      <c r="AJY350" s="279"/>
      <c r="AJZ350" s="279"/>
      <c r="AKA350" s="279"/>
      <c r="AKB350" s="279"/>
      <c r="AKC350" s="279"/>
      <c r="AKD350" s="279"/>
      <c r="AKE350" s="279"/>
      <c r="AKF350" s="279"/>
      <c r="AKG350" s="279"/>
      <c r="AKH350" s="279"/>
      <c r="AKI350" s="279"/>
      <c r="AKJ350" s="279"/>
      <c r="AKK350" s="279"/>
      <c r="AKL350" s="279"/>
      <c r="AKM350" s="279"/>
      <c r="AKN350" s="279"/>
      <c r="AKO350" s="279"/>
      <c r="AKP350" s="279"/>
      <c r="AKQ350" s="279"/>
      <c r="AKR350" s="279"/>
      <c r="AKS350" s="279"/>
      <c r="AKT350" s="279"/>
      <c r="AKU350" s="279"/>
      <c r="AKV350" s="279"/>
      <c r="AKW350" s="279"/>
      <c r="AKX350" s="279"/>
      <c r="AKY350" s="279"/>
      <c r="AKZ350" s="279"/>
      <c r="ALA350" s="279"/>
      <c r="ALB350" s="279"/>
      <c r="ALC350" s="279"/>
      <c r="ALD350" s="279"/>
      <c r="ALE350" s="279"/>
      <c r="ALF350" s="279"/>
      <c r="ALG350" s="279"/>
      <c r="ALH350" s="279"/>
      <c r="ALI350" s="279"/>
      <c r="ALJ350" s="279"/>
      <c r="ALK350" s="279"/>
      <c r="ALL350" s="279"/>
      <c r="ALM350" s="279"/>
      <c r="ALN350" s="279"/>
      <c r="ALO350" s="279"/>
      <c r="ALP350" s="279"/>
      <c r="ALQ350" s="279"/>
      <c r="ALR350" s="279"/>
      <c r="ALS350" s="279"/>
      <c r="ALT350" s="279"/>
      <c r="ALU350" s="279"/>
      <c r="ALV350" s="279"/>
      <c r="ALW350" s="279"/>
    </row>
    <row r="351" spans="1:1011" customFormat="1" ht="14.25" customHeight="1">
      <c r="A351" s="345">
        <v>347</v>
      </c>
      <c r="B351" s="316" t="s">
        <v>945</v>
      </c>
      <c r="C351" s="315" t="s">
        <v>943</v>
      </c>
      <c r="D351" s="273">
        <v>68.010000000000005</v>
      </c>
      <c r="E351" s="327">
        <v>68010</v>
      </c>
      <c r="F351" s="327"/>
      <c r="G351" s="399">
        <v>2</v>
      </c>
      <c r="H351" s="399"/>
      <c r="I351" s="399">
        <v>1930</v>
      </c>
      <c r="J351" s="399">
        <v>1</v>
      </c>
      <c r="K351" s="407" t="s">
        <v>715</v>
      </c>
      <c r="L351" s="407" t="s">
        <v>711</v>
      </c>
      <c r="M351" s="407" t="s">
        <v>706</v>
      </c>
      <c r="N351" s="401" t="s">
        <v>376</v>
      </c>
      <c r="O351" s="401" t="s">
        <v>376</v>
      </c>
      <c r="P351" s="401" t="s">
        <v>557</v>
      </c>
      <c r="Q351" s="401" t="s">
        <v>376</v>
      </c>
      <c r="R351" s="401" t="s">
        <v>376</v>
      </c>
      <c r="S351" s="401" t="s">
        <v>376</v>
      </c>
      <c r="T351" s="401" t="s">
        <v>376</v>
      </c>
      <c r="U351" s="401" t="s">
        <v>376</v>
      </c>
      <c r="V351" s="401" t="s">
        <v>376</v>
      </c>
      <c r="W351" s="401" t="s">
        <v>376</v>
      </c>
      <c r="X351" s="398" t="s">
        <v>376</v>
      </c>
      <c r="Y351" s="398" t="s">
        <v>376</v>
      </c>
      <c r="Z351" s="408" t="s">
        <v>1184</v>
      </c>
      <c r="AA351" s="398" t="s">
        <v>376</v>
      </c>
      <c r="AB351" s="398" t="s">
        <v>769</v>
      </c>
      <c r="AC351" s="398" t="s">
        <v>769</v>
      </c>
      <c r="AD351" s="398"/>
      <c r="AE351" s="402"/>
      <c r="AF351" s="397"/>
      <c r="AG351" s="398"/>
      <c r="AH351" s="305">
        <v>42.85</v>
      </c>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3"/>
      <c r="HR351" s="3"/>
      <c r="HS351" s="3"/>
      <c r="HT351" s="3"/>
      <c r="HU351" s="3"/>
      <c r="HV351" s="3"/>
      <c r="HW351" s="3"/>
      <c r="HX351" s="3"/>
      <c r="HY351" s="3"/>
      <c r="HZ351" s="3"/>
      <c r="IA351" s="279"/>
      <c r="IB351" s="279"/>
      <c r="IC351" s="279"/>
      <c r="ID351" s="279"/>
      <c r="IE351" s="279"/>
      <c r="IF351" s="279"/>
      <c r="IG351" s="279"/>
      <c r="IH351" s="279"/>
      <c r="II351" s="279"/>
      <c r="IJ351" s="279"/>
      <c r="IK351" s="279"/>
      <c r="IL351" s="279"/>
      <c r="IM351" s="279"/>
      <c r="IN351" s="279"/>
      <c r="IO351" s="279"/>
      <c r="IP351" s="279"/>
      <c r="IQ351" s="279"/>
      <c r="IR351" s="279"/>
      <c r="IS351" s="279"/>
      <c r="IT351" s="279"/>
      <c r="IU351" s="279"/>
      <c r="IV351" s="279"/>
      <c r="IW351" s="279"/>
      <c r="IX351" s="279"/>
      <c r="IY351" s="279"/>
      <c r="IZ351" s="279"/>
      <c r="JA351" s="279"/>
      <c r="JB351" s="279"/>
      <c r="JC351" s="279"/>
      <c r="JD351" s="279"/>
      <c r="JE351" s="279"/>
      <c r="JF351" s="279"/>
      <c r="JG351" s="279"/>
      <c r="JH351" s="279"/>
      <c r="JI351" s="279"/>
      <c r="JJ351" s="279"/>
      <c r="JK351" s="279"/>
      <c r="JL351" s="279"/>
      <c r="JM351" s="279"/>
      <c r="JN351" s="279"/>
      <c r="JO351" s="279"/>
      <c r="JP351" s="279"/>
      <c r="JQ351" s="279"/>
      <c r="JR351" s="279"/>
      <c r="JS351" s="279"/>
      <c r="JT351" s="279"/>
      <c r="JU351" s="279"/>
      <c r="JV351" s="279"/>
      <c r="JW351" s="279"/>
      <c r="JX351" s="279"/>
      <c r="JY351" s="279"/>
      <c r="JZ351" s="279"/>
      <c r="KA351" s="279"/>
      <c r="KB351" s="279"/>
      <c r="KC351" s="279"/>
      <c r="KD351" s="279"/>
      <c r="KE351" s="279"/>
      <c r="KF351" s="279"/>
      <c r="KG351" s="279"/>
      <c r="KH351" s="279"/>
      <c r="KI351" s="279"/>
      <c r="KJ351" s="279"/>
      <c r="KK351" s="279"/>
      <c r="KL351" s="279"/>
      <c r="KM351" s="279"/>
      <c r="KN351" s="279"/>
      <c r="KO351" s="279"/>
      <c r="KP351" s="279"/>
      <c r="KQ351" s="279"/>
      <c r="KR351" s="279"/>
      <c r="KS351" s="279"/>
      <c r="KT351" s="279"/>
      <c r="KU351" s="279"/>
      <c r="KV351" s="279"/>
      <c r="KW351" s="279"/>
      <c r="KX351" s="279"/>
      <c r="KY351" s="279"/>
      <c r="KZ351" s="279"/>
      <c r="LA351" s="279"/>
      <c r="LB351" s="279"/>
      <c r="LC351" s="279"/>
      <c r="LD351" s="279"/>
      <c r="LE351" s="279"/>
      <c r="LF351" s="279"/>
      <c r="LG351" s="279"/>
      <c r="LH351" s="279"/>
      <c r="LI351" s="279"/>
      <c r="LJ351" s="279"/>
      <c r="LK351" s="279"/>
      <c r="LL351" s="279"/>
      <c r="LM351" s="279"/>
      <c r="LN351" s="279"/>
      <c r="LO351" s="279"/>
      <c r="LP351" s="279"/>
      <c r="LQ351" s="279"/>
      <c r="LR351" s="279"/>
      <c r="LS351" s="279"/>
      <c r="LT351" s="279"/>
      <c r="LU351" s="279"/>
      <c r="LV351" s="279"/>
      <c r="LW351" s="279"/>
      <c r="LX351" s="279"/>
      <c r="LY351" s="279"/>
      <c r="LZ351" s="279"/>
      <c r="MA351" s="279"/>
      <c r="MB351" s="279"/>
      <c r="MC351" s="279"/>
      <c r="MD351" s="279"/>
      <c r="ME351" s="279"/>
      <c r="MF351" s="279"/>
      <c r="MG351" s="279"/>
      <c r="MH351" s="279"/>
      <c r="MI351" s="279"/>
      <c r="MJ351" s="279"/>
      <c r="MK351" s="279"/>
      <c r="ML351" s="279"/>
      <c r="MM351" s="279"/>
      <c r="MN351" s="279"/>
      <c r="MO351" s="279"/>
      <c r="MP351" s="279"/>
      <c r="MQ351" s="279"/>
      <c r="MR351" s="279"/>
      <c r="MS351" s="279"/>
      <c r="MT351" s="279"/>
      <c r="MU351" s="279"/>
      <c r="MV351" s="279"/>
      <c r="MW351" s="279"/>
      <c r="MX351" s="279"/>
      <c r="MY351" s="279"/>
      <c r="MZ351" s="279"/>
      <c r="NA351" s="279"/>
      <c r="NB351" s="279"/>
      <c r="NC351" s="279"/>
      <c r="ND351" s="279"/>
      <c r="NE351" s="279"/>
      <c r="NF351" s="279"/>
      <c r="NG351" s="279"/>
      <c r="NH351" s="279"/>
      <c r="NI351" s="279"/>
      <c r="NJ351" s="279"/>
      <c r="NK351" s="279"/>
      <c r="NL351" s="279"/>
      <c r="NM351" s="279"/>
      <c r="NN351" s="279"/>
      <c r="NO351" s="279"/>
      <c r="NP351" s="279"/>
      <c r="NQ351" s="279"/>
      <c r="NR351" s="279"/>
      <c r="NS351" s="279"/>
      <c r="NT351" s="279"/>
      <c r="NU351" s="279"/>
      <c r="NV351" s="279"/>
      <c r="NW351" s="279"/>
      <c r="NX351" s="279"/>
      <c r="NY351" s="279"/>
      <c r="NZ351" s="279"/>
      <c r="OA351" s="279"/>
      <c r="OB351" s="279"/>
      <c r="OC351" s="279"/>
      <c r="OD351" s="279"/>
      <c r="OE351" s="279"/>
      <c r="OF351" s="279"/>
      <c r="OG351" s="279"/>
      <c r="OH351" s="279"/>
      <c r="OI351" s="279"/>
      <c r="OJ351" s="279"/>
      <c r="OK351" s="279"/>
      <c r="OL351" s="279"/>
      <c r="OM351" s="279"/>
      <c r="ON351" s="279"/>
      <c r="OO351" s="279"/>
      <c r="OP351" s="279"/>
      <c r="OQ351" s="279"/>
      <c r="OR351" s="279"/>
      <c r="OS351" s="279"/>
      <c r="OT351" s="279"/>
      <c r="OU351" s="279"/>
      <c r="OV351" s="279"/>
      <c r="OW351" s="279"/>
      <c r="OX351" s="279"/>
      <c r="OY351" s="279"/>
      <c r="OZ351" s="279"/>
      <c r="PA351" s="279"/>
      <c r="PB351" s="279"/>
      <c r="PC351" s="279"/>
      <c r="PD351" s="279"/>
      <c r="PE351" s="279"/>
      <c r="PF351" s="279"/>
      <c r="PG351" s="279"/>
      <c r="PH351" s="279"/>
      <c r="PI351" s="279"/>
      <c r="PJ351" s="279"/>
      <c r="PK351" s="279"/>
      <c r="PL351" s="279"/>
      <c r="PM351" s="279"/>
      <c r="PN351" s="279"/>
      <c r="PO351" s="279"/>
      <c r="PP351" s="279"/>
      <c r="PQ351" s="279"/>
      <c r="PR351" s="279"/>
      <c r="PS351" s="279"/>
      <c r="PT351" s="279"/>
      <c r="PU351" s="279"/>
      <c r="PV351" s="279"/>
      <c r="PW351" s="279"/>
      <c r="PX351" s="279"/>
      <c r="PY351" s="279"/>
      <c r="PZ351" s="279"/>
      <c r="QA351" s="279"/>
      <c r="QB351" s="279"/>
      <c r="QC351" s="279"/>
      <c r="QD351" s="279"/>
      <c r="QE351" s="279"/>
      <c r="QF351" s="279"/>
      <c r="QG351" s="279"/>
      <c r="QH351" s="279"/>
      <c r="QI351" s="279"/>
      <c r="QJ351" s="279"/>
      <c r="QK351" s="279"/>
      <c r="QL351" s="279"/>
      <c r="QM351" s="279"/>
      <c r="QN351" s="279"/>
      <c r="QO351" s="279"/>
      <c r="QP351" s="279"/>
      <c r="QQ351" s="279"/>
      <c r="QR351" s="279"/>
      <c r="QS351" s="279"/>
      <c r="QT351" s="279"/>
      <c r="QU351" s="279"/>
      <c r="QV351" s="279"/>
      <c r="QW351" s="279"/>
      <c r="QX351" s="279"/>
      <c r="QY351" s="279"/>
      <c r="QZ351" s="279"/>
      <c r="RA351" s="279"/>
      <c r="RB351" s="279"/>
      <c r="RC351" s="279"/>
      <c r="RD351" s="279"/>
      <c r="RE351" s="279"/>
      <c r="RF351" s="279"/>
      <c r="RG351" s="279"/>
      <c r="RH351" s="279"/>
      <c r="RI351" s="279"/>
      <c r="RJ351" s="279"/>
      <c r="RK351" s="279"/>
      <c r="RL351" s="279"/>
      <c r="RM351" s="279"/>
      <c r="RN351" s="279"/>
      <c r="RO351" s="279"/>
      <c r="RP351" s="279"/>
      <c r="RQ351" s="279"/>
      <c r="RR351" s="279"/>
      <c r="RS351" s="279"/>
      <c r="RT351" s="279"/>
      <c r="RU351" s="279"/>
      <c r="RV351" s="279"/>
      <c r="RW351" s="279"/>
      <c r="RX351" s="279"/>
      <c r="RY351" s="279"/>
      <c r="RZ351" s="279"/>
      <c r="SA351" s="279"/>
      <c r="SB351" s="279"/>
      <c r="SC351" s="279"/>
      <c r="SD351" s="279"/>
      <c r="SE351" s="279"/>
      <c r="SF351" s="279"/>
      <c r="SG351" s="279"/>
      <c r="SH351" s="279"/>
      <c r="SI351" s="279"/>
      <c r="SJ351" s="279"/>
      <c r="SK351" s="279"/>
      <c r="SL351" s="279"/>
      <c r="SM351" s="279"/>
      <c r="SN351" s="279"/>
      <c r="SO351" s="279"/>
      <c r="SP351" s="279"/>
      <c r="SQ351" s="279"/>
      <c r="SR351" s="279"/>
      <c r="SS351" s="279"/>
      <c r="ST351" s="279"/>
      <c r="SU351" s="279"/>
      <c r="SV351" s="279"/>
      <c r="SW351" s="279"/>
      <c r="SX351" s="279"/>
      <c r="SY351" s="279"/>
      <c r="SZ351" s="279"/>
      <c r="TA351" s="279"/>
      <c r="TB351" s="279"/>
      <c r="TC351" s="279"/>
      <c r="TD351" s="279"/>
      <c r="TE351" s="279"/>
      <c r="TF351" s="279"/>
      <c r="TG351" s="279"/>
      <c r="TH351" s="279"/>
      <c r="TI351" s="279"/>
      <c r="TJ351" s="279"/>
      <c r="TK351" s="279"/>
      <c r="TL351" s="279"/>
      <c r="TM351" s="279"/>
      <c r="TN351" s="279"/>
      <c r="TO351" s="279"/>
      <c r="TP351" s="279"/>
      <c r="TQ351" s="279"/>
      <c r="TR351" s="279"/>
      <c r="TS351" s="279"/>
      <c r="TT351" s="279"/>
      <c r="TU351" s="279"/>
      <c r="TV351" s="279"/>
      <c r="TW351" s="279"/>
      <c r="TX351" s="279"/>
      <c r="TY351" s="279"/>
      <c r="TZ351" s="279"/>
      <c r="UA351" s="279"/>
      <c r="UB351" s="279"/>
      <c r="UC351" s="279"/>
      <c r="UD351" s="279"/>
      <c r="UE351" s="279"/>
      <c r="UF351" s="279"/>
      <c r="UG351" s="279"/>
      <c r="UH351" s="279"/>
      <c r="UI351" s="279"/>
      <c r="UJ351" s="279"/>
      <c r="UK351" s="279"/>
      <c r="UL351" s="279"/>
      <c r="UM351" s="279"/>
      <c r="UN351" s="279"/>
      <c r="UO351" s="279"/>
      <c r="UP351" s="279"/>
      <c r="UQ351" s="279"/>
      <c r="UR351" s="279"/>
      <c r="US351" s="279"/>
      <c r="UT351" s="279"/>
      <c r="UU351" s="279"/>
      <c r="UV351" s="279"/>
      <c r="UW351" s="279"/>
      <c r="UX351" s="279"/>
      <c r="UY351" s="279"/>
      <c r="UZ351" s="279"/>
      <c r="VA351" s="279"/>
      <c r="VB351" s="279"/>
      <c r="VC351" s="279"/>
      <c r="VD351" s="279"/>
      <c r="VE351" s="279"/>
      <c r="VF351" s="279"/>
      <c r="VG351" s="279"/>
      <c r="VH351" s="279"/>
      <c r="VI351" s="279"/>
      <c r="VJ351" s="279"/>
      <c r="VK351" s="279"/>
      <c r="VL351" s="279"/>
      <c r="VM351" s="279"/>
      <c r="VN351" s="279"/>
      <c r="VO351" s="279"/>
      <c r="VP351" s="279"/>
      <c r="VQ351" s="279"/>
      <c r="VR351" s="279"/>
      <c r="VS351" s="279"/>
      <c r="VT351" s="279"/>
      <c r="VU351" s="279"/>
      <c r="VV351" s="279"/>
      <c r="VW351" s="279"/>
      <c r="VX351" s="279"/>
      <c r="VY351" s="279"/>
      <c r="VZ351" s="279"/>
      <c r="WA351" s="279"/>
      <c r="WB351" s="279"/>
      <c r="WC351" s="279"/>
      <c r="WD351" s="279"/>
      <c r="WE351" s="279"/>
      <c r="WF351" s="279"/>
      <c r="WG351" s="279"/>
      <c r="WH351" s="279"/>
      <c r="WI351" s="279"/>
      <c r="WJ351" s="279"/>
      <c r="WK351" s="279"/>
      <c r="WL351" s="279"/>
      <c r="WM351" s="279"/>
      <c r="WN351" s="279"/>
      <c r="WO351" s="279"/>
      <c r="WP351" s="279"/>
      <c r="WQ351" s="279"/>
      <c r="WR351" s="279"/>
      <c r="WS351" s="279"/>
      <c r="WT351" s="279"/>
      <c r="WU351" s="279"/>
      <c r="WV351" s="279"/>
      <c r="WW351" s="279"/>
      <c r="WX351" s="279"/>
      <c r="WY351" s="279"/>
      <c r="WZ351" s="279"/>
      <c r="XA351" s="279"/>
      <c r="XB351" s="279"/>
      <c r="XC351" s="279"/>
      <c r="XD351" s="279"/>
      <c r="XE351" s="279"/>
      <c r="XF351" s="279"/>
      <c r="XG351" s="279"/>
      <c r="XH351" s="279"/>
      <c r="XI351" s="279"/>
      <c r="XJ351" s="279"/>
      <c r="XK351" s="279"/>
      <c r="XL351" s="279"/>
      <c r="XM351" s="279"/>
      <c r="XN351" s="279"/>
      <c r="XO351" s="279"/>
      <c r="XP351" s="279"/>
      <c r="XQ351" s="279"/>
      <c r="XR351" s="279"/>
      <c r="XS351" s="279"/>
      <c r="XT351" s="279"/>
      <c r="XU351" s="279"/>
      <c r="XV351" s="279"/>
      <c r="XW351" s="279"/>
      <c r="XX351" s="279"/>
      <c r="XY351" s="279"/>
      <c r="XZ351" s="279"/>
      <c r="YA351" s="279"/>
      <c r="YB351" s="279"/>
      <c r="YC351" s="279"/>
      <c r="YD351" s="279"/>
      <c r="YE351" s="279"/>
      <c r="YF351" s="279"/>
      <c r="YG351" s="279"/>
      <c r="YH351" s="279"/>
      <c r="YI351" s="279"/>
      <c r="YJ351" s="279"/>
      <c r="YK351" s="279"/>
      <c r="YL351" s="279"/>
      <c r="YM351" s="279"/>
      <c r="YN351" s="279"/>
      <c r="YO351" s="279"/>
      <c r="YP351" s="279"/>
      <c r="YQ351" s="279"/>
      <c r="YR351" s="279"/>
      <c r="YS351" s="279"/>
      <c r="YT351" s="279"/>
      <c r="YU351" s="279"/>
      <c r="YV351" s="279"/>
      <c r="YW351" s="279"/>
      <c r="YX351" s="279"/>
      <c r="YY351" s="279"/>
      <c r="YZ351" s="279"/>
      <c r="ZA351" s="279"/>
      <c r="ZB351" s="279"/>
      <c r="ZC351" s="279"/>
      <c r="ZD351" s="279"/>
      <c r="ZE351" s="279"/>
      <c r="ZF351" s="279"/>
      <c r="ZG351" s="279"/>
      <c r="ZH351" s="279"/>
      <c r="ZI351" s="279"/>
      <c r="ZJ351" s="279"/>
      <c r="ZK351" s="279"/>
      <c r="ZL351" s="279"/>
      <c r="ZM351" s="279"/>
      <c r="ZN351" s="279"/>
      <c r="ZO351" s="279"/>
      <c r="ZP351" s="279"/>
      <c r="ZQ351" s="279"/>
      <c r="ZR351" s="279"/>
      <c r="ZS351" s="279"/>
      <c r="ZT351" s="279"/>
      <c r="ZU351" s="279"/>
      <c r="ZV351" s="279"/>
      <c r="ZW351" s="279"/>
      <c r="ZX351" s="279"/>
      <c r="ZY351" s="279"/>
      <c r="ZZ351" s="279"/>
      <c r="AAA351" s="279"/>
      <c r="AAB351" s="279"/>
      <c r="AAC351" s="279"/>
      <c r="AAD351" s="279"/>
      <c r="AAE351" s="279"/>
      <c r="AAF351" s="279"/>
      <c r="AAG351" s="279"/>
      <c r="AAH351" s="279"/>
      <c r="AAI351" s="279"/>
      <c r="AAJ351" s="279"/>
      <c r="AAK351" s="279"/>
      <c r="AAL351" s="279"/>
      <c r="AAM351" s="279"/>
      <c r="AAN351" s="279"/>
      <c r="AAO351" s="279"/>
      <c r="AAP351" s="279"/>
      <c r="AAQ351" s="279"/>
      <c r="AAR351" s="279"/>
      <c r="AAS351" s="279"/>
      <c r="AAT351" s="279"/>
      <c r="AAU351" s="279"/>
      <c r="AAV351" s="279"/>
      <c r="AAW351" s="279"/>
      <c r="AAX351" s="279"/>
      <c r="AAY351" s="279"/>
      <c r="AAZ351" s="279"/>
      <c r="ABA351" s="279"/>
      <c r="ABB351" s="279"/>
      <c r="ABC351" s="279"/>
      <c r="ABD351" s="279"/>
      <c r="ABE351" s="279"/>
      <c r="ABF351" s="279"/>
      <c r="ABG351" s="279"/>
      <c r="ABH351" s="279"/>
      <c r="ABI351" s="279"/>
      <c r="ABJ351" s="279"/>
      <c r="ABK351" s="279"/>
      <c r="ABL351" s="279"/>
      <c r="ABM351" s="279"/>
      <c r="ABN351" s="279"/>
      <c r="ABO351" s="279"/>
      <c r="ABP351" s="279"/>
      <c r="ABQ351" s="279"/>
      <c r="ABR351" s="279"/>
      <c r="ABS351" s="279"/>
      <c r="ABT351" s="279"/>
      <c r="ABU351" s="279"/>
      <c r="ABV351" s="279"/>
      <c r="ABW351" s="279"/>
      <c r="ABX351" s="279"/>
      <c r="ABY351" s="279"/>
      <c r="ABZ351" s="279"/>
      <c r="ACA351" s="279"/>
      <c r="ACB351" s="279"/>
      <c r="ACC351" s="279"/>
      <c r="ACD351" s="279"/>
      <c r="ACE351" s="279"/>
      <c r="ACF351" s="279"/>
      <c r="ACG351" s="279"/>
      <c r="ACH351" s="279"/>
      <c r="ACI351" s="279"/>
      <c r="ACJ351" s="279"/>
      <c r="ACK351" s="279"/>
      <c r="ACL351" s="279"/>
      <c r="ACM351" s="279"/>
      <c r="ACN351" s="279"/>
      <c r="ACO351" s="279"/>
      <c r="ACP351" s="279"/>
      <c r="ACQ351" s="279"/>
      <c r="ACR351" s="279"/>
      <c r="ACS351" s="279"/>
      <c r="ACT351" s="279"/>
      <c r="ACU351" s="279"/>
      <c r="ACV351" s="279"/>
      <c r="ACW351" s="279"/>
      <c r="ACX351" s="279"/>
      <c r="ACY351" s="279"/>
      <c r="ACZ351" s="279"/>
      <c r="ADA351" s="279"/>
      <c r="ADB351" s="279"/>
      <c r="ADC351" s="279"/>
      <c r="ADD351" s="279"/>
      <c r="ADE351" s="279"/>
      <c r="ADF351" s="279"/>
      <c r="ADG351" s="279"/>
      <c r="ADH351" s="279"/>
      <c r="ADI351" s="279"/>
      <c r="ADJ351" s="279"/>
      <c r="ADK351" s="279"/>
      <c r="ADL351" s="279"/>
      <c r="ADM351" s="279"/>
      <c r="ADN351" s="279"/>
      <c r="ADO351" s="279"/>
      <c r="ADP351" s="279"/>
      <c r="ADQ351" s="279"/>
      <c r="ADR351" s="279"/>
      <c r="ADS351" s="279"/>
      <c r="ADT351" s="279"/>
      <c r="ADU351" s="279"/>
      <c r="ADV351" s="279"/>
      <c r="ADW351" s="279"/>
      <c r="ADX351" s="279"/>
      <c r="ADY351" s="279"/>
      <c r="ADZ351" s="279"/>
      <c r="AEA351" s="279"/>
      <c r="AEB351" s="279"/>
      <c r="AEC351" s="279"/>
      <c r="AED351" s="279"/>
      <c r="AEE351" s="279"/>
      <c r="AEF351" s="279"/>
      <c r="AEG351" s="279"/>
      <c r="AEH351" s="279"/>
      <c r="AEI351" s="279"/>
      <c r="AEJ351" s="279"/>
      <c r="AEK351" s="279"/>
      <c r="AEL351" s="279"/>
      <c r="AEM351" s="279"/>
      <c r="AEN351" s="279"/>
      <c r="AEO351" s="279"/>
      <c r="AEP351" s="279"/>
      <c r="AEQ351" s="279"/>
      <c r="AER351" s="279"/>
      <c r="AES351" s="279"/>
      <c r="AET351" s="279"/>
      <c r="AEU351" s="279"/>
      <c r="AEV351" s="279"/>
      <c r="AEW351" s="279"/>
      <c r="AEX351" s="279"/>
      <c r="AEY351" s="279"/>
      <c r="AEZ351" s="279"/>
      <c r="AFA351" s="279"/>
      <c r="AFB351" s="279"/>
      <c r="AFC351" s="279"/>
      <c r="AFD351" s="279"/>
      <c r="AFE351" s="279"/>
      <c r="AFF351" s="279"/>
      <c r="AFG351" s="279"/>
      <c r="AFH351" s="279"/>
      <c r="AFI351" s="279"/>
      <c r="AFJ351" s="279"/>
      <c r="AFK351" s="279"/>
      <c r="AFL351" s="279"/>
      <c r="AFM351" s="279"/>
      <c r="AFN351" s="279"/>
      <c r="AFO351" s="279"/>
      <c r="AFP351" s="279"/>
      <c r="AFQ351" s="279"/>
      <c r="AFR351" s="279"/>
      <c r="AFS351" s="279"/>
      <c r="AFT351" s="279"/>
      <c r="AFU351" s="279"/>
      <c r="AFV351" s="279"/>
      <c r="AFW351" s="279"/>
      <c r="AFX351" s="279"/>
      <c r="AFY351" s="279"/>
      <c r="AFZ351" s="279"/>
      <c r="AGA351" s="279"/>
      <c r="AGB351" s="279"/>
      <c r="AGC351" s="279"/>
      <c r="AGD351" s="279"/>
      <c r="AGE351" s="279"/>
      <c r="AGF351" s="279"/>
      <c r="AGG351" s="279"/>
      <c r="AGH351" s="279"/>
      <c r="AGI351" s="279"/>
      <c r="AGJ351" s="279"/>
      <c r="AGK351" s="279"/>
      <c r="AGL351" s="279"/>
      <c r="AGM351" s="279"/>
      <c r="AGN351" s="279"/>
      <c r="AGO351" s="279"/>
      <c r="AGP351" s="279"/>
      <c r="AGQ351" s="279"/>
      <c r="AGR351" s="279"/>
      <c r="AGS351" s="279"/>
      <c r="AGT351" s="279"/>
      <c r="AGU351" s="279"/>
      <c r="AGV351" s="279"/>
      <c r="AGW351" s="279"/>
      <c r="AGX351" s="279"/>
      <c r="AGY351" s="279"/>
      <c r="AGZ351" s="279"/>
      <c r="AHA351" s="279"/>
      <c r="AHB351" s="279"/>
      <c r="AHC351" s="279"/>
      <c r="AHD351" s="279"/>
      <c r="AHE351" s="279"/>
      <c r="AHF351" s="279"/>
      <c r="AHG351" s="279"/>
      <c r="AHH351" s="279"/>
      <c r="AHI351" s="279"/>
      <c r="AHJ351" s="279"/>
      <c r="AHK351" s="279"/>
      <c r="AHL351" s="279"/>
      <c r="AHM351" s="279"/>
      <c r="AHN351" s="279"/>
      <c r="AHO351" s="279"/>
      <c r="AHP351" s="279"/>
      <c r="AHQ351" s="279"/>
      <c r="AHR351" s="279"/>
      <c r="AHS351" s="279"/>
      <c r="AHT351" s="279"/>
      <c r="AHU351" s="279"/>
      <c r="AHV351" s="279"/>
      <c r="AHW351" s="279"/>
      <c r="AHX351" s="279"/>
      <c r="AHY351" s="279"/>
      <c r="AHZ351" s="279"/>
      <c r="AIA351" s="279"/>
      <c r="AIB351" s="279"/>
      <c r="AIC351" s="279"/>
      <c r="AID351" s="279"/>
      <c r="AIE351" s="279"/>
      <c r="AIF351" s="279"/>
      <c r="AIG351" s="279"/>
      <c r="AIH351" s="279"/>
      <c r="AII351" s="279"/>
      <c r="AIJ351" s="279"/>
      <c r="AIK351" s="279"/>
      <c r="AIL351" s="279"/>
      <c r="AIM351" s="279"/>
      <c r="AIN351" s="279"/>
      <c r="AIO351" s="279"/>
      <c r="AIP351" s="279"/>
      <c r="AIQ351" s="279"/>
      <c r="AIR351" s="279"/>
      <c r="AIS351" s="279"/>
      <c r="AIT351" s="279"/>
      <c r="AIU351" s="279"/>
      <c r="AIV351" s="279"/>
      <c r="AIW351" s="279"/>
      <c r="AIX351" s="279"/>
      <c r="AIY351" s="279"/>
      <c r="AIZ351" s="279"/>
      <c r="AJA351" s="279"/>
      <c r="AJB351" s="279"/>
      <c r="AJC351" s="279"/>
      <c r="AJD351" s="279"/>
      <c r="AJE351" s="279"/>
      <c r="AJF351" s="279"/>
      <c r="AJG351" s="279"/>
      <c r="AJH351" s="279"/>
      <c r="AJI351" s="279"/>
      <c r="AJJ351" s="279"/>
      <c r="AJK351" s="279"/>
      <c r="AJL351" s="279"/>
      <c r="AJM351" s="279"/>
      <c r="AJN351" s="279"/>
      <c r="AJO351" s="279"/>
      <c r="AJP351" s="279"/>
      <c r="AJQ351" s="279"/>
      <c r="AJR351" s="279"/>
      <c r="AJS351" s="279"/>
      <c r="AJT351" s="279"/>
      <c r="AJU351" s="279"/>
      <c r="AJV351" s="279"/>
      <c r="AJW351" s="279"/>
      <c r="AJX351" s="279"/>
      <c r="AJY351" s="279"/>
      <c r="AJZ351" s="279"/>
      <c r="AKA351" s="279"/>
      <c r="AKB351" s="279"/>
      <c r="AKC351" s="279"/>
      <c r="AKD351" s="279"/>
      <c r="AKE351" s="279"/>
      <c r="AKF351" s="279"/>
      <c r="AKG351" s="279"/>
      <c r="AKH351" s="279"/>
      <c r="AKI351" s="279"/>
      <c r="AKJ351" s="279"/>
      <c r="AKK351" s="279"/>
      <c r="AKL351" s="279"/>
      <c r="AKM351" s="279"/>
      <c r="AKN351" s="279"/>
      <c r="AKO351" s="279"/>
      <c r="AKP351" s="279"/>
      <c r="AKQ351" s="279"/>
      <c r="AKR351" s="279"/>
      <c r="AKS351" s="279"/>
      <c r="AKT351" s="279"/>
      <c r="AKU351" s="279"/>
      <c r="AKV351" s="279"/>
      <c r="AKW351" s="279"/>
      <c r="AKX351" s="279"/>
      <c r="AKY351" s="279"/>
      <c r="AKZ351" s="279"/>
      <c r="ALA351" s="279"/>
      <c r="ALB351" s="279"/>
      <c r="ALC351" s="279"/>
      <c r="ALD351" s="279"/>
      <c r="ALE351" s="279"/>
      <c r="ALF351" s="279"/>
      <c r="ALG351" s="279"/>
      <c r="ALH351" s="279"/>
      <c r="ALI351" s="279"/>
      <c r="ALJ351" s="279"/>
      <c r="ALK351" s="279"/>
      <c r="ALL351" s="279"/>
      <c r="ALM351" s="279"/>
      <c r="ALN351" s="279"/>
      <c r="ALO351" s="279"/>
      <c r="ALP351" s="279"/>
      <c r="ALQ351" s="279"/>
      <c r="ALR351" s="279"/>
      <c r="ALS351" s="279"/>
      <c r="ALT351" s="279"/>
      <c r="ALU351" s="279"/>
      <c r="ALV351" s="279"/>
      <c r="ALW351" s="279"/>
    </row>
    <row r="352" spans="1:1011" customFormat="1" ht="14.25" customHeight="1">
      <c r="A352" s="345">
        <v>348</v>
      </c>
      <c r="B352" s="316" t="s">
        <v>944</v>
      </c>
      <c r="C352" s="315" t="s">
        <v>943</v>
      </c>
      <c r="D352" s="273">
        <v>30</v>
      </c>
      <c r="E352" s="327"/>
      <c r="F352" s="344">
        <v>31042.89</v>
      </c>
      <c r="G352" s="399">
        <v>1</v>
      </c>
      <c r="H352" s="399"/>
      <c r="I352" s="399">
        <v>1930</v>
      </c>
      <c r="J352" s="399">
        <v>2</v>
      </c>
      <c r="K352" s="407" t="s">
        <v>715</v>
      </c>
      <c r="L352" s="407" t="s">
        <v>711</v>
      </c>
      <c r="M352" s="407" t="s">
        <v>706</v>
      </c>
      <c r="N352" s="401" t="s">
        <v>376</v>
      </c>
      <c r="O352" s="401" t="s">
        <v>376</v>
      </c>
      <c r="P352" s="401" t="s">
        <v>557</v>
      </c>
      <c r="Q352" s="401" t="s">
        <v>376</v>
      </c>
      <c r="R352" s="401" t="s">
        <v>376</v>
      </c>
      <c r="S352" s="401" t="s">
        <v>376</v>
      </c>
      <c r="T352" s="401" t="s">
        <v>376</v>
      </c>
      <c r="U352" s="401" t="s">
        <v>376</v>
      </c>
      <c r="V352" s="401" t="s">
        <v>376</v>
      </c>
      <c r="W352" s="401" t="s">
        <v>376</v>
      </c>
      <c r="X352" s="398" t="s">
        <v>376</v>
      </c>
      <c r="Y352" s="398" t="s">
        <v>376</v>
      </c>
      <c r="Z352" s="408" t="s">
        <v>1184</v>
      </c>
      <c r="AA352" s="398" t="s">
        <v>376</v>
      </c>
      <c r="AB352" s="398" t="s">
        <v>769</v>
      </c>
      <c r="AC352" s="398" t="s">
        <v>769</v>
      </c>
      <c r="AD352" s="398"/>
      <c r="AE352" s="402"/>
      <c r="AF352" s="397"/>
      <c r="AG352" s="398"/>
      <c r="AH352" s="305">
        <v>19.559999999999999</v>
      </c>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3"/>
      <c r="HR352" s="3"/>
      <c r="HS352" s="3"/>
      <c r="HT352" s="3"/>
      <c r="HU352" s="3"/>
      <c r="HV352" s="3"/>
      <c r="HW352" s="3"/>
      <c r="HX352" s="3"/>
      <c r="HY352" s="3"/>
      <c r="HZ352" s="3"/>
      <c r="IA352" s="279"/>
      <c r="IB352" s="279"/>
      <c r="IC352" s="279"/>
      <c r="ID352" s="279"/>
      <c r="IE352" s="279"/>
      <c r="IF352" s="279"/>
      <c r="IG352" s="279"/>
      <c r="IH352" s="279"/>
      <c r="II352" s="279"/>
      <c r="IJ352" s="279"/>
      <c r="IK352" s="279"/>
      <c r="IL352" s="279"/>
      <c r="IM352" s="279"/>
      <c r="IN352" s="279"/>
      <c r="IO352" s="279"/>
      <c r="IP352" s="279"/>
      <c r="IQ352" s="279"/>
      <c r="IR352" s="279"/>
      <c r="IS352" s="279"/>
      <c r="IT352" s="279"/>
      <c r="IU352" s="279"/>
      <c r="IV352" s="279"/>
      <c r="IW352" s="279"/>
      <c r="IX352" s="279"/>
      <c r="IY352" s="279"/>
      <c r="IZ352" s="279"/>
      <c r="JA352" s="279"/>
      <c r="JB352" s="279"/>
      <c r="JC352" s="279"/>
      <c r="JD352" s="279"/>
      <c r="JE352" s="279"/>
      <c r="JF352" s="279"/>
      <c r="JG352" s="279"/>
      <c r="JH352" s="279"/>
      <c r="JI352" s="279"/>
      <c r="JJ352" s="279"/>
      <c r="JK352" s="279"/>
      <c r="JL352" s="279"/>
      <c r="JM352" s="279"/>
      <c r="JN352" s="279"/>
      <c r="JO352" s="279"/>
      <c r="JP352" s="279"/>
      <c r="JQ352" s="279"/>
      <c r="JR352" s="279"/>
      <c r="JS352" s="279"/>
      <c r="JT352" s="279"/>
      <c r="JU352" s="279"/>
      <c r="JV352" s="279"/>
      <c r="JW352" s="279"/>
      <c r="JX352" s="279"/>
      <c r="JY352" s="279"/>
      <c r="JZ352" s="279"/>
      <c r="KA352" s="279"/>
      <c r="KB352" s="279"/>
      <c r="KC352" s="279"/>
      <c r="KD352" s="279"/>
      <c r="KE352" s="279"/>
      <c r="KF352" s="279"/>
      <c r="KG352" s="279"/>
      <c r="KH352" s="279"/>
      <c r="KI352" s="279"/>
      <c r="KJ352" s="279"/>
      <c r="KK352" s="279"/>
      <c r="KL352" s="279"/>
      <c r="KM352" s="279"/>
      <c r="KN352" s="279"/>
      <c r="KO352" s="279"/>
      <c r="KP352" s="279"/>
      <c r="KQ352" s="279"/>
      <c r="KR352" s="279"/>
      <c r="KS352" s="279"/>
      <c r="KT352" s="279"/>
      <c r="KU352" s="279"/>
      <c r="KV352" s="279"/>
      <c r="KW352" s="279"/>
      <c r="KX352" s="279"/>
      <c r="KY352" s="279"/>
      <c r="KZ352" s="279"/>
      <c r="LA352" s="279"/>
      <c r="LB352" s="279"/>
      <c r="LC352" s="279"/>
      <c r="LD352" s="279"/>
      <c r="LE352" s="279"/>
      <c r="LF352" s="279"/>
      <c r="LG352" s="279"/>
      <c r="LH352" s="279"/>
      <c r="LI352" s="279"/>
      <c r="LJ352" s="279"/>
      <c r="LK352" s="279"/>
      <c r="LL352" s="279"/>
      <c r="LM352" s="279"/>
      <c r="LN352" s="279"/>
      <c r="LO352" s="279"/>
      <c r="LP352" s="279"/>
      <c r="LQ352" s="279"/>
      <c r="LR352" s="279"/>
      <c r="LS352" s="279"/>
      <c r="LT352" s="279"/>
      <c r="LU352" s="279"/>
      <c r="LV352" s="279"/>
      <c r="LW352" s="279"/>
      <c r="LX352" s="279"/>
      <c r="LY352" s="279"/>
      <c r="LZ352" s="279"/>
      <c r="MA352" s="279"/>
      <c r="MB352" s="279"/>
      <c r="MC352" s="279"/>
      <c r="MD352" s="279"/>
      <c r="ME352" s="279"/>
      <c r="MF352" s="279"/>
      <c r="MG352" s="279"/>
      <c r="MH352" s="279"/>
      <c r="MI352" s="279"/>
      <c r="MJ352" s="279"/>
      <c r="MK352" s="279"/>
      <c r="ML352" s="279"/>
      <c r="MM352" s="279"/>
      <c r="MN352" s="279"/>
      <c r="MO352" s="279"/>
      <c r="MP352" s="279"/>
      <c r="MQ352" s="279"/>
      <c r="MR352" s="279"/>
      <c r="MS352" s="279"/>
      <c r="MT352" s="279"/>
      <c r="MU352" s="279"/>
      <c r="MV352" s="279"/>
      <c r="MW352" s="279"/>
      <c r="MX352" s="279"/>
      <c r="MY352" s="279"/>
      <c r="MZ352" s="279"/>
      <c r="NA352" s="279"/>
      <c r="NB352" s="279"/>
      <c r="NC352" s="279"/>
      <c r="ND352" s="279"/>
      <c r="NE352" s="279"/>
      <c r="NF352" s="279"/>
      <c r="NG352" s="279"/>
      <c r="NH352" s="279"/>
      <c r="NI352" s="279"/>
      <c r="NJ352" s="279"/>
      <c r="NK352" s="279"/>
      <c r="NL352" s="279"/>
      <c r="NM352" s="279"/>
      <c r="NN352" s="279"/>
      <c r="NO352" s="279"/>
      <c r="NP352" s="279"/>
      <c r="NQ352" s="279"/>
      <c r="NR352" s="279"/>
      <c r="NS352" s="279"/>
      <c r="NT352" s="279"/>
      <c r="NU352" s="279"/>
      <c r="NV352" s="279"/>
      <c r="NW352" s="279"/>
      <c r="NX352" s="279"/>
      <c r="NY352" s="279"/>
      <c r="NZ352" s="279"/>
      <c r="OA352" s="279"/>
      <c r="OB352" s="279"/>
      <c r="OC352" s="279"/>
      <c r="OD352" s="279"/>
      <c r="OE352" s="279"/>
      <c r="OF352" s="279"/>
      <c r="OG352" s="279"/>
      <c r="OH352" s="279"/>
      <c r="OI352" s="279"/>
      <c r="OJ352" s="279"/>
      <c r="OK352" s="279"/>
      <c r="OL352" s="279"/>
      <c r="OM352" s="279"/>
      <c r="ON352" s="279"/>
      <c r="OO352" s="279"/>
      <c r="OP352" s="279"/>
      <c r="OQ352" s="279"/>
      <c r="OR352" s="279"/>
      <c r="OS352" s="279"/>
      <c r="OT352" s="279"/>
      <c r="OU352" s="279"/>
      <c r="OV352" s="279"/>
      <c r="OW352" s="279"/>
      <c r="OX352" s="279"/>
      <c r="OY352" s="279"/>
      <c r="OZ352" s="279"/>
      <c r="PA352" s="279"/>
      <c r="PB352" s="279"/>
      <c r="PC352" s="279"/>
      <c r="PD352" s="279"/>
      <c r="PE352" s="279"/>
      <c r="PF352" s="279"/>
      <c r="PG352" s="279"/>
      <c r="PH352" s="279"/>
      <c r="PI352" s="279"/>
      <c r="PJ352" s="279"/>
      <c r="PK352" s="279"/>
      <c r="PL352" s="279"/>
      <c r="PM352" s="279"/>
      <c r="PN352" s="279"/>
      <c r="PO352" s="279"/>
      <c r="PP352" s="279"/>
      <c r="PQ352" s="279"/>
      <c r="PR352" s="279"/>
      <c r="PS352" s="279"/>
      <c r="PT352" s="279"/>
      <c r="PU352" s="279"/>
      <c r="PV352" s="279"/>
      <c r="PW352" s="279"/>
      <c r="PX352" s="279"/>
      <c r="PY352" s="279"/>
      <c r="PZ352" s="279"/>
      <c r="QA352" s="279"/>
      <c r="QB352" s="279"/>
      <c r="QC352" s="279"/>
      <c r="QD352" s="279"/>
      <c r="QE352" s="279"/>
      <c r="QF352" s="279"/>
      <c r="QG352" s="279"/>
      <c r="QH352" s="279"/>
      <c r="QI352" s="279"/>
      <c r="QJ352" s="279"/>
      <c r="QK352" s="279"/>
      <c r="QL352" s="279"/>
      <c r="QM352" s="279"/>
      <c r="QN352" s="279"/>
      <c r="QO352" s="279"/>
      <c r="QP352" s="279"/>
      <c r="QQ352" s="279"/>
      <c r="QR352" s="279"/>
      <c r="QS352" s="279"/>
      <c r="QT352" s="279"/>
      <c r="QU352" s="279"/>
      <c r="QV352" s="279"/>
      <c r="QW352" s="279"/>
      <c r="QX352" s="279"/>
      <c r="QY352" s="279"/>
      <c r="QZ352" s="279"/>
      <c r="RA352" s="279"/>
      <c r="RB352" s="279"/>
      <c r="RC352" s="279"/>
      <c r="RD352" s="279"/>
      <c r="RE352" s="279"/>
      <c r="RF352" s="279"/>
      <c r="RG352" s="279"/>
      <c r="RH352" s="279"/>
      <c r="RI352" s="279"/>
      <c r="RJ352" s="279"/>
      <c r="RK352" s="279"/>
      <c r="RL352" s="279"/>
      <c r="RM352" s="279"/>
      <c r="RN352" s="279"/>
      <c r="RO352" s="279"/>
      <c r="RP352" s="279"/>
      <c r="RQ352" s="279"/>
      <c r="RR352" s="279"/>
      <c r="RS352" s="279"/>
      <c r="RT352" s="279"/>
      <c r="RU352" s="279"/>
      <c r="RV352" s="279"/>
      <c r="RW352" s="279"/>
      <c r="RX352" s="279"/>
      <c r="RY352" s="279"/>
      <c r="RZ352" s="279"/>
      <c r="SA352" s="279"/>
      <c r="SB352" s="279"/>
      <c r="SC352" s="279"/>
      <c r="SD352" s="279"/>
      <c r="SE352" s="279"/>
      <c r="SF352" s="279"/>
      <c r="SG352" s="279"/>
      <c r="SH352" s="279"/>
      <c r="SI352" s="279"/>
      <c r="SJ352" s="279"/>
      <c r="SK352" s="279"/>
      <c r="SL352" s="279"/>
      <c r="SM352" s="279"/>
      <c r="SN352" s="279"/>
      <c r="SO352" s="279"/>
      <c r="SP352" s="279"/>
      <c r="SQ352" s="279"/>
      <c r="SR352" s="279"/>
      <c r="SS352" s="279"/>
      <c r="ST352" s="279"/>
      <c r="SU352" s="279"/>
      <c r="SV352" s="279"/>
      <c r="SW352" s="279"/>
      <c r="SX352" s="279"/>
      <c r="SY352" s="279"/>
      <c r="SZ352" s="279"/>
      <c r="TA352" s="279"/>
      <c r="TB352" s="279"/>
      <c r="TC352" s="279"/>
      <c r="TD352" s="279"/>
      <c r="TE352" s="279"/>
      <c r="TF352" s="279"/>
      <c r="TG352" s="279"/>
      <c r="TH352" s="279"/>
      <c r="TI352" s="279"/>
      <c r="TJ352" s="279"/>
      <c r="TK352" s="279"/>
      <c r="TL352" s="279"/>
      <c r="TM352" s="279"/>
      <c r="TN352" s="279"/>
      <c r="TO352" s="279"/>
      <c r="TP352" s="279"/>
      <c r="TQ352" s="279"/>
      <c r="TR352" s="279"/>
      <c r="TS352" s="279"/>
      <c r="TT352" s="279"/>
      <c r="TU352" s="279"/>
      <c r="TV352" s="279"/>
      <c r="TW352" s="279"/>
      <c r="TX352" s="279"/>
      <c r="TY352" s="279"/>
      <c r="TZ352" s="279"/>
      <c r="UA352" s="279"/>
      <c r="UB352" s="279"/>
      <c r="UC352" s="279"/>
      <c r="UD352" s="279"/>
      <c r="UE352" s="279"/>
      <c r="UF352" s="279"/>
      <c r="UG352" s="279"/>
      <c r="UH352" s="279"/>
      <c r="UI352" s="279"/>
      <c r="UJ352" s="279"/>
      <c r="UK352" s="279"/>
      <c r="UL352" s="279"/>
      <c r="UM352" s="279"/>
      <c r="UN352" s="279"/>
      <c r="UO352" s="279"/>
      <c r="UP352" s="279"/>
      <c r="UQ352" s="279"/>
      <c r="UR352" s="279"/>
      <c r="US352" s="279"/>
      <c r="UT352" s="279"/>
      <c r="UU352" s="279"/>
      <c r="UV352" s="279"/>
      <c r="UW352" s="279"/>
      <c r="UX352" s="279"/>
      <c r="UY352" s="279"/>
      <c r="UZ352" s="279"/>
      <c r="VA352" s="279"/>
      <c r="VB352" s="279"/>
      <c r="VC352" s="279"/>
      <c r="VD352" s="279"/>
      <c r="VE352" s="279"/>
      <c r="VF352" s="279"/>
      <c r="VG352" s="279"/>
      <c r="VH352" s="279"/>
      <c r="VI352" s="279"/>
      <c r="VJ352" s="279"/>
      <c r="VK352" s="279"/>
      <c r="VL352" s="279"/>
      <c r="VM352" s="279"/>
      <c r="VN352" s="279"/>
      <c r="VO352" s="279"/>
      <c r="VP352" s="279"/>
      <c r="VQ352" s="279"/>
      <c r="VR352" s="279"/>
      <c r="VS352" s="279"/>
      <c r="VT352" s="279"/>
      <c r="VU352" s="279"/>
      <c r="VV352" s="279"/>
      <c r="VW352" s="279"/>
      <c r="VX352" s="279"/>
      <c r="VY352" s="279"/>
      <c r="VZ352" s="279"/>
      <c r="WA352" s="279"/>
      <c r="WB352" s="279"/>
      <c r="WC352" s="279"/>
      <c r="WD352" s="279"/>
      <c r="WE352" s="279"/>
      <c r="WF352" s="279"/>
      <c r="WG352" s="279"/>
      <c r="WH352" s="279"/>
      <c r="WI352" s="279"/>
      <c r="WJ352" s="279"/>
      <c r="WK352" s="279"/>
      <c r="WL352" s="279"/>
      <c r="WM352" s="279"/>
      <c r="WN352" s="279"/>
      <c r="WO352" s="279"/>
      <c r="WP352" s="279"/>
      <c r="WQ352" s="279"/>
      <c r="WR352" s="279"/>
      <c r="WS352" s="279"/>
      <c r="WT352" s="279"/>
      <c r="WU352" s="279"/>
      <c r="WV352" s="279"/>
      <c r="WW352" s="279"/>
      <c r="WX352" s="279"/>
      <c r="WY352" s="279"/>
      <c r="WZ352" s="279"/>
      <c r="XA352" s="279"/>
      <c r="XB352" s="279"/>
      <c r="XC352" s="279"/>
      <c r="XD352" s="279"/>
      <c r="XE352" s="279"/>
      <c r="XF352" s="279"/>
      <c r="XG352" s="279"/>
      <c r="XH352" s="279"/>
      <c r="XI352" s="279"/>
      <c r="XJ352" s="279"/>
      <c r="XK352" s="279"/>
      <c r="XL352" s="279"/>
      <c r="XM352" s="279"/>
      <c r="XN352" s="279"/>
      <c r="XO352" s="279"/>
      <c r="XP352" s="279"/>
      <c r="XQ352" s="279"/>
      <c r="XR352" s="279"/>
      <c r="XS352" s="279"/>
      <c r="XT352" s="279"/>
      <c r="XU352" s="279"/>
      <c r="XV352" s="279"/>
      <c r="XW352" s="279"/>
      <c r="XX352" s="279"/>
      <c r="XY352" s="279"/>
      <c r="XZ352" s="279"/>
      <c r="YA352" s="279"/>
      <c r="YB352" s="279"/>
      <c r="YC352" s="279"/>
      <c r="YD352" s="279"/>
      <c r="YE352" s="279"/>
      <c r="YF352" s="279"/>
      <c r="YG352" s="279"/>
      <c r="YH352" s="279"/>
      <c r="YI352" s="279"/>
      <c r="YJ352" s="279"/>
      <c r="YK352" s="279"/>
      <c r="YL352" s="279"/>
      <c r="YM352" s="279"/>
      <c r="YN352" s="279"/>
      <c r="YO352" s="279"/>
      <c r="YP352" s="279"/>
      <c r="YQ352" s="279"/>
      <c r="YR352" s="279"/>
      <c r="YS352" s="279"/>
      <c r="YT352" s="279"/>
      <c r="YU352" s="279"/>
      <c r="YV352" s="279"/>
      <c r="YW352" s="279"/>
      <c r="YX352" s="279"/>
      <c r="YY352" s="279"/>
      <c r="YZ352" s="279"/>
      <c r="ZA352" s="279"/>
      <c r="ZB352" s="279"/>
      <c r="ZC352" s="279"/>
      <c r="ZD352" s="279"/>
      <c r="ZE352" s="279"/>
      <c r="ZF352" s="279"/>
      <c r="ZG352" s="279"/>
      <c r="ZH352" s="279"/>
      <c r="ZI352" s="279"/>
      <c r="ZJ352" s="279"/>
      <c r="ZK352" s="279"/>
      <c r="ZL352" s="279"/>
      <c r="ZM352" s="279"/>
      <c r="ZN352" s="279"/>
      <c r="ZO352" s="279"/>
      <c r="ZP352" s="279"/>
      <c r="ZQ352" s="279"/>
      <c r="ZR352" s="279"/>
      <c r="ZS352" s="279"/>
      <c r="ZT352" s="279"/>
      <c r="ZU352" s="279"/>
      <c r="ZV352" s="279"/>
      <c r="ZW352" s="279"/>
      <c r="ZX352" s="279"/>
      <c r="ZY352" s="279"/>
      <c r="ZZ352" s="279"/>
      <c r="AAA352" s="279"/>
      <c r="AAB352" s="279"/>
      <c r="AAC352" s="279"/>
      <c r="AAD352" s="279"/>
      <c r="AAE352" s="279"/>
      <c r="AAF352" s="279"/>
      <c r="AAG352" s="279"/>
      <c r="AAH352" s="279"/>
      <c r="AAI352" s="279"/>
      <c r="AAJ352" s="279"/>
      <c r="AAK352" s="279"/>
      <c r="AAL352" s="279"/>
      <c r="AAM352" s="279"/>
      <c r="AAN352" s="279"/>
      <c r="AAO352" s="279"/>
      <c r="AAP352" s="279"/>
      <c r="AAQ352" s="279"/>
      <c r="AAR352" s="279"/>
      <c r="AAS352" s="279"/>
      <c r="AAT352" s="279"/>
      <c r="AAU352" s="279"/>
      <c r="AAV352" s="279"/>
      <c r="AAW352" s="279"/>
      <c r="AAX352" s="279"/>
      <c r="AAY352" s="279"/>
      <c r="AAZ352" s="279"/>
      <c r="ABA352" s="279"/>
      <c r="ABB352" s="279"/>
      <c r="ABC352" s="279"/>
      <c r="ABD352" s="279"/>
      <c r="ABE352" s="279"/>
      <c r="ABF352" s="279"/>
      <c r="ABG352" s="279"/>
      <c r="ABH352" s="279"/>
      <c r="ABI352" s="279"/>
      <c r="ABJ352" s="279"/>
      <c r="ABK352" s="279"/>
      <c r="ABL352" s="279"/>
      <c r="ABM352" s="279"/>
      <c r="ABN352" s="279"/>
      <c r="ABO352" s="279"/>
      <c r="ABP352" s="279"/>
      <c r="ABQ352" s="279"/>
      <c r="ABR352" s="279"/>
      <c r="ABS352" s="279"/>
      <c r="ABT352" s="279"/>
      <c r="ABU352" s="279"/>
      <c r="ABV352" s="279"/>
      <c r="ABW352" s="279"/>
      <c r="ABX352" s="279"/>
      <c r="ABY352" s="279"/>
      <c r="ABZ352" s="279"/>
      <c r="ACA352" s="279"/>
      <c r="ACB352" s="279"/>
      <c r="ACC352" s="279"/>
      <c r="ACD352" s="279"/>
      <c r="ACE352" s="279"/>
      <c r="ACF352" s="279"/>
      <c r="ACG352" s="279"/>
      <c r="ACH352" s="279"/>
      <c r="ACI352" s="279"/>
      <c r="ACJ352" s="279"/>
      <c r="ACK352" s="279"/>
      <c r="ACL352" s="279"/>
      <c r="ACM352" s="279"/>
      <c r="ACN352" s="279"/>
      <c r="ACO352" s="279"/>
      <c r="ACP352" s="279"/>
      <c r="ACQ352" s="279"/>
      <c r="ACR352" s="279"/>
      <c r="ACS352" s="279"/>
      <c r="ACT352" s="279"/>
      <c r="ACU352" s="279"/>
      <c r="ACV352" s="279"/>
      <c r="ACW352" s="279"/>
      <c r="ACX352" s="279"/>
      <c r="ACY352" s="279"/>
      <c r="ACZ352" s="279"/>
      <c r="ADA352" s="279"/>
      <c r="ADB352" s="279"/>
      <c r="ADC352" s="279"/>
      <c r="ADD352" s="279"/>
      <c r="ADE352" s="279"/>
      <c r="ADF352" s="279"/>
      <c r="ADG352" s="279"/>
      <c r="ADH352" s="279"/>
      <c r="ADI352" s="279"/>
      <c r="ADJ352" s="279"/>
      <c r="ADK352" s="279"/>
      <c r="ADL352" s="279"/>
      <c r="ADM352" s="279"/>
      <c r="ADN352" s="279"/>
      <c r="ADO352" s="279"/>
      <c r="ADP352" s="279"/>
      <c r="ADQ352" s="279"/>
      <c r="ADR352" s="279"/>
      <c r="ADS352" s="279"/>
      <c r="ADT352" s="279"/>
      <c r="ADU352" s="279"/>
      <c r="ADV352" s="279"/>
      <c r="ADW352" s="279"/>
      <c r="ADX352" s="279"/>
      <c r="ADY352" s="279"/>
      <c r="ADZ352" s="279"/>
      <c r="AEA352" s="279"/>
      <c r="AEB352" s="279"/>
      <c r="AEC352" s="279"/>
      <c r="AED352" s="279"/>
      <c r="AEE352" s="279"/>
      <c r="AEF352" s="279"/>
      <c r="AEG352" s="279"/>
      <c r="AEH352" s="279"/>
      <c r="AEI352" s="279"/>
      <c r="AEJ352" s="279"/>
      <c r="AEK352" s="279"/>
      <c r="AEL352" s="279"/>
      <c r="AEM352" s="279"/>
      <c r="AEN352" s="279"/>
      <c r="AEO352" s="279"/>
      <c r="AEP352" s="279"/>
      <c r="AEQ352" s="279"/>
      <c r="AER352" s="279"/>
      <c r="AES352" s="279"/>
      <c r="AET352" s="279"/>
      <c r="AEU352" s="279"/>
      <c r="AEV352" s="279"/>
      <c r="AEW352" s="279"/>
      <c r="AEX352" s="279"/>
      <c r="AEY352" s="279"/>
      <c r="AEZ352" s="279"/>
      <c r="AFA352" s="279"/>
      <c r="AFB352" s="279"/>
      <c r="AFC352" s="279"/>
      <c r="AFD352" s="279"/>
      <c r="AFE352" s="279"/>
      <c r="AFF352" s="279"/>
      <c r="AFG352" s="279"/>
      <c r="AFH352" s="279"/>
      <c r="AFI352" s="279"/>
      <c r="AFJ352" s="279"/>
      <c r="AFK352" s="279"/>
      <c r="AFL352" s="279"/>
      <c r="AFM352" s="279"/>
      <c r="AFN352" s="279"/>
      <c r="AFO352" s="279"/>
      <c r="AFP352" s="279"/>
      <c r="AFQ352" s="279"/>
      <c r="AFR352" s="279"/>
      <c r="AFS352" s="279"/>
      <c r="AFT352" s="279"/>
      <c r="AFU352" s="279"/>
      <c r="AFV352" s="279"/>
      <c r="AFW352" s="279"/>
      <c r="AFX352" s="279"/>
      <c r="AFY352" s="279"/>
      <c r="AFZ352" s="279"/>
      <c r="AGA352" s="279"/>
      <c r="AGB352" s="279"/>
      <c r="AGC352" s="279"/>
      <c r="AGD352" s="279"/>
      <c r="AGE352" s="279"/>
      <c r="AGF352" s="279"/>
      <c r="AGG352" s="279"/>
      <c r="AGH352" s="279"/>
      <c r="AGI352" s="279"/>
      <c r="AGJ352" s="279"/>
      <c r="AGK352" s="279"/>
      <c r="AGL352" s="279"/>
      <c r="AGM352" s="279"/>
      <c r="AGN352" s="279"/>
      <c r="AGO352" s="279"/>
      <c r="AGP352" s="279"/>
      <c r="AGQ352" s="279"/>
      <c r="AGR352" s="279"/>
      <c r="AGS352" s="279"/>
      <c r="AGT352" s="279"/>
      <c r="AGU352" s="279"/>
      <c r="AGV352" s="279"/>
      <c r="AGW352" s="279"/>
      <c r="AGX352" s="279"/>
      <c r="AGY352" s="279"/>
      <c r="AGZ352" s="279"/>
      <c r="AHA352" s="279"/>
      <c r="AHB352" s="279"/>
      <c r="AHC352" s="279"/>
      <c r="AHD352" s="279"/>
      <c r="AHE352" s="279"/>
      <c r="AHF352" s="279"/>
      <c r="AHG352" s="279"/>
      <c r="AHH352" s="279"/>
      <c r="AHI352" s="279"/>
      <c r="AHJ352" s="279"/>
      <c r="AHK352" s="279"/>
      <c r="AHL352" s="279"/>
      <c r="AHM352" s="279"/>
      <c r="AHN352" s="279"/>
      <c r="AHO352" s="279"/>
      <c r="AHP352" s="279"/>
      <c r="AHQ352" s="279"/>
      <c r="AHR352" s="279"/>
      <c r="AHS352" s="279"/>
      <c r="AHT352" s="279"/>
      <c r="AHU352" s="279"/>
      <c r="AHV352" s="279"/>
      <c r="AHW352" s="279"/>
      <c r="AHX352" s="279"/>
      <c r="AHY352" s="279"/>
      <c r="AHZ352" s="279"/>
      <c r="AIA352" s="279"/>
      <c r="AIB352" s="279"/>
      <c r="AIC352" s="279"/>
      <c r="AID352" s="279"/>
      <c r="AIE352" s="279"/>
      <c r="AIF352" s="279"/>
      <c r="AIG352" s="279"/>
      <c r="AIH352" s="279"/>
      <c r="AII352" s="279"/>
      <c r="AIJ352" s="279"/>
      <c r="AIK352" s="279"/>
      <c r="AIL352" s="279"/>
      <c r="AIM352" s="279"/>
      <c r="AIN352" s="279"/>
      <c r="AIO352" s="279"/>
      <c r="AIP352" s="279"/>
      <c r="AIQ352" s="279"/>
      <c r="AIR352" s="279"/>
      <c r="AIS352" s="279"/>
      <c r="AIT352" s="279"/>
      <c r="AIU352" s="279"/>
      <c r="AIV352" s="279"/>
      <c r="AIW352" s="279"/>
      <c r="AIX352" s="279"/>
      <c r="AIY352" s="279"/>
      <c r="AIZ352" s="279"/>
      <c r="AJA352" s="279"/>
      <c r="AJB352" s="279"/>
      <c r="AJC352" s="279"/>
      <c r="AJD352" s="279"/>
      <c r="AJE352" s="279"/>
      <c r="AJF352" s="279"/>
      <c r="AJG352" s="279"/>
      <c r="AJH352" s="279"/>
      <c r="AJI352" s="279"/>
      <c r="AJJ352" s="279"/>
      <c r="AJK352" s="279"/>
      <c r="AJL352" s="279"/>
      <c r="AJM352" s="279"/>
      <c r="AJN352" s="279"/>
      <c r="AJO352" s="279"/>
      <c r="AJP352" s="279"/>
      <c r="AJQ352" s="279"/>
      <c r="AJR352" s="279"/>
      <c r="AJS352" s="279"/>
      <c r="AJT352" s="279"/>
      <c r="AJU352" s="279"/>
      <c r="AJV352" s="279"/>
      <c r="AJW352" s="279"/>
      <c r="AJX352" s="279"/>
      <c r="AJY352" s="279"/>
      <c r="AJZ352" s="279"/>
      <c r="AKA352" s="279"/>
      <c r="AKB352" s="279"/>
      <c r="AKC352" s="279"/>
      <c r="AKD352" s="279"/>
      <c r="AKE352" s="279"/>
      <c r="AKF352" s="279"/>
      <c r="AKG352" s="279"/>
      <c r="AKH352" s="279"/>
      <c r="AKI352" s="279"/>
      <c r="AKJ352" s="279"/>
      <c r="AKK352" s="279"/>
      <c r="AKL352" s="279"/>
      <c r="AKM352" s="279"/>
      <c r="AKN352" s="279"/>
      <c r="AKO352" s="279"/>
      <c r="AKP352" s="279"/>
      <c r="AKQ352" s="279"/>
      <c r="AKR352" s="279"/>
      <c r="AKS352" s="279"/>
      <c r="AKT352" s="279"/>
      <c r="AKU352" s="279"/>
      <c r="AKV352" s="279"/>
      <c r="AKW352" s="279"/>
      <c r="AKX352" s="279"/>
      <c r="AKY352" s="279"/>
      <c r="AKZ352" s="279"/>
      <c r="ALA352" s="279"/>
      <c r="ALB352" s="279"/>
      <c r="ALC352" s="279"/>
      <c r="ALD352" s="279"/>
      <c r="ALE352" s="279"/>
      <c r="ALF352" s="279"/>
      <c r="ALG352" s="279"/>
      <c r="ALH352" s="279"/>
      <c r="ALI352" s="279"/>
      <c r="ALJ352" s="279"/>
      <c r="ALK352" s="279"/>
      <c r="ALL352" s="279"/>
      <c r="ALM352" s="279"/>
      <c r="ALN352" s="279"/>
      <c r="ALO352" s="279"/>
      <c r="ALP352" s="279"/>
      <c r="ALQ352" s="279"/>
      <c r="ALR352" s="279"/>
      <c r="ALS352" s="279"/>
      <c r="ALT352" s="279"/>
      <c r="ALU352" s="279"/>
      <c r="ALV352" s="279"/>
      <c r="ALW352" s="279"/>
    </row>
    <row r="353" spans="1:34" s="144" customFormat="1" ht="14.25" customHeight="1">
      <c r="A353" s="345">
        <v>349</v>
      </c>
      <c r="B353" s="271" t="s">
        <v>190</v>
      </c>
      <c r="C353" s="272" t="s">
        <v>191</v>
      </c>
      <c r="D353" s="273">
        <v>519.53</v>
      </c>
      <c r="E353" s="327">
        <v>537171.38</v>
      </c>
      <c r="F353" s="317"/>
      <c r="G353" s="399">
        <v>14</v>
      </c>
      <c r="H353" s="399"/>
      <c r="I353" s="390">
        <v>1912</v>
      </c>
      <c r="J353" s="390">
        <v>4</v>
      </c>
      <c r="K353" s="391" t="s">
        <v>388</v>
      </c>
      <c r="L353" s="391" t="s">
        <v>374</v>
      </c>
      <c r="M353" s="391" t="s">
        <v>381</v>
      </c>
      <c r="N353" s="387" t="s">
        <v>376</v>
      </c>
      <c r="O353" s="387" t="s">
        <v>376</v>
      </c>
      <c r="P353" s="387" t="s">
        <v>1480</v>
      </c>
      <c r="Q353" s="387" t="s">
        <v>378</v>
      </c>
      <c r="R353" s="387" t="s">
        <v>376</v>
      </c>
      <c r="S353" s="387" t="s">
        <v>376</v>
      </c>
      <c r="T353" s="387" t="s">
        <v>376</v>
      </c>
      <c r="U353" s="387"/>
      <c r="V353" s="387" t="s">
        <v>376</v>
      </c>
      <c r="W353" s="387" t="s">
        <v>378</v>
      </c>
      <c r="X353" s="388" t="s">
        <v>376</v>
      </c>
      <c r="Y353" s="388" t="s">
        <v>378</v>
      </c>
      <c r="Z353" s="392">
        <v>42178</v>
      </c>
      <c r="AA353" s="388" t="s">
        <v>376</v>
      </c>
      <c r="AB353" s="392">
        <v>41675</v>
      </c>
      <c r="AC353" s="389"/>
      <c r="AD353" s="396" t="s">
        <v>609</v>
      </c>
      <c r="AE353" s="389" t="s">
        <v>610</v>
      </c>
      <c r="AF353" s="396" t="s">
        <v>611</v>
      </c>
      <c r="AG353" s="389"/>
      <c r="AH353" s="305">
        <v>338.42</v>
      </c>
    </row>
    <row r="354" spans="1:34" ht="14.25" customHeight="1">
      <c r="A354" s="345">
        <v>350</v>
      </c>
      <c r="B354" s="277" t="s">
        <v>192</v>
      </c>
      <c r="C354" s="149" t="s">
        <v>191</v>
      </c>
      <c r="D354" s="273">
        <v>468.05</v>
      </c>
      <c r="E354" s="327">
        <v>850686.07</v>
      </c>
      <c r="F354" s="317"/>
      <c r="G354" s="399">
        <v>11</v>
      </c>
      <c r="H354" s="399"/>
      <c r="I354" s="390">
        <v>1910</v>
      </c>
      <c r="J354" s="390">
        <v>4</v>
      </c>
      <c r="K354" s="391" t="s">
        <v>388</v>
      </c>
      <c r="L354" s="391" t="s">
        <v>374</v>
      </c>
      <c r="M354" s="391" t="s">
        <v>555</v>
      </c>
      <c r="N354" s="387" t="s">
        <v>376</v>
      </c>
      <c r="O354" s="387" t="s">
        <v>378</v>
      </c>
      <c r="P354" s="387" t="s">
        <v>1481</v>
      </c>
      <c r="Q354" s="387" t="s">
        <v>378</v>
      </c>
      <c r="R354" s="387" t="s">
        <v>376</v>
      </c>
      <c r="S354" s="387" t="s">
        <v>376</v>
      </c>
      <c r="T354" s="387" t="s">
        <v>376</v>
      </c>
      <c r="U354" s="387"/>
      <c r="V354" s="387" t="s">
        <v>376</v>
      </c>
      <c r="W354" s="387" t="s">
        <v>378</v>
      </c>
      <c r="X354" s="388" t="s">
        <v>376</v>
      </c>
      <c r="Y354" s="388" t="s">
        <v>378</v>
      </c>
      <c r="Z354" s="392">
        <v>43965</v>
      </c>
      <c r="AA354" s="388" t="s">
        <v>376</v>
      </c>
      <c r="AB354" s="392">
        <v>42895</v>
      </c>
      <c r="AC354" s="389"/>
      <c r="AD354" s="396" t="s">
        <v>612</v>
      </c>
      <c r="AE354" s="389" t="s">
        <v>613</v>
      </c>
      <c r="AF354" s="396" t="s">
        <v>614</v>
      </c>
      <c r="AG354" s="389"/>
      <c r="AH354" s="305">
        <v>535.92999999999995</v>
      </c>
    </row>
    <row r="355" spans="1:34" ht="14.25" customHeight="1">
      <c r="A355" s="345">
        <v>351</v>
      </c>
      <c r="B355" s="154" t="s">
        <v>194</v>
      </c>
      <c r="C355" s="149" t="s">
        <v>191</v>
      </c>
      <c r="D355" s="273">
        <v>80.73</v>
      </c>
      <c r="E355" s="143">
        <v>80730</v>
      </c>
      <c r="F355" s="317"/>
      <c r="G355" s="399">
        <v>3</v>
      </c>
      <c r="H355" s="399"/>
      <c r="I355" s="390">
        <v>1900</v>
      </c>
      <c r="J355" s="390">
        <v>1</v>
      </c>
      <c r="K355" s="391" t="s">
        <v>388</v>
      </c>
      <c r="L355" s="391" t="s">
        <v>374</v>
      </c>
      <c r="M355" s="391" t="s">
        <v>381</v>
      </c>
      <c r="N355" s="387" t="s">
        <v>376</v>
      </c>
      <c r="O355" s="387" t="s">
        <v>376</v>
      </c>
      <c r="P355" s="387" t="s">
        <v>437</v>
      </c>
      <c r="Q355" s="387" t="s">
        <v>376</v>
      </c>
      <c r="R355" s="387" t="s">
        <v>376</v>
      </c>
      <c r="S355" s="387" t="s">
        <v>376</v>
      </c>
      <c r="T355" s="387" t="s">
        <v>376</v>
      </c>
      <c r="U355" s="387"/>
      <c r="V355" s="387" t="s">
        <v>376</v>
      </c>
      <c r="W355" s="387" t="s">
        <v>376</v>
      </c>
      <c r="X355" s="388" t="s">
        <v>376</v>
      </c>
      <c r="Y355" s="388" t="s">
        <v>378</v>
      </c>
      <c r="Z355" s="392">
        <v>43965</v>
      </c>
      <c r="AA355" s="388" t="s">
        <v>376</v>
      </c>
      <c r="AB355" s="392">
        <v>43477</v>
      </c>
      <c r="AC355" s="389"/>
      <c r="AD355" s="396" t="s">
        <v>1482</v>
      </c>
      <c r="AE355" s="389" t="s">
        <v>1483</v>
      </c>
      <c r="AF355" s="396" t="s">
        <v>1484</v>
      </c>
      <c r="AG355" s="389"/>
      <c r="AH355" s="305">
        <v>50.86</v>
      </c>
    </row>
    <row r="356" spans="1:34" ht="14.25" customHeight="1">
      <c r="A356" s="345">
        <v>352</v>
      </c>
      <c r="B356" s="154" t="s">
        <v>195</v>
      </c>
      <c r="C356" s="149" t="s">
        <v>191</v>
      </c>
      <c r="D356" s="273">
        <v>25.61</v>
      </c>
      <c r="E356" s="143">
        <v>25610</v>
      </c>
      <c r="F356" s="317"/>
      <c r="G356" s="399">
        <v>1</v>
      </c>
      <c r="H356" s="399"/>
      <c r="I356" s="390">
        <v>1922</v>
      </c>
      <c r="J356" s="390">
        <v>1</v>
      </c>
      <c r="K356" s="391" t="s">
        <v>388</v>
      </c>
      <c r="L356" s="391" t="s">
        <v>374</v>
      </c>
      <c r="M356" s="391" t="s">
        <v>381</v>
      </c>
      <c r="N356" s="387" t="s">
        <v>376</v>
      </c>
      <c r="O356" s="387" t="s">
        <v>376</v>
      </c>
      <c r="P356" s="387" t="s">
        <v>557</v>
      </c>
      <c r="Q356" s="387" t="s">
        <v>376</v>
      </c>
      <c r="R356" s="387" t="s">
        <v>376</v>
      </c>
      <c r="S356" s="387" t="s">
        <v>376</v>
      </c>
      <c r="T356" s="387" t="s">
        <v>376</v>
      </c>
      <c r="U356" s="387"/>
      <c r="V356" s="387" t="s">
        <v>376</v>
      </c>
      <c r="W356" s="387" t="s">
        <v>376</v>
      </c>
      <c r="X356" s="388" t="s">
        <v>376</v>
      </c>
      <c r="Y356" s="388" t="s">
        <v>378</v>
      </c>
      <c r="Z356" s="392">
        <v>43965</v>
      </c>
      <c r="AA356" s="388" t="s">
        <v>376</v>
      </c>
      <c r="AB356" s="392">
        <v>43477</v>
      </c>
      <c r="AC356" s="389"/>
      <c r="AD356" s="393">
        <v>41600</v>
      </c>
      <c r="AE356" s="389" t="s">
        <v>615</v>
      </c>
      <c r="AF356" s="395">
        <v>2024.19</v>
      </c>
      <c r="AG356" s="389"/>
      <c r="AH356" s="305">
        <v>16.13</v>
      </c>
    </row>
    <row r="357" spans="1:34" ht="14.25" customHeight="1">
      <c r="A357" s="345">
        <v>353</v>
      </c>
      <c r="B357" s="154" t="s">
        <v>1178</v>
      </c>
      <c r="C357" s="149" t="s">
        <v>191</v>
      </c>
      <c r="D357" s="273">
        <v>686.49</v>
      </c>
      <c r="E357" s="327">
        <v>721112.4</v>
      </c>
      <c r="F357" s="317"/>
      <c r="G357" s="399">
        <v>15</v>
      </c>
      <c r="H357" s="399"/>
      <c r="I357" s="390">
        <v>1923</v>
      </c>
      <c r="J357" s="390">
        <v>4</v>
      </c>
      <c r="K357" s="391" t="s">
        <v>388</v>
      </c>
      <c r="L357" s="391" t="s">
        <v>374</v>
      </c>
      <c r="M357" s="391" t="s">
        <v>381</v>
      </c>
      <c r="N357" s="387" t="s">
        <v>376</v>
      </c>
      <c r="O357" s="387" t="s">
        <v>376</v>
      </c>
      <c r="P357" s="387" t="s">
        <v>437</v>
      </c>
      <c r="Q357" s="387" t="s">
        <v>378</v>
      </c>
      <c r="R357" s="387" t="s">
        <v>376</v>
      </c>
      <c r="S357" s="387" t="s">
        <v>376</v>
      </c>
      <c r="T357" s="387" t="s">
        <v>376</v>
      </c>
      <c r="U357" s="387"/>
      <c r="V357" s="387" t="s">
        <v>376</v>
      </c>
      <c r="W357" s="387" t="s">
        <v>378</v>
      </c>
      <c r="X357" s="388" t="s">
        <v>376</v>
      </c>
      <c r="Y357" s="388" t="s">
        <v>378</v>
      </c>
      <c r="Z357" s="392">
        <v>43965</v>
      </c>
      <c r="AA357" s="388" t="s">
        <v>376</v>
      </c>
      <c r="AB357" s="392">
        <v>43566</v>
      </c>
      <c r="AC357" s="389"/>
      <c r="AD357" s="396" t="s">
        <v>1485</v>
      </c>
      <c r="AE357" s="389" t="s">
        <v>1486</v>
      </c>
      <c r="AF357" s="396" t="s">
        <v>1487</v>
      </c>
      <c r="AG357" s="396"/>
      <c r="AH357" s="305">
        <v>454.3</v>
      </c>
    </row>
    <row r="358" spans="1:34" ht="14.25" customHeight="1">
      <c r="A358" s="345">
        <v>354</v>
      </c>
      <c r="B358" s="154" t="s">
        <v>196</v>
      </c>
      <c r="C358" s="149" t="s">
        <v>191</v>
      </c>
      <c r="D358" s="273">
        <v>89.83</v>
      </c>
      <c r="E358" s="143">
        <v>89830</v>
      </c>
      <c r="F358" s="317"/>
      <c r="G358" s="399">
        <v>2</v>
      </c>
      <c r="H358" s="399"/>
      <c r="I358" s="390">
        <v>1920</v>
      </c>
      <c r="J358" s="390">
        <v>2</v>
      </c>
      <c r="K358" s="391" t="s">
        <v>388</v>
      </c>
      <c r="L358" s="391" t="s">
        <v>374</v>
      </c>
      <c r="M358" s="391" t="s">
        <v>383</v>
      </c>
      <c r="N358" s="387" t="s">
        <v>376</v>
      </c>
      <c r="O358" s="387" t="s">
        <v>376</v>
      </c>
      <c r="P358" s="387" t="s">
        <v>386</v>
      </c>
      <c r="Q358" s="387" t="s">
        <v>378</v>
      </c>
      <c r="R358" s="387" t="s">
        <v>376</v>
      </c>
      <c r="S358" s="387" t="s">
        <v>376</v>
      </c>
      <c r="T358" s="387" t="s">
        <v>376</v>
      </c>
      <c r="U358" s="387"/>
      <c r="V358" s="387" t="s">
        <v>376</v>
      </c>
      <c r="W358" s="387" t="s">
        <v>376</v>
      </c>
      <c r="X358" s="388" t="s">
        <v>376</v>
      </c>
      <c r="Y358" s="388" t="s">
        <v>378</v>
      </c>
      <c r="Z358" s="392">
        <v>43965</v>
      </c>
      <c r="AA358" s="388" t="s">
        <v>376</v>
      </c>
      <c r="AB358" s="392">
        <v>43477</v>
      </c>
      <c r="AC358" s="389"/>
      <c r="AD358" s="396" t="s">
        <v>616</v>
      </c>
      <c r="AE358" s="389" t="s">
        <v>617</v>
      </c>
      <c r="AF358" s="396" t="s">
        <v>618</v>
      </c>
      <c r="AG358" s="389"/>
      <c r="AH358" s="305">
        <v>56.59</v>
      </c>
    </row>
    <row r="359" spans="1:34" ht="14.25" customHeight="1">
      <c r="A359" s="345">
        <v>355</v>
      </c>
      <c r="B359" s="154" t="s">
        <v>197</v>
      </c>
      <c r="C359" s="149" t="s">
        <v>191</v>
      </c>
      <c r="D359" s="273">
        <v>75.08</v>
      </c>
      <c r="E359" s="143">
        <v>75080</v>
      </c>
      <c r="F359" s="317"/>
      <c r="G359" s="399">
        <v>2</v>
      </c>
      <c r="H359" s="399"/>
      <c r="I359" s="390">
        <v>1920</v>
      </c>
      <c r="J359" s="390">
        <v>2</v>
      </c>
      <c r="K359" s="391" t="s">
        <v>388</v>
      </c>
      <c r="L359" s="391" t="s">
        <v>374</v>
      </c>
      <c r="M359" s="391" t="s">
        <v>381</v>
      </c>
      <c r="N359" s="387" t="s">
        <v>376</v>
      </c>
      <c r="O359" s="387" t="s">
        <v>376</v>
      </c>
      <c r="P359" s="387" t="s">
        <v>437</v>
      </c>
      <c r="Q359" s="387" t="s">
        <v>378</v>
      </c>
      <c r="R359" s="387" t="s">
        <v>376</v>
      </c>
      <c r="S359" s="387" t="s">
        <v>376</v>
      </c>
      <c r="T359" s="387" t="s">
        <v>376</v>
      </c>
      <c r="U359" s="387"/>
      <c r="V359" s="387" t="s">
        <v>376</v>
      </c>
      <c r="W359" s="387" t="s">
        <v>376</v>
      </c>
      <c r="X359" s="388" t="s">
        <v>376</v>
      </c>
      <c r="Y359" s="388" t="s">
        <v>378</v>
      </c>
      <c r="Z359" s="392">
        <v>43965</v>
      </c>
      <c r="AA359" s="388" t="s">
        <v>376</v>
      </c>
      <c r="AB359" s="392">
        <v>43477</v>
      </c>
      <c r="AC359" s="389"/>
      <c r="AD359" s="396" t="s">
        <v>619</v>
      </c>
      <c r="AE359" s="389" t="s">
        <v>620</v>
      </c>
      <c r="AF359" s="396" t="s">
        <v>621</v>
      </c>
      <c r="AG359" s="389"/>
      <c r="AH359" s="305">
        <v>47.3</v>
      </c>
    </row>
    <row r="360" spans="1:34" s="144" customFormat="1" ht="14.25" customHeight="1">
      <c r="A360" s="345">
        <v>356</v>
      </c>
      <c r="B360" s="271" t="s">
        <v>342</v>
      </c>
      <c r="C360" s="272" t="s">
        <v>191</v>
      </c>
      <c r="D360" s="273">
        <v>261.35000000000002</v>
      </c>
      <c r="E360" s="143">
        <v>261350.00000000003</v>
      </c>
      <c r="F360" s="317"/>
      <c r="G360" s="399">
        <v>6</v>
      </c>
      <c r="H360" s="399"/>
      <c r="I360" s="390">
        <v>1930</v>
      </c>
      <c r="J360" s="390">
        <v>2</v>
      </c>
      <c r="K360" s="391" t="s">
        <v>388</v>
      </c>
      <c r="L360" s="391" t="s">
        <v>374</v>
      </c>
      <c r="M360" s="391" t="s">
        <v>381</v>
      </c>
      <c r="N360" s="387" t="s">
        <v>376</v>
      </c>
      <c r="O360" s="387" t="s">
        <v>376</v>
      </c>
      <c r="P360" s="387" t="s">
        <v>437</v>
      </c>
      <c r="Q360" s="387" t="s">
        <v>644</v>
      </c>
      <c r="R360" s="387" t="s">
        <v>376</v>
      </c>
      <c r="S360" s="387" t="s">
        <v>376</v>
      </c>
      <c r="T360" s="387" t="s">
        <v>376</v>
      </c>
      <c r="U360" s="387"/>
      <c r="V360" s="387" t="s">
        <v>376</v>
      </c>
      <c r="W360" s="387" t="s">
        <v>376</v>
      </c>
      <c r="X360" s="388" t="s">
        <v>376</v>
      </c>
      <c r="Y360" s="388" t="s">
        <v>378</v>
      </c>
      <c r="Z360" s="392">
        <v>43965</v>
      </c>
      <c r="AA360" s="388" t="s">
        <v>376</v>
      </c>
      <c r="AB360" s="388" t="s">
        <v>1488</v>
      </c>
      <c r="AC360" s="389"/>
      <c r="AD360" s="404" t="s">
        <v>645</v>
      </c>
      <c r="AE360" s="405" t="s">
        <v>646</v>
      </c>
      <c r="AF360" s="396" t="s">
        <v>647</v>
      </c>
      <c r="AG360" s="389"/>
      <c r="AH360" s="305">
        <v>164.65</v>
      </c>
    </row>
    <row r="361" spans="1:34" ht="14.25" customHeight="1">
      <c r="A361" s="345">
        <v>357</v>
      </c>
      <c r="B361" s="154" t="s">
        <v>198</v>
      </c>
      <c r="C361" s="149" t="s">
        <v>191</v>
      </c>
      <c r="D361" s="286">
        <v>273.99</v>
      </c>
      <c r="E361" s="143"/>
      <c r="F361" s="344">
        <v>344551.31</v>
      </c>
      <c r="G361" s="399">
        <v>6</v>
      </c>
      <c r="H361" s="399">
        <v>2</v>
      </c>
      <c r="I361" s="390">
        <v>1890</v>
      </c>
      <c r="J361" s="390">
        <v>3</v>
      </c>
      <c r="K361" s="391" t="s">
        <v>388</v>
      </c>
      <c r="L361" s="391" t="s">
        <v>374</v>
      </c>
      <c r="M361" s="391" t="s">
        <v>381</v>
      </c>
      <c r="N361" s="387" t="s">
        <v>376</v>
      </c>
      <c r="O361" s="387" t="s">
        <v>376</v>
      </c>
      <c r="P361" s="387" t="s">
        <v>437</v>
      </c>
      <c r="Q361" s="387" t="s">
        <v>376</v>
      </c>
      <c r="R361" s="387" t="s">
        <v>376</v>
      </c>
      <c r="S361" s="387" t="s">
        <v>376</v>
      </c>
      <c r="T361" s="387" t="s">
        <v>376</v>
      </c>
      <c r="U361" s="387"/>
      <c r="V361" s="387" t="s">
        <v>376</v>
      </c>
      <c r="W361" s="387" t="s">
        <v>378</v>
      </c>
      <c r="X361" s="388" t="s">
        <v>376</v>
      </c>
      <c r="Y361" s="388" t="s">
        <v>378</v>
      </c>
      <c r="Z361" s="392">
        <v>43965</v>
      </c>
      <c r="AA361" s="388" t="s">
        <v>376</v>
      </c>
      <c r="AB361" s="392">
        <v>43477</v>
      </c>
      <c r="AC361" s="388"/>
      <c r="AD361" s="396" t="s">
        <v>622</v>
      </c>
      <c r="AE361" s="389" t="s">
        <v>623</v>
      </c>
      <c r="AF361" s="396" t="s">
        <v>624</v>
      </c>
      <c r="AG361" s="389"/>
      <c r="AH361" s="305">
        <v>217.07</v>
      </c>
    </row>
    <row r="362" spans="1:34" ht="14.25" customHeight="1">
      <c r="A362" s="345">
        <v>358</v>
      </c>
      <c r="B362" s="154" t="s">
        <v>199</v>
      </c>
      <c r="C362" s="149" t="s">
        <v>191</v>
      </c>
      <c r="D362" s="273">
        <v>47.09</v>
      </c>
      <c r="E362" s="143">
        <v>47090</v>
      </c>
      <c r="F362" s="317"/>
      <c r="G362" s="399">
        <v>1</v>
      </c>
      <c r="H362" s="399"/>
      <c r="I362" s="390">
        <v>1890</v>
      </c>
      <c r="J362" s="390">
        <v>1</v>
      </c>
      <c r="K362" s="391" t="s">
        <v>388</v>
      </c>
      <c r="L362" s="391" t="s">
        <v>374</v>
      </c>
      <c r="M362" s="391" t="s">
        <v>381</v>
      </c>
      <c r="N362" s="387" t="s">
        <v>376</v>
      </c>
      <c r="O362" s="387" t="s">
        <v>376</v>
      </c>
      <c r="P362" s="387" t="s">
        <v>386</v>
      </c>
      <c r="Q362" s="387" t="s">
        <v>378</v>
      </c>
      <c r="R362" s="387" t="s">
        <v>376</v>
      </c>
      <c r="S362" s="387" t="s">
        <v>376</v>
      </c>
      <c r="T362" s="387" t="s">
        <v>376</v>
      </c>
      <c r="U362" s="387"/>
      <c r="V362" s="387" t="s">
        <v>376</v>
      </c>
      <c r="W362" s="387" t="s">
        <v>376</v>
      </c>
      <c r="X362" s="388" t="s">
        <v>376</v>
      </c>
      <c r="Y362" s="388" t="s">
        <v>378</v>
      </c>
      <c r="Z362" s="392">
        <v>43965</v>
      </c>
      <c r="AA362" s="388" t="s">
        <v>376</v>
      </c>
      <c r="AB362" s="392">
        <v>43477</v>
      </c>
      <c r="AC362" s="388"/>
      <c r="AD362" s="396"/>
      <c r="AE362" s="389"/>
      <c r="AF362" s="396"/>
      <c r="AG362" s="389"/>
      <c r="AH362" s="305">
        <v>29.67</v>
      </c>
    </row>
    <row r="363" spans="1:34" ht="14.25" customHeight="1">
      <c r="A363" s="345">
        <v>359</v>
      </c>
      <c r="B363" s="154" t="s">
        <v>200</v>
      </c>
      <c r="C363" s="149" t="s">
        <v>191</v>
      </c>
      <c r="D363" s="273">
        <v>163.22999999999999</v>
      </c>
      <c r="E363" s="143">
        <v>163230</v>
      </c>
      <c r="F363" s="317"/>
      <c r="G363" s="399">
        <v>4</v>
      </c>
      <c r="H363" s="399"/>
      <c r="I363" s="390">
        <v>1935</v>
      </c>
      <c r="J363" s="390">
        <v>3</v>
      </c>
      <c r="K363" s="391" t="s">
        <v>388</v>
      </c>
      <c r="L363" s="391" t="s">
        <v>374</v>
      </c>
      <c r="M363" s="391" t="s">
        <v>381</v>
      </c>
      <c r="N363" s="387" t="s">
        <v>376</v>
      </c>
      <c r="O363" s="387" t="s">
        <v>376</v>
      </c>
      <c r="P363" s="387" t="s">
        <v>437</v>
      </c>
      <c r="Q363" s="387" t="s">
        <v>376</v>
      </c>
      <c r="R363" s="387" t="s">
        <v>376</v>
      </c>
      <c r="S363" s="387" t="s">
        <v>376</v>
      </c>
      <c r="T363" s="387" t="s">
        <v>376</v>
      </c>
      <c r="U363" s="387"/>
      <c r="V363" s="387" t="s">
        <v>376</v>
      </c>
      <c r="W363" s="387" t="s">
        <v>378</v>
      </c>
      <c r="X363" s="388" t="s">
        <v>376</v>
      </c>
      <c r="Y363" s="388" t="s">
        <v>378</v>
      </c>
      <c r="Z363" s="392">
        <v>43965</v>
      </c>
      <c r="AA363" s="388" t="s">
        <v>376</v>
      </c>
      <c r="AB363" s="392">
        <v>43477</v>
      </c>
      <c r="AC363" s="388"/>
      <c r="AD363" s="396" t="s">
        <v>625</v>
      </c>
      <c r="AE363" s="389" t="s">
        <v>626</v>
      </c>
      <c r="AF363" s="396" t="s">
        <v>627</v>
      </c>
      <c r="AG363" s="389"/>
      <c r="AH363" s="305">
        <v>102.83</v>
      </c>
    </row>
    <row r="364" spans="1:34" ht="14.25" customHeight="1">
      <c r="A364" s="345">
        <v>360</v>
      </c>
      <c r="B364" s="154" t="s">
        <v>201</v>
      </c>
      <c r="C364" s="149" t="s">
        <v>191</v>
      </c>
      <c r="D364" s="273">
        <v>71.510000000000005</v>
      </c>
      <c r="E364" s="143">
        <v>71510</v>
      </c>
      <c r="F364" s="317"/>
      <c r="G364" s="399">
        <v>2</v>
      </c>
      <c r="H364" s="399"/>
      <c r="I364" s="390">
        <v>1939</v>
      </c>
      <c r="J364" s="390">
        <v>2</v>
      </c>
      <c r="K364" s="391" t="s">
        <v>388</v>
      </c>
      <c r="L364" s="391" t="s">
        <v>374</v>
      </c>
      <c r="M364" s="391" t="s">
        <v>381</v>
      </c>
      <c r="N364" s="387" t="s">
        <v>376</v>
      </c>
      <c r="O364" s="387" t="s">
        <v>376</v>
      </c>
      <c r="P364" s="387" t="s">
        <v>437</v>
      </c>
      <c r="Q364" s="387" t="s">
        <v>378</v>
      </c>
      <c r="R364" s="387" t="s">
        <v>376</v>
      </c>
      <c r="S364" s="387" t="s">
        <v>376</v>
      </c>
      <c r="T364" s="387" t="s">
        <v>376</v>
      </c>
      <c r="U364" s="387"/>
      <c r="V364" s="387" t="s">
        <v>376</v>
      </c>
      <c r="W364" s="387" t="s">
        <v>378</v>
      </c>
      <c r="X364" s="388" t="s">
        <v>376</v>
      </c>
      <c r="Y364" s="388" t="s">
        <v>378</v>
      </c>
      <c r="Z364" s="392">
        <v>43965</v>
      </c>
      <c r="AA364" s="388" t="s">
        <v>376</v>
      </c>
      <c r="AB364" s="392">
        <v>44057</v>
      </c>
      <c r="AC364" s="388"/>
      <c r="AD364" s="393">
        <v>42230</v>
      </c>
      <c r="AE364" s="389" t="s">
        <v>628</v>
      </c>
      <c r="AF364" s="395">
        <v>3024</v>
      </c>
      <c r="AG364" s="389"/>
      <c r="AH364" s="305">
        <v>45.05</v>
      </c>
    </row>
    <row r="365" spans="1:34" ht="14.25" customHeight="1">
      <c r="A365" s="345">
        <v>361</v>
      </c>
      <c r="B365" s="154" t="s">
        <v>202</v>
      </c>
      <c r="C365" s="149" t="s">
        <v>191</v>
      </c>
      <c r="D365" s="273">
        <v>401.18</v>
      </c>
      <c r="E365" s="143">
        <v>401180</v>
      </c>
      <c r="F365" s="317"/>
      <c r="G365" s="399">
        <v>10</v>
      </c>
      <c r="H365" s="399"/>
      <c r="I365" s="390">
        <v>1920</v>
      </c>
      <c r="J365" s="390">
        <v>3</v>
      </c>
      <c r="K365" s="391" t="s">
        <v>388</v>
      </c>
      <c r="L365" s="391" t="s">
        <v>374</v>
      </c>
      <c r="M365" s="391" t="s">
        <v>381</v>
      </c>
      <c r="N365" s="387" t="s">
        <v>376</v>
      </c>
      <c r="O365" s="387" t="s">
        <v>376</v>
      </c>
      <c r="P365" s="387" t="s">
        <v>437</v>
      </c>
      <c r="Q365" s="387" t="s">
        <v>378</v>
      </c>
      <c r="R365" s="387" t="s">
        <v>376</v>
      </c>
      <c r="S365" s="387" t="s">
        <v>376</v>
      </c>
      <c r="T365" s="387" t="s">
        <v>376</v>
      </c>
      <c r="U365" s="387"/>
      <c r="V365" s="387" t="s">
        <v>376</v>
      </c>
      <c r="W365" s="387" t="s">
        <v>378</v>
      </c>
      <c r="X365" s="388" t="s">
        <v>376</v>
      </c>
      <c r="Y365" s="388" t="s">
        <v>378</v>
      </c>
      <c r="Z365" s="392">
        <v>44008</v>
      </c>
      <c r="AA365" s="388" t="s">
        <v>376</v>
      </c>
      <c r="AB365" s="392">
        <v>42898</v>
      </c>
      <c r="AC365" s="388"/>
      <c r="AD365" s="396">
        <v>0</v>
      </c>
      <c r="AE365" s="389" t="s">
        <v>1489</v>
      </c>
      <c r="AF365" s="396" t="s">
        <v>1490</v>
      </c>
      <c r="AG365" s="389"/>
      <c r="AH365" s="305">
        <v>252.74</v>
      </c>
    </row>
    <row r="366" spans="1:34" ht="14.25" customHeight="1">
      <c r="A366" s="345">
        <v>362</v>
      </c>
      <c r="B366" s="278" t="s">
        <v>203</v>
      </c>
      <c r="C366" s="141" t="s">
        <v>204</v>
      </c>
      <c r="D366" s="286">
        <v>631.05999999999995</v>
      </c>
      <c r="E366" s="327">
        <v>673940</v>
      </c>
      <c r="F366" s="276"/>
      <c r="G366" s="399">
        <v>13</v>
      </c>
      <c r="H366" s="399">
        <v>1</v>
      </c>
      <c r="I366" s="390">
        <v>1912</v>
      </c>
      <c r="J366" s="390">
        <v>4</v>
      </c>
      <c r="K366" s="391" t="s">
        <v>388</v>
      </c>
      <c r="L366" s="391" t="s">
        <v>374</v>
      </c>
      <c r="M366" s="391" t="s">
        <v>488</v>
      </c>
      <c r="N366" s="387" t="s">
        <v>376</v>
      </c>
      <c r="O366" s="387" t="s">
        <v>376</v>
      </c>
      <c r="P366" s="387" t="s">
        <v>437</v>
      </c>
      <c r="Q366" s="387" t="s">
        <v>378</v>
      </c>
      <c r="R366" s="387" t="s">
        <v>376</v>
      </c>
      <c r="S366" s="387" t="s">
        <v>376</v>
      </c>
      <c r="T366" s="387" t="s">
        <v>376</v>
      </c>
      <c r="U366" s="387"/>
      <c r="V366" s="387" t="s">
        <v>376</v>
      </c>
      <c r="W366" s="387" t="s">
        <v>378</v>
      </c>
      <c r="X366" s="388" t="s">
        <v>376</v>
      </c>
      <c r="Y366" s="388" t="s">
        <v>378</v>
      </c>
      <c r="Z366" s="392">
        <v>43944</v>
      </c>
      <c r="AA366" s="388" t="s">
        <v>376</v>
      </c>
      <c r="AB366" s="392">
        <v>43584</v>
      </c>
      <c r="AC366" s="388"/>
      <c r="AD366" s="396" t="s">
        <v>1491</v>
      </c>
      <c r="AE366" s="389" t="s">
        <v>1492</v>
      </c>
      <c r="AF366" s="396" t="s">
        <v>1493</v>
      </c>
      <c r="AG366" s="389"/>
      <c r="AH366" s="305">
        <v>424.58</v>
      </c>
    </row>
    <row r="367" spans="1:34" ht="14.25" customHeight="1">
      <c r="A367" s="345">
        <v>363</v>
      </c>
      <c r="B367" s="278" t="s">
        <v>205</v>
      </c>
      <c r="C367" s="111" t="s">
        <v>204</v>
      </c>
      <c r="D367" s="286">
        <v>99.83</v>
      </c>
      <c r="E367" s="327">
        <v>127830</v>
      </c>
      <c r="F367" s="276"/>
      <c r="G367" s="399">
        <v>4</v>
      </c>
      <c r="H367" s="399"/>
      <c r="I367" s="390">
        <v>1910</v>
      </c>
      <c r="J367" s="390">
        <v>2</v>
      </c>
      <c r="K367" s="391" t="s">
        <v>388</v>
      </c>
      <c r="L367" s="391" t="s">
        <v>374</v>
      </c>
      <c r="M367" s="391" t="s">
        <v>381</v>
      </c>
      <c r="N367" s="387" t="s">
        <v>376</v>
      </c>
      <c r="O367" s="387" t="s">
        <v>376</v>
      </c>
      <c r="P367" s="387" t="s">
        <v>377</v>
      </c>
      <c r="Q367" s="387" t="s">
        <v>378</v>
      </c>
      <c r="R367" s="387" t="s">
        <v>376</v>
      </c>
      <c r="S367" s="387" t="s">
        <v>376</v>
      </c>
      <c r="T367" s="387" t="s">
        <v>376</v>
      </c>
      <c r="U367" s="387"/>
      <c r="V367" s="387" t="s">
        <v>376</v>
      </c>
      <c r="W367" s="387" t="s">
        <v>376</v>
      </c>
      <c r="X367" s="388" t="s">
        <v>376</v>
      </c>
      <c r="Y367" s="388" t="s">
        <v>378</v>
      </c>
      <c r="Z367" s="392">
        <v>43944</v>
      </c>
      <c r="AA367" s="388" t="s">
        <v>376</v>
      </c>
      <c r="AB367" s="392">
        <v>43561</v>
      </c>
      <c r="AC367" s="388"/>
      <c r="AD367" s="396" t="s">
        <v>1494</v>
      </c>
      <c r="AE367" s="389" t="s">
        <v>1495</v>
      </c>
      <c r="AF367" s="396" t="s">
        <v>1496</v>
      </c>
      <c r="AG367" s="389"/>
      <c r="AH367" s="305">
        <v>80.53</v>
      </c>
    </row>
    <row r="368" spans="1:34" ht="14.25" customHeight="1">
      <c r="A368" s="345">
        <v>364</v>
      </c>
      <c r="B368" s="278" t="s">
        <v>206</v>
      </c>
      <c r="C368" s="111" t="s">
        <v>204</v>
      </c>
      <c r="D368" s="286">
        <v>126.63</v>
      </c>
      <c r="E368" s="143">
        <v>126630</v>
      </c>
      <c r="F368" s="276"/>
      <c r="G368" s="399">
        <v>4</v>
      </c>
      <c r="H368" s="399"/>
      <c r="I368" s="390">
        <v>1910</v>
      </c>
      <c r="J368" s="390">
        <v>2</v>
      </c>
      <c r="K368" s="391" t="s">
        <v>388</v>
      </c>
      <c r="L368" s="391" t="s">
        <v>374</v>
      </c>
      <c r="M368" s="391" t="s">
        <v>381</v>
      </c>
      <c r="N368" s="387" t="s">
        <v>376</v>
      </c>
      <c r="O368" s="387" t="s">
        <v>376</v>
      </c>
      <c r="P368" s="387" t="s">
        <v>557</v>
      </c>
      <c r="Q368" s="387" t="s">
        <v>378</v>
      </c>
      <c r="R368" s="387" t="s">
        <v>376</v>
      </c>
      <c r="S368" s="387" t="s">
        <v>376</v>
      </c>
      <c r="T368" s="387" t="s">
        <v>376</v>
      </c>
      <c r="U368" s="387"/>
      <c r="V368" s="387" t="s">
        <v>376</v>
      </c>
      <c r="W368" s="387" t="s">
        <v>376</v>
      </c>
      <c r="X368" s="388" t="s">
        <v>376</v>
      </c>
      <c r="Y368" s="388" t="s">
        <v>378</v>
      </c>
      <c r="Z368" s="392">
        <v>43944</v>
      </c>
      <c r="AA368" s="388" t="s">
        <v>376</v>
      </c>
      <c r="AB368" s="392">
        <v>43561</v>
      </c>
      <c r="AC368" s="388"/>
      <c r="AD368" s="396" t="s">
        <v>629</v>
      </c>
      <c r="AE368" s="389" t="s">
        <v>630</v>
      </c>
      <c r="AF368" s="396" t="s">
        <v>631</v>
      </c>
      <c r="AG368" s="389"/>
      <c r="AH368" s="305">
        <v>79.78</v>
      </c>
    </row>
    <row r="369" spans="1:1011" ht="14.25" customHeight="1">
      <c r="A369" s="345">
        <v>365</v>
      </c>
      <c r="B369" s="278" t="s">
        <v>207</v>
      </c>
      <c r="C369" s="111" t="s">
        <v>204</v>
      </c>
      <c r="D369" s="286">
        <v>116.67</v>
      </c>
      <c r="E369" s="143">
        <v>116670</v>
      </c>
      <c r="F369" s="276"/>
      <c r="G369" s="399">
        <v>3</v>
      </c>
      <c r="H369" s="399"/>
      <c r="I369" s="390">
        <v>1905</v>
      </c>
      <c r="J369" s="390">
        <v>2</v>
      </c>
      <c r="K369" s="391" t="s">
        <v>388</v>
      </c>
      <c r="L369" s="391" t="s">
        <v>374</v>
      </c>
      <c r="M369" s="391" t="s">
        <v>381</v>
      </c>
      <c r="N369" s="387" t="s">
        <v>376</v>
      </c>
      <c r="O369" s="387" t="s">
        <v>376</v>
      </c>
      <c r="P369" s="387" t="s">
        <v>437</v>
      </c>
      <c r="Q369" s="387" t="s">
        <v>378</v>
      </c>
      <c r="R369" s="387" t="s">
        <v>376</v>
      </c>
      <c r="S369" s="387" t="s">
        <v>376</v>
      </c>
      <c r="T369" s="387" t="s">
        <v>376</v>
      </c>
      <c r="U369" s="387"/>
      <c r="V369" s="387" t="s">
        <v>376</v>
      </c>
      <c r="W369" s="387" t="s">
        <v>376</v>
      </c>
      <c r="X369" s="388" t="s">
        <v>376</v>
      </c>
      <c r="Y369" s="388" t="s">
        <v>378</v>
      </c>
      <c r="Z369" s="392">
        <v>43945</v>
      </c>
      <c r="AA369" s="388" t="s">
        <v>376</v>
      </c>
      <c r="AB369" s="392">
        <v>43560</v>
      </c>
      <c r="AC369" s="388"/>
      <c r="AD369" s="396" t="s">
        <v>1497</v>
      </c>
      <c r="AE369" s="389" t="s">
        <v>1498</v>
      </c>
      <c r="AF369" s="396" t="s">
        <v>1499</v>
      </c>
      <c r="AG369" s="389"/>
      <c r="AH369" s="305">
        <v>73.5</v>
      </c>
    </row>
    <row r="370" spans="1:1011" ht="14.25" customHeight="1">
      <c r="A370" s="345">
        <v>366</v>
      </c>
      <c r="B370" s="278" t="s">
        <v>208</v>
      </c>
      <c r="C370" s="111" t="s">
        <v>204</v>
      </c>
      <c r="D370" s="286">
        <v>326.75</v>
      </c>
      <c r="E370" s="143">
        <v>326750</v>
      </c>
      <c r="F370" s="276"/>
      <c r="G370" s="399">
        <v>7</v>
      </c>
      <c r="H370" s="399"/>
      <c r="I370" s="390">
        <v>1900</v>
      </c>
      <c r="J370" s="390">
        <v>3</v>
      </c>
      <c r="K370" s="391" t="s">
        <v>388</v>
      </c>
      <c r="L370" s="391" t="s">
        <v>374</v>
      </c>
      <c r="M370" s="391" t="s">
        <v>381</v>
      </c>
      <c r="N370" s="387" t="s">
        <v>376</v>
      </c>
      <c r="O370" s="387" t="s">
        <v>376</v>
      </c>
      <c r="P370" s="387" t="s">
        <v>437</v>
      </c>
      <c r="Q370" s="387" t="s">
        <v>378</v>
      </c>
      <c r="R370" s="387" t="s">
        <v>376</v>
      </c>
      <c r="S370" s="387" t="s">
        <v>376</v>
      </c>
      <c r="T370" s="387" t="s">
        <v>376</v>
      </c>
      <c r="U370" s="387"/>
      <c r="V370" s="387" t="s">
        <v>376</v>
      </c>
      <c r="W370" s="387" t="s">
        <v>378</v>
      </c>
      <c r="X370" s="388" t="s">
        <v>376</v>
      </c>
      <c r="Y370" s="388" t="s">
        <v>378</v>
      </c>
      <c r="Z370" s="392">
        <v>43944</v>
      </c>
      <c r="AA370" s="388" t="s">
        <v>376</v>
      </c>
      <c r="AB370" s="392">
        <v>43566</v>
      </c>
      <c r="AC370" s="388"/>
      <c r="AD370" s="396" t="s">
        <v>1500</v>
      </c>
      <c r="AE370" s="389" t="s">
        <v>1501</v>
      </c>
      <c r="AF370" s="396" t="s">
        <v>1502</v>
      </c>
      <c r="AG370" s="389"/>
      <c r="AH370" s="305">
        <v>205.85</v>
      </c>
    </row>
    <row r="371" spans="1:1011" ht="14.25" customHeight="1">
      <c r="A371" s="345">
        <v>367</v>
      </c>
      <c r="B371" s="348" t="s">
        <v>1124</v>
      </c>
      <c r="C371" s="151" t="s">
        <v>166</v>
      </c>
      <c r="D371" s="273">
        <v>102.42</v>
      </c>
      <c r="E371" s="143">
        <v>102420</v>
      </c>
      <c r="F371" s="317"/>
      <c r="G371" s="399">
        <v>3</v>
      </c>
      <c r="H371" s="399"/>
      <c r="I371" s="416"/>
      <c r="J371" s="390">
        <v>1</v>
      </c>
      <c r="K371" s="391" t="s">
        <v>582</v>
      </c>
      <c r="L371" s="391" t="s">
        <v>583</v>
      </c>
      <c r="M371" s="391" t="s">
        <v>381</v>
      </c>
      <c r="N371" s="387" t="s">
        <v>376</v>
      </c>
      <c r="O371" s="387" t="s">
        <v>376</v>
      </c>
      <c r="P371" s="387" t="s">
        <v>557</v>
      </c>
      <c r="Q371" s="387" t="s">
        <v>376</v>
      </c>
      <c r="R371" s="387" t="s">
        <v>376</v>
      </c>
      <c r="S371" s="387" t="s">
        <v>376</v>
      </c>
      <c r="T371" s="387" t="s">
        <v>376</v>
      </c>
      <c r="U371" s="387"/>
      <c r="V371" s="387" t="s">
        <v>376</v>
      </c>
      <c r="W371" s="387" t="s">
        <v>376</v>
      </c>
      <c r="X371" s="388" t="s">
        <v>376</v>
      </c>
      <c r="Y371" s="388" t="s">
        <v>378</v>
      </c>
      <c r="Z371" s="392">
        <v>44002</v>
      </c>
      <c r="AA371" s="388" t="s">
        <v>376</v>
      </c>
      <c r="AB371" s="392">
        <v>43476</v>
      </c>
      <c r="AC371" s="389"/>
      <c r="AD371" s="396"/>
      <c r="AE371" s="389"/>
      <c r="AF371" s="396"/>
      <c r="AG371" s="389"/>
      <c r="AH371" s="305">
        <v>64.52</v>
      </c>
    </row>
    <row r="372" spans="1:1011" ht="14.25" customHeight="1">
      <c r="A372" s="345">
        <v>368</v>
      </c>
      <c r="B372" s="158" t="s">
        <v>209</v>
      </c>
      <c r="C372" s="152" t="s">
        <v>210</v>
      </c>
      <c r="D372" s="286">
        <v>828.48</v>
      </c>
      <c r="E372" s="504">
        <f>828480+147050.09</f>
        <v>975530.09</v>
      </c>
      <c r="F372" s="276"/>
      <c r="G372" s="399">
        <v>11</v>
      </c>
      <c r="H372" s="399">
        <v>2</v>
      </c>
      <c r="I372" s="390">
        <v>1863</v>
      </c>
      <c r="J372" s="390">
        <v>3</v>
      </c>
      <c r="K372" s="391" t="s">
        <v>388</v>
      </c>
      <c r="L372" s="391" t="s">
        <v>374</v>
      </c>
      <c r="M372" s="391" t="s">
        <v>383</v>
      </c>
      <c r="N372" s="387" t="s">
        <v>376</v>
      </c>
      <c r="O372" s="387" t="s">
        <v>376</v>
      </c>
      <c r="P372" s="387" t="s">
        <v>437</v>
      </c>
      <c r="Q372" s="387" t="s">
        <v>378</v>
      </c>
      <c r="R372" s="387" t="s">
        <v>376</v>
      </c>
      <c r="S372" s="387" t="s">
        <v>376</v>
      </c>
      <c r="T372" s="387" t="s">
        <v>376</v>
      </c>
      <c r="U372" s="387"/>
      <c r="V372" s="387" t="s">
        <v>376</v>
      </c>
      <c r="W372" s="387" t="s">
        <v>378</v>
      </c>
      <c r="X372" s="388" t="s">
        <v>376</v>
      </c>
      <c r="Y372" s="388" t="s">
        <v>378</v>
      </c>
      <c r="Z372" s="392">
        <v>43964</v>
      </c>
      <c r="AA372" s="388" t="s">
        <v>376</v>
      </c>
      <c r="AB372" s="392">
        <v>42916</v>
      </c>
      <c r="AC372" s="388"/>
      <c r="AD372" s="396" t="s">
        <v>1503</v>
      </c>
      <c r="AE372" s="389" t="s">
        <v>1504</v>
      </c>
      <c r="AF372" s="396" t="s">
        <v>1505</v>
      </c>
      <c r="AG372" s="389"/>
      <c r="AH372" s="305">
        <v>521.94000000000005</v>
      </c>
    </row>
    <row r="373" spans="1:1011" customFormat="1" ht="14.25" customHeight="1">
      <c r="A373" s="345">
        <v>369</v>
      </c>
      <c r="B373" s="316" t="s">
        <v>956</v>
      </c>
      <c r="C373" s="315" t="s">
        <v>952</v>
      </c>
      <c r="D373" s="273">
        <v>228.02</v>
      </c>
      <c r="E373" s="327">
        <v>228020</v>
      </c>
      <c r="F373" s="327"/>
      <c r="G373" s="399">
        <v>6</v>
      </c>
      <c r="H373" s="399"/>
      <c r="I373" s="399">
        <v>1938</v>
      </c>
      <c r="J373" s="399">
        <v>3</v>
      </c>
      <c r="K373" s="407" t="s">
        <v>715</v>
      </c>
      <c r="L373" s="407" t="s">
        <v>711</v>
      </c>
      <c r="M373" s="407" t="s">
        <v>720</v>
      </c>
      <c r="N373" s="401" t="s">
        <v>376</v>
      </c>
      <c r="O373" s="401" t="s">
        <v>376</v>
      </c>
      <c r="P373" s="401" t="s">
        <v>860</v>
      </c>
      <c r="Q373" s="401" t="s">
        <v>376</v>
      </c>
      <c r="R373" s="401" t="s">
        <v>376</v>
      </c>
      <c r="S373" s="401" t="s">
        <v>376</v>
      </c>
      <c r="T373" s="401" t="s">
        <v>376</v>
      </c>
      <c r="U373" s="401" t="s">
        <v>376</v>
      </c>
      <c r="V373" s="401" t="s">
        <v>376</v>
      </c>
      <c r="W373" s="401" t="s">
        <v>376</v>
      </c>
      <c r="X373" s="398" t="s">
        <v>376</v>
      </c>
      <c r="Y373" s="398" t="s">
        <v>376</v>
      </c>
      <c r="Z373" s="408">
        <v>43937</v>
      </c>
      <c r="AA373" s="398" t="s">
        <v>376</v>
      </c>
      <c r="AB373" s="408">
        <v>42307</v>
      </c>
      <c r="AC373" s="408">
        <v>42307</v>
      </c>
      <c r="AD373" s="398"/>
      <c r="AE373" s="402"/>
      <c r="AF373" s="397"/>
      <c r="AG373" s="398"/>
      <c r="AH373" s="305">
        <v>143.65</v>
      </c>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c r="IA373" s="279"/>
      <c r="IB373" s="279"/>
      <c r="IC373" s="279"/>
      <c r="ID373" s="279"/>
      <c r="IE373" s="279"/>
      <c r="IF373" s="279"/>
      <c r="IG373" s="279"/>
      <c r="IH373" s="279"/>
      <c r="II373" s="279"/>
      <c r="IJ373" s="279"/>
      <c r="IK373" s="279"/>
      <c r="IL373" s="279"/>
      <c r="IM373" s="279"/>
      <c r="IN373" s="279"/>
      <c r="IO373" s="279"/>
      <c r="IP373" s="279"/>
      <c r="IQ373" s="279"/>
      <c r="IR373" s="279"/>
      <c r="IS373" s="279"/>
      <c r="IT373" s="279"/>
      <c r="IU373" s="279"/>
      <c r="IV373" s="279"/>
      <c r="IW373" s="279"/>
      <c r="IX373" s="279"/>
      <c r="IY373" s="279"/>
      <c r="IZ373" s="279"/>
      <c r="JA373" s="279"/>
      <c r="JB373" s="279"/>
      <c r="JC373" s="279"/>
      <c r="JD373" s="279"/>
      <c r="JE373" s="279"/>
      <c r="JF373" s="279"/>
      <c r="JG373" s="279"/>
      <c r="JH373" s="279"/>
      <c r="JI373" s="279"/>
      <c r="JJ373" s="279"/>
      <c r="JK373" s="279"/>
      <c r="JL373" s="279"/>
      <c r="JM373" s="279"/>
      <c r="JN373" s="279"/>
      <c r="JO373" s="279"/>
      <c r="JP373" s="279"/>
      <c r="JQ373" s="279"/>
      <c r="JR373" s="279"/>
      <c r="JS373" s="279"/>
      <c r="JT373" s="279"/>
      <c r="JU373" s="279"/>
      <c r="JV373" s="279"/>
      <c r="JW373" s="279"/>
      <c r="JX373" s="279"/>
      <c r="JY373" s="279"/>
      <c r="JZ373" s="279"/>
      <c r="KA373" s="279"/>
      <c r="KB373" s="279"/>
      <c r="KC373" s="279"/>
      <c r="KD373" s="279"/>
      <c r="KE373" s="279"/>
      <c r="KF373" s="279"/>
      <c r="KG373" s="279"/>
      <c r="KH373" s="279"/>
      <c r="KI373" s="279"/>
      <c r="KJ373" s="279"/>
      <c r="KK373" s="279"/>
      <c r="KL373" s="279"/>
      <c r="KM373" s="279"/>
      <c r="KN373" s="279"/>
      <c r="KO373" s="279"/>
      <c r="KP373" s="279"/>
      <c r="KQ373" s="279"/>
      <c r="KR373" s="279"/>
      <c r="KS373" s="279"/>
      <c r="KT373" s="279"/>
      <c r="KU373" s="279"/>
      <c r="KV373" s="279"/>
      <c r="KW373" s="279"/>
      <c r="KX373" s="279"/>
      <c r="KY373" s="279"/>
      <c r="KZ373" s="279"/>
      <c r="LA373" s="279"/>
      <c r="LB373" s="279"/>
      <c r="LC373" s="279"/>
      <c r="LD373" s="279"/>
      <c r="LE373" s="279"/>
      <c r="LF373" s="279"/>
      <c r="LG373" s="279"/>
      <c r="LH373" s="279"/>
      <c r="LI373" s="279"/>
      <c r="LJ373" s="279"/>
      <c r="LK373" s="279"/>
      <c r="LL373" s="279"/>
      <c r="LM373" s="279"/>
      <c r="LN373" s="279"/>
      <c r="LO373" s="279"/>
      <c r="LP373" s="279"/>
      <c r="LQ373" s="279"/>
      <c r="LR373" s="279"/>
      <c r="LS373" s="279"/>
      <c r="LT373" s="279"/>
      <c r="LU373" s="279"/>
      <c r="LV373" s="279"/>
      <c r="LW373" s="279"/>
      <c r="LX373" s="279"/>
      <c r="LY373" s="279"/>
      <c r="LZ373" s="279"/>
      <c r="MA373" s="279"/>
      <c r="MB373" s="279"/>
      <c r="MC373" s="279"/>
      <c r="MD373" s="279"/>
      <c r="ME373" s="279"/>
      <c r="MF373" s="279"/>
      <c r="MG373" s="279"/>
      <c r="MH373" s="279"/>
      <c r="MI373" s="279"/>
      <c r="MJ373" s="279"/>
      <c r="MK373" s="279"/>
      <c r="ML373" s="279"/>
      <c r="MM373" s="279"/>
      <c r="MN373" s="279"/>
      <c r="MO373" s="279"/>
      <c r="MP373" s="279"/>
      <c r="MQ373" s="279"/>
      <c r="MR373" s="279"/>
      <c r="MS373" s="279"/>
      <c r="MT373" s="279"/>
      <c r="MU373" s="279"/>
      <c r="MV373" s="279"/>
      <c r="MW373" s="279"/>
      <c r="MX373" s="279"/>
      <c r="MY373" s="279"/>
      <c r="MZ373" s="279"/>
      <c r="NA373" s="279"/>
      <c r="NB373" s="279"/>
      <c r="NC373" s="279"/>
      <c r="ND373" s="279"/>
      <c r="NE373" s="279"/>
      <c r="NF373" s="279"/>
      <c r="NG373" s="279"/>
      <c r="NH373" s="279"/>
      <c r="NI373" s="279"/>
      <c r="NJ373" s="279"/>
      <c r="NK373" s="279"/>
      <c r="NL373" s="279"/>
      <c r="NM373" s="279"/>
      <c r="NN373" s="279"/>
      <c r="NO373" s="279"/>
      <c r="NP373" s="279"/>
      <c r="NQ373" s="279"/>
      <c r="NR373" s="279"/>
      <c r="NS373" s="279"/>
      <c r="NT373" s="279"/>
      <c r="NU373" s="279"/>
      <c r="NV373" s="279"/>
      <c r="NW373" s="279"/>
      <c r="NX373" s="279"/>
      <c r="NY373" s="279"/>
      <c r="NZ373" s="279"/>
      <c r="OA373" s="279"/>
      <c r="OB373" s="279"/>
      <c r="OC373" s="279"/>
      <c r="OD373" s="279"/>
      <c r="OE373" s="279"/>
      <c r="OF373" s="279"/>
      <c r="OG373" s="279"/>
      <c r="OH373" s="279"/>
      <c r="OI373" s="279"/>
      <c r="OJ373" s="279"/>
      <c r="OK373" s="279"/>
      <c r="OL373" s="279"/>
      <c r="OM373" s="279"/>
      <c r="ON373" s="279"/>
      <c r="OO373" s="279"/>
      <c r="OP373" s="279"/>
      <c r="OQ373" s="279"/>
      <c r="OR373" s="279"/>
      <c r="OS373" s="279"/>
      <c r="OT373" s="279"/>
      <c r="OU373" s="279"/>
      <c r="OV373" s="279"/>
      <c r="OW373" s="279"/>
      <c r="OX373" s="279"/>
      <c r="OY373" s="279"/>
      <c r="OZ373" s="279"/>
      <c r="PA373" s="279"/>
      <c r="PB373" s="279"/>
      <c r="PC373" s="279"/>
      <c r="PD373" s="279"/>
      <c r="PE373" s="279"/>
      <c r="PF373" s="279"/>
      <c r="PG373" s="279"/>
      <c r="PH373" s="279"/>
      <c r="PI373" s="279"/>
      <c r="PJ373" s="279"/>
      <c r="PK373" s="279"/>
      <c r="PL373" s="279"/>
      <c r="PM373" s="279"/>
      <c r="PN373" s="279"/>
      <c r="PO373" s="279"/>
      <c r="PP373" s="279"/>
      <c r="PQ373" s="279"/>
      <c r="PR373" s="279"/>
      <c r="PS373" s="279"/>
      <c r="PT373" s="279"/>
      <c r="PU373" s="279"/>
      <c r="PV373" s="279"/>
      <c r="PW373" s="279"/>
      <c r="PX373" s="279"/>
      <c r="PY373" s="279"/>
      <c r="PZ373" s="279"/>
      <c r="QA373" s="279"/>
      <c r="QB373" s="279"/>
      <c r="QC373" s="279"/>
      <c r="QD373" s="279"/>
      <c r="QE373" s="279"/>
      <c r="QF373" s="279"/>
      <c r="QG373" s="279"/>
      <c r="QH373" s="279"/>
      <c r="QI373" s="279"/>
      <c r="QJ373" s="279"/>
      <c r="QK373" s="279"/>
      <c r="QL373" s="279"/>
      <c r="QM373" s="279"/>
      <c r="QN373" s="279"/>
      <c r="QO373" s="279"/>
      <c r="QP373" s="279"/>
      <c r="QQ373" s="279"/>
      <c r="QR373" s="279"/>
      <c r="QS373" s="279"/>
      <c r="QT373" s="279"/>
      <c r="QU373" s="279"/>
      <c r="QV373" s="279"/>
      <c r="QW373" s="279"/>
      <c r="QX373" s="279"/>
      <c r="QY373" s="279"/>
      <c r="QZ373" s="279"/>
      <c r="RA373" s="279"/>
      <c r="RB373" s="279"/>
      <c r="RC373" s="279"/>
      <c r="RD373" s="279"/>
      <c r="RE373" s="279"/>
      <c r="RF373" s="279"/>
      <c r="RG373" s="279"/>
      <c r="RH373" s="279"/>
      <c r="RI373" s="279"/>
      <c r="RJ373" s="279"/>
      <c r="RK373" s="279"/>
      <c r="RL373" s="279"/>
      <c r="RM373" s="279"/>
      <c r="RN373" s="279"/>
      <c r="RO373" s="279"/>
      <c r="RP373" s="279"/>
      <c r="RQ373" s="279"/>
      <c r="RR373" s="279"/>
      <c r="RS373" s="279"/>
      <c r="RT373" s="279"/>
      <c r="RU373" s="279"/>
      <c r="RV373" s="279"/>
      <c r="RW373" s="279"/>
      <c r="RX373" s="279"/>
      <c r="RY373" s="279"/>
      <c r="RZ373" s="279"/>
      <c r="SA373" s="279"/>
      <c r="SB373" s="279"/>
      <c r="SC373" s="279"/>
      <c r="SD373" s="279"/>
      <c r="SE373" s="279"/>
      <c r="SF373" s="279"/>
      <c r="SG373" s="279"/>
      <c r="SH373" s="279"/>
      <c r="SI373" s="279"/>
      <c r="SJ373" s="279"/>
      <c r="SK373" s="279"/>
      <c r="SL373" s="279"/>
      <c r="SM373" s="279"/>
      <c r="SN373" s="279"/>
      <c r="SO373" s="279"/>
      <c r="SP373" s="279"/>
      <c r="SQ373" s="279"/>
      <c r="SR373" s="279"/>
      <c r="SS373" s="279"/>
      <c r="ST373" s="279"/>
      <c r="SU373" s="279"/>
      <c r="SV373" s="279"/>
      <c r="SW373" s="279"/>
      <c r="SX373" s="279"/>
      <c r="SY373" s="279"/>
      <c r="SZ373" s="279"/>
      <c r="TA373" s="279"/>
      <c r="TB373" s="279"/>
      <c r="TC373" s="279"/>
      <c r="TD373" s="279"/>
      <c r="TE373" s="279"/>
      <c r="TF373" s="279"/>
      <c r="TG373" s="279"/>
      <c r="TH373" s="279"/>
      <c r="TI373" s="279"/>
      <c r="TJ373" s="279"/>
      <c r="TK373" s="279"/>
      <c r="TL373" s="279"/>
      <c r="TM373" s="279"/>
      <c r="TN373" s="279"/>
      <c r="TO373" s="279"/>
      <c r="TP373" s="279"/>
      <c r="TQ373" s="279"/>
      <c r="TR373" s="279"/>
      <c r="TS373" s="279"/>
      <c r="TT373" s="279"/>
      <c r="TU373" s="279"/>
      <c r="TV373" s="279"/>
      <c r="TW373" s="279"/>
      <c r="TX373" s="279"/>
      <c r="TY373" s="279"/>
      <c r="TZ373" s="279"/>
      <c r="UA373" s="279"/>
      <c r="UB373" s="279"/>
      <c r="UC373" s="279"/>
      <c r="UD373" s="279"/>
      <c r="UE373" s="279"/>
      <c r="UF373" s="279"/>
      <c r="UG373" s="279"/>
      <c r="UH373" s="279"/>
      <c r="UI373" s="279"/>
      <c r="UJ373" s="279"/>
      <c r="UK373" s="279"/>
      <c r="UL373" s="279"/>
      <c r="UM373" s="279"/>
      <c r="UN373" s="279"/>
      <c r="UO373" s="279"/>
      <c r="UP373" s="279"/>
      <c r="UQ373" s="279"/>
      <c r="UR373" s="279"/>
      <c r="US373" s="279"/>
      <c r="UT373" s="279"/>
      <c r="UU373" s="279"/>
      <c r="UV373" s="279"/>
      <c r="UW373" s="279"/>
      <c r="UX373" s="279"/>
      <c r="UY373" s="279"/>
      <c r="UZ373" s="279"/>
      <c r="VA373" s="279"/>
      <c r="VB373" s="279"/>
      <c r="VC373" s="279"/>
      <c r="VD373" s="279"/>
      <c r="VE373" s="279"/>
      <c r="VF373" s="279"/>
      <c r="VG373" s="279"/>
      <c r="VH373" s="279"/>
      <c r="VI373" s="279"/>
      <c r="VJ373" s="279"/>
      <c r="VK373" s="279"/>
      <c r="VL373" s="279"/>
      <c r="VM373" s="279"/>
      <c r="VN373" s="279"/>
      <c r="VO373" s="279"/>
      <c r="VP373" s="279"/>
      <c r="VQ373" s="279"/>
      <c r="VR373" s="279"/>
      <c r="VS373" s="279"/>
      <c r="VT373" s="279"/>
      <c r="VU373" s="279"/>
      <c r="VV373" s="279"/>
      <c r="VW373" s="279"/>
      <c r="VX373" s="279"/>
      <c r="VY373" s="279"/>
      <c r="VZ373" s="279"/>
      <c r="WA373" s="279"/>
      <c r="WB373" s="279"/>
      <c r="WC373" s="279"/>
      <c r="WD373" s="279"/>
      <c r="WE373" s="279"/>
      <c r="WF373" s="279"/>
      <c r="WG373" s="279"/>
      <c r="WH373" s="279"/>
      <c r="WI373" s="279"/>
      <c r="WJ373" s="279"/>
      <c r="WK373" s="279"/>
      <c r="WL373" s="279"/>
      <c r="WM373" s="279"/>
      <c r="WN373" s="279"/>
      <c r="WO373" s="279"/>
      <c r="WP373" s="279"/>
      <c r="WQ373" s="279"/>
      <c r="WR373" s="279"/>
      <c r="WS373" s="279"/>
      <c r="WT373" s="279"/>
      <c r="WU373" s="279"/>
      <c r="WV373" s="279"/>
      <c r="WW373" s="279"/>
      <c r="WX373" s="279"/>
      <c r="WY373" s="279"/>
      <c r="WZ373" s="279"/>
      <c r="XA373" s="279"/>
      <c r="XB373" s="279"/>
      <c r="XC373" s="279"/>
      <c r="XD373" s="279"/>
      <c r="XE373" s="279"/>
      <c r="XF373" s="279"/>
      <c r="XG373" s="279"/>
      <c r="XH373" s="279"/>
      <c r="XI373" s="279"/>
      <c r="XJ373" s="279"/>
      <c r="XK373" s="279"/>
      <c r="XL373" s="279"/>
      <c r="XM373" s="279"/>
      <c r="XN373" s="279"/>
      <c r="XO373" s="279"/>
      <c r="XP373" s="279"/>
      <c r="XQ373" s="279"/>
      <c r="XR373" s="279"/>
      <c r="XS373" s="279"/>
      <c r="XT373" s="279"/>
      <c r="XU373" s="279"/>
      <c r="XV373" s="279"/>
      <c r="XW373" s="279"/>
      <c r="XX373" s="279"/>
      <c r="XY373" s="279"/>
      <c r="XZ373" s="279"/>
      <c r="YA373" s="279"/>
      <c r="YB373" s="279"/>
      <c r="YC373" s="279"/>
      <c r="YD373" s="279"/>
      <c r="YE373" s="279"/>
      <c r="YF373" s="279"/>
      <c r="YG373" s="279"/>
      <c r="YH373" s="279"/>
      <c r="YI373" s="279"/>
      <c r="YJ373" s="279"/>
      <c r="YK373" s="279"/>
      <c r="YL373" s="279"/>
      <c r="YM373" s="279"/>
      <c r="YN373" s="279"/>
      <c r="YO373" s="279"/>
      <c r="YP373" s="279"/>
      <c r="YQ373" s="279"/>
      <c r="YR373" s="279"/>
      <c r="YS373" s="279"/>
      <c r="YT373" s="279"/>
      <c r="YU373" s="279"/>
      <c r="YV373" s="279"/>
      <c r="YW373" s="279"/>
      <c r="YX373" s="279"/>
      <c r="YY373" s="279"/>
      <c r="YZ373" s="279"/>
      <c r="ZA373" s="279"/>
      <c r="ZB373" s="279"/>
      <c r="ZC373" s="279"/>
      <c r="ZD373" s="279"/>
      <c r="ZE373" s="279"/>
      <c r="ZF373" s="279"/>
      <c r="ZG373" s="279"/>
      <c r="ZH373" s="279"/>
      <c r="ZI373" s="279"/>
      <c r="ZJ373" s="279"/>
      <c r="ZK373" s="279"/>
      <c r="ZL373" s="279"/>
      <c r="ZM373" s="279"/>
      <c r="ZN373" s="279"/>
      <c r="ZO373" s="279"/>
      <c r="ZP373" s="279"/>
      <c r="ZQ373" s="279"/>
      <c r="ZR373" s="279"/>
      <c r="ZS373" s="279"/>
      <c r="ZT373" s="279"/>
      <c r="ZU373" s="279"/>
      <c r="ZV373" s="279"/>
      <c r="ZW373" s="279"/>
      <c r="ZX373" s="279"/>
      <c r="ZY373" s="279"/>
      <c r="ZZ373" s="279"/>
      <c r="AAA373" s="279"/>
      <c r="AAB373" s="279"/>
      <c r="AAC373" s="279"/>
      <c r="AAD373" s="279"/>
      <c r="AAE373" s="279"/>
      <c r="AAF373" s="279"/>
      <c r="AAG373" s="279"/>
      <c r="AAH373" s="279"/>
      <c r="AAI373" s="279"/>
      <c r="AAJ373" s="279"/>
      <c r="AAK373" s="279"/>
      <c r="AAL373" s="279"/>
      <c r="AAM373" s="279"/>
      <c r="AAN373" s="279"/>
      <c r="AAO373" s="279"/>
      <c r="AAP373" s="279"/>
      <c r="AAQ373" s="279"/>
      <c r="AAR373" s="279"/>
      <c r="AAS373" s="279"/>
      <c r="AAT373" s="279"/>
      <c r="AAU373" s="279"/>
      <c r="AAV373" s="279"/>
      <c r="AAW373" s="279"/>
      <c r="AAX373" s="279"/>
      <c r="AAY373" s="279"/>
      <c r="AAZ373" s="279"/>
      <c r="ABA373" s="279"/>
      <c r="ABB373" s="279"/>
      <c r="ABC373" s="279"/>
      <c r="ABD373" s="279"/>
      <c r="ABE373" s="279"/>
      <c r="ABF373" s="279"/>
      <c r="ABG373" s="279"/>
      <c r="ABH373" s="279"/>
      <c r="ABI373" s="279"/>
      <c r="ABJ373" s="279"/>
      <c r="ABK373" s="279"/>
      <c r="ABL373" s="279"/>
      <c r="ABM373" s="279"/>
      <c r="ABN373" s="279"/>
      <c r="ABO373" s="279"/>
      <c r="ABP373" s="279"/>
      <c r="ABQ373" s="279"/>
      <c r="ABR373" s="279"/>
      <c r="ABS373" s="279"/>
      <c r="ABT373" s="279"/>
      <c r="ABU373" s="279"/>
      <c r="ABV373" s="279"/>
      <c r="ABW373" s="279"/>
      <c r="ABX373" s="279"/>
      <c r="ABY373" s="279"/>
      <c r="ABZ373" s="279"/>
      <c r="ACA373" s="279"/>
      <c r="ACB373" s="279"/>
      <c r="ACC373" s="279"/>
      <c r="ACD373" s="279"/>
      <c r="ACE373" s="279"/>
      <c r="ACF373" s="279"/>
      <c r="ACG373" s="279"/>
      <c r="ACH373" s="279"/>
      <c r="ACI373" s="279"/>
      <c r="ACJ373" s="279"/>
      <c r="ACK373" s="279"/>
      <c r="ACL373" s="279"/>
      <c r="ACM373" s="279"/>
      <c r="ACN373" s="279"/>
      <c r="ACO373" s="279"/>
      <c r="ACP373" s="279"/>
      <c r="ACQ373" s="279"/>
      <c r="ACR373" s="279"/>
      <c r="ACS373" s="279"/>
      <c r="ACT373" s="279"/>
      <c r="ACU373" s="279"/>
      <c r="ACV373" s="279"/>
      <c r="ACW373" s="279"/>
      <c r="ACX373" s="279"/>
      <c r="ACY373" s="279"/>
      <c r="ACZ373" s="279"/>
      <c r="ADA373" s="279"/>
      <c r="ADB373" s="279"/>
      <c r="ADC373" s="279"/>
      <c r="ADD373" s="279"/>
      <c r="ADE373" s="279"/>
      <c r="ADF373" s="279"/>
      <c r="ADG373" s="279"/>
      <c r="ADH373" s="279"/>
      <c r="ADI373" s="279"/>
      <c r="ADJ373" s="279"/>
      <c r="ADK373" s="279"/>
      <c r="ADL373" s="279"/>
      <c r="ADM373" s="279"/>
      <c r="ADN373" s="279"/>
      <c r="ADO373" s="279"/>
      <c r="ADP373" s="279"/>
      <c r="ADQ373" s="279"/>
      <c r="ADR373" s="279"/>
      <c r="ADS373" s="279"/>
      <c r="ADT373" s="279"/>
      <c r="ADU373" s="279"/>
      <c r="ADV373" s="279"/>
      <c r="ADW373" s="279"/>
      <c r="ADX373" s="279"/>
      <c r="ADY373" s="279"/>
      <c r="ADZ373" s="279"/>
      <c r="AEA373" s="279"/>
      <c r="AEB373" s="279"/>
      <c r="AEC373" s="279"/>
      <c r="AED373" s="279"/>
      <c r="AEE373" s="279"/>
      <c r="AEF373" s="279"/>
      <c r="AEG373" s="279"/>
      <c r="AEH373" s="279"/>
      <c r="AEI373" s="279"/>
      <c r="AEJ373" s="279"/>
      <c r="AEK373" s="279"/>
      <c r="AEL373" s="279"/>
      <c r="AEM373" s="279"/>
      <c r="AEN373" s="279"/>
      <c r="AEO373" s="279"/>
      <c r="AEP373" s="279"/>
      <c r="AEQ373" s="279"/>
      <c r="AER373" s="279"/>
      <c r="AES373" s="279"/>
      <c r="AET373" s="279"/>
      <c r="AEU373" s="279"/>
      <c r="AEV373" s="279"/>
      <c r="AEW373" s="279"/>
      <c r="AEX373" s="279"/>
      <c r="AEY373" s="279"/>
      <c r="AEZ373" s="279"/>
      <c r="AFA373" s="279"/>
      <c r="AFB373" s="279"/>
      <c r="AFC373" s="279"/>
      <c r="AFD373" s="279"/>
      <c r="AFE373" s="279"/>
      <c r="AFF373" s="279"/>
      <c r="AFG373" s="279"/>
      <c r="AFH373" s="279"/>
      <c r="AFI373" s="279"/>
      <c r="AFJ373" s="279"/>
      <c r="AFK373" s="279"/>
      <c r="AFL373" s="279"/>
      <c r="AFM373" s="279"/>
      <c r="AFN373" s="279"/>
      <c r="AFO373" s="279"/>
      <c r="AFP373" s="279"/>
      <c r="AFQ373" s="279"/>
      <c r="AFR373" s="279"/>
      <c r="AFS373" s="279"/>
      <c r="AFT373" s="279"/>
      <c r="AFU373" s="279"/>
      <c r="AFV373" s="279"/>
      <c r="AFW373" s="279"/>
      <c r="AFX373" s="279"/>
      <c r="AFY373" s="279"/>
      <c r="AFZ373" s="279"/>
      <c r="AGA373" s="279"/>
      <c r="AGB373" s="279"/>
      <c r="AGC373" s="279"/>
      <c r="AGD373" s="279"/>
      <c r="AGE373" s="279"/>
      <c r="AGF373" s="279"/>
      <c r="AGG373" s="279"/>
      <c r="AGH373" s="279"/>
      <c r="AGI373" s="279"/>
      <c r="AGJ373" s="279"/>
      <c r="AGK373" s="279"/>
      <c r="AGL373" s="279"/>
      <c r="AGM373" s="279"/>
      <c r="AGN373" s="279"/>
      <c r="AGO373" s="279"/>
      <c r="AGP373" s="279"/>
      <c r="AGQ373" s="279"/>
      <c r="AGR373" s="279"/>
      <c r="AGS373" s="279"/>
      <c r="AGT373" s="279"/>
      <c r="AGU373" s="279"/>
      <c r="AGV373" s="279"/>
      <c r="AGW373" s="279"/>
      <c r="AGX373" s="279"/>
      <c r="AGY373" s="279"/>
      <c r="AGZ373" s="279"/>
      <c r="AHA373" s="279"/>
      <c r="AHB373" s="279"/>
      <c r="AHC373" s="279"/>
      <c r="AHD373" s="279"/>
      <c r="AHE373" s="279"/>
      <c r="AHF373" s="279"/>
      <c r="AHG373" s="279"/>
      <c r="AHH373" s="279"/>
      <c r="AHI373" s="279"/>
      <c r="AHJ373" s="279"/>
      <c r="AHK373" s="279"/>
      <c r="AHL373" s="279"/>
      <c r="AHM373" s="279"/>
      <c r="AHN373" s="279"/>
      <c r="AHO373" s="279"/>
      <c r="AHP373" s="279"/>
      <c r="AHQ373" s="279"/>
      <c r="AHR373" s="279"/>
      <c r="AHS373" s="279"/>
      <c r="AHT373" s="279"/>
      <c r="AHU373" s="279"/>
      <c r="AHV373" s="279"/>
      <c r="AHW373" s="279"/>
      <c r="AHX373" s="279"/>
      <c r="AHY373" s="279"/>
      <c r="AHZ373" s="279"/>
      <c r="AIA373" s="279"/>
      <c r="AIB373" s="279"/>
      <c r="AIC373" s="279"/>
      <c r="AID373" s="279"/>
      <c r="AIE373" s="279"/>
      <c r="AIF373" s="279"/>
      <c r="AIG373" s="279"/>
      <c r="AIH373" s="279"/>
      <c r="AII373" s="279"/>
      <c r="AIJ373" s="279"/>
      <c r="AIK373" s="279"/>
      <c r="AIL373" s="279"/>
      <c r="AIM373" s="279"/>
      <c r="AIN373" s="279"/>
      <c r="AIO373" s="279"/>
      <c r="AIP373" s="279"/>
      <c r="AIQ373" s="279"/>
      <c r="AIR373" s="279"/>
      <c r="AIS373" s="279"/>
      <c r="AIT373" s="279"/>
      <c r="AIU373" s="279"/>
      <c r="AIV373" s="279"/>
      <c r="AIW373" s="279"/>
      <c r="AIX373" s="279"/>
      <c r="AIY373" s="279"/>
      <c r="AIZ373" s="279"/>
      <c r="AJA373" s="279"/>
      <c r="AJB373" s="279"/>
      <c r="AJC373" s="279"/>
      <c r="AJD373" s="279"/>
      <c r="AJE373" s="279"/>
      <c r="AJF373" s="279"/>
      <c r="AJG373" s="279"/>
      <c r="AJH373" s="279"/>
      <c r="AJI373" s="279"/>
      <c r="AJJ373" s="279"/>
      <c r="AJK373" s="279"/>
      <c r="AJL373" s="279"/>
      <c r="AJM373" s="279"/>
      <c r="AJN373" s="279"/>
      <c r="AJO373" s="279"/>
      <c r="AJP373" s="279"/>
      <c r="AJQ373" s="279"/>
      <c r="AJR373" s="279"/>
      <c r="AJS373" s="279"/>
      <c r="AJT373" s="279"/>
      <c r="AJU373" s="279"/>
      <c r="AJV373" s="279"/>
      <c r="AJW373" s="279"/>
      <c r="AJX373" s="279"/>
      <c r="AJY373" s="279"/>
      <c r="AJZ373" s="279"/>
      <c r="AKA373" s="279"/>
      <c r="AKB373" s="279"/>
      <c r="AKC373" s="279"/>
      <c r="AKD373" s="279"/>
      <c r="AKE373" s="279"/>
      <c r="AKF373" s="279"/>
      <c r="AKG373" s="279"/>
      <c r="AKH373" s="279"/>
      <c r="AKI373" s="279"/>
      <c r="AKJ373" s="279"/>
      <c r="AKK373" s="279"/>
      <c r="AKL373" s="279"/>
      <c r="AKM373" s="279"/>
      <c r="AKN373" s="279"/>
      <c r="AKO373" s="279"/>
      <c r="AKP373" s="279"/>
      <c r="AKQ373" s="279"/>
      <c r="AKR373" s="279"/>
      <c r="AKS373" s="279"/>
      <c r="AKT373" s="279"/>
      <c r="AKU373" s="279"/>
      <c r="AKV373" s="279"/>
      <c r="AKW373" s="279"/>
      <c r="AKX373" s="279"/>
      <c r="AKY373" s="279"/>
      <c r="AKZ373" s="279"/>
      <c r="ALA373" s="279"/>
      <c r="ALB373" s="279"/>
      <c r="ALC373" s="279"/>
      <c r="ALD373" s="279"/>
      <c r="ALE373" s="279"/>
      <c r="ALF373" s="279"/>
      <c r="ALG373" s="279"/>
      <c r="ALH373" s="279"/>
      <c r="ALI373" s="279"/>
      <c r="ALJ373" s="279"/>
      <c r="ALK373" s="279"/>
      <c r="ALL373" s="279"/>
      <c r="ALM373" s="279"/>
      <c r="ALN373" s="279"/>
      <c r="ALO373" s="279"/>
      <c r="ALP373" s="279"/>
      <c r="ALQ373" s="279"/>
      <c r="ALR373" s="279"/>
      <c r="ALS373" s="279"/>
      <c r="ALT373" s="279"/>
      <c r="ALU373" s="279"/>
      <c r="ALV373" s="279"/>
      <c r="ALW373" s="279"/>
    </row>
    <row r="374" spans="1:1011" customFormat="1" ht="14.25" customHeight="1">
      <c r="A374" s="345">
        <v>370</v>
      </c>
      <c r="B374" s="316" t="s">
        <v>955</v>
      </c>
      <c r="C374" s="315" t="s">
        <v>952</v>
      </c>
      <c r="D374" s="273">
        <v>250.65</v>
      </c>
      <c r="E374" s="327">
        <v>250650</v>
      </c>
      <c r="F374" s="327"/>
      <c r="G374" s="399">
        <v>6</v>
      </c>
      <c r="H374" s="399"/>
      <c r="I374" s="399">
        <v>1938</v>
      </c>
      <c r="J374" s="399">
        <v>1</v>
      </c>
      <c r="K374" s="407" t="s">
        <v>715</v>
      </c>
      <c r="L374" s="407" t="s">
        <v>711</v>
      </c>
      <c r="M374" s="407" t="s">
        <v>706</v>
      </c>
      <c r="N374" s="401" t="s">
        <v>376</v>
      </c>
      <c r="O374" s="401" t="s">
        <v>376</v>
      </c>
      <c r="P374" s="401" t="s">
        <v>860</v>
      </c>
      <c r="Q374" s="401" t="s">
        <v>376</v>
      </c>
      <c r="R374" s="401" t="s">
        <v>376</v>
      </c>
      <c r="S374" s="401" t="s">
        <v>376</v>
      </c>
      <c r="T374" s="401" t="s">
        <v>376</v>
      </c>
      <c r="U374" s="401" t="s">
        <v>376</v>
      </c>
      <c r="V374" s="401" t="s">
        <v>376</v>
      </c>
      <c r="W374" s="401" t="s">
        <v>376</v>
      </c>
      <c r="X374" s="398" t="s">
        <v>376</v>
      </c>
      <c r="Y374" s="398" t="s">
        <v>376</v>
      </c>
      <c r="Z374" s="408" t="s">
        <v>1184</v>
      </c>
      <c r="AA374" s="398" t="s">
        <v>376</v>
      </c>
      <c r="AB374" s="408">
        <v>41691</v>
      </c>
      <c r="AC374" s="408">
        <v>41691</v>
      </c>
      <c r="AD374" s="398"/>
      <c r="AE374" s="402"/>
      <c r="AF374" s="397"/>
      <c r="AG374" s="398"/>
      <c r="AH374" s="305">
        <v>157.91</v>
      </c>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3"/>
      <c r="HR374" s="3"/>
      <c r="HS374" s="3"/>
      <c r="HT374" s="3"/>
      <c r="HU374" s="3"/>
      <c r="HV374" s="3"/>
      <c r="HW374" s="3"/>
      <c r="HX374" s="3"/>
      <c r="HY374" s="3"/>
      <c r="HZ374" s="3"/>
      <c r="IA374" s="279"/>
      <c r="IB374" s="279"/>
      <c r="IC374" s="279"/>
      <c r="ID374" s="279"/>
      <c r="IE374" s="279"/>
      <c r="IF374" s="279"/>
      <c r="IG374" s="279"/>
      <c r="IH374" s="279"/>
      <c r="II374" s="279"/>
      <c r="IJ374" s="279"/>
      <c r="IK374" s="279"/>
      <c r="IL374" s="279"/>
      <c r="IM374" s="279"/>
      <c r="IN374" s="279"/>
      <c r="IO374" s="279"/>
      <c r="IP374" s="279"/>
      <c r="IQ374" s="279"/>
      <c r="IR374" s="279"/>
      <c r="IS374" s="279"/>
      <c r="IT374" s="279"/>
      <c r="IU374" s="279"/>
      <c r="IV374" s="279"/>
      <c r="IW374" s="279"/>
      <c r="IX374" s="279"/>
      <c r="IY374" s="279"/>
      <c r="IZ374" s="279"/>
      <c r="JA374" s="279"/>
      <c r="JB374" s="279"/>
      <c r="JC374" s="279"/>
      <c r="JD374" s="279"/>
      <c r="JE374" s="279"/>
      <c r="JF374" s="279"/>
      <c r="JG374" s="279"/>
      <c r="JH374" s="279"/>
      <c r="JI374" s="279"/>
      <c r="JJ374" s="279"/>
      <c r="JK374" s="279"/>
      <c r="JL374" s="279"/>
      <c r="JM374" s="279"/>
      <c r="JN374" s="279"/>
      <c r="JO374" s="279"/>
      <c r="JP374" s="279"/>
      <c r="JQ374" s="279"/>
      <c r="JR374" s="279"/>
      <c r="JS374" s="279"/>
      <c r="JT374" s="279"/>
      <c r="JU374" s="279"/>
      <c r="JV374" s="279"/>
      <c r="JW374" s="279"/>
      <c r="JX374" s="279"/>
      <c r="JY374" s="279"/>
      <c r="JZ374" s="279"/>
      <c r="KA374" s="279"/>
      <c r="KB374" s="279"/>
      <c r="KC374" s="279"/>
      <c r="KD374" s="279"/>
      <c r="KE374" s="279"/>
      <c r="KF374" s="279"/>
      <c r="KG374" s="279"/>
      <c r="KH374" s="279"/>
      <c r="KI374" s="279"/>
      <c r="KJ374" s="279"/>
      <c r="KK374" s="279"/>
      <c r="KL374" s="279"/>
      <c r="KM374" s="279"/>
      <c r="KN374" s="279"/>
      <c r="KO374" s="279"/>
      <c r="KP374" s="279"/>
      <c r="KQ374" s="279"/>
      <c r="KR374" s="279"/>
      <c r="KS374" s="279"/>
      <c r="KT374" s="279"/>
      <c r="KU374" s="279"/>
      <c r="KV374" s="279"/>
      <c r="KW374" s="279"/>
      <c r="KX374" s="279"/>
      <c r="KY374" s="279"/>
      <c r="KZ374" s="279"/>
      <c r="LA374" s="279"/>
      <c r="LB374" s="279"/>
      <c r="LC374" s="279"/>
      <c r="LD374" s="279"/>
      <c r="LE374" s="279"/>
      <c r="LF374" s="279"/>
      <c r="LG374" s="279"/>
      <c r="LH374" s="279"/>
      <c r="LI374" s="279"/>
      <c r="LJ374" s="279"/>
      <c r="LK374" s="279"/>
      <c r="LL374" s="279"/>
      <c r="LM374" s="279"/>
      <c r="LN374" s="279"/>
      <c r="LO374" s="279"/>
      <c r="LP374" s="279"/>
      <c r="LQ374" s="279"/>
      <c r="LR374" s="279"/>
      <c r="LS374" s="279"/>
      <c r="LT374" s="279"/>
      <c r="LU374" s="279"/>
      <c r="LV374" s="279"/>
      <c r="LW374" s="279"/>
      <c r="LX374" s="279"/>
      <c r="LY374" s="279"/>
      <c r="LZ374" s="279"/>
      <c r="MA374" s="279"/>
      <c r="MB374" s="279"/>
      <c r="MC374" s="279"/>
      <c r="MD374" s="279"/>
      <c r="ME374" s="279"/>
      <c r="MF374" s="279"/>
      <c r="MG374" s="279"/>
      <c r="MH374" s="279"/>
      <c r="MI374" s="279"/>
      <c r="MJ374" s="279"/>
      <c r="MK374" s="279"/>
      <c r="ML374" s="279"/>
      <c r="MM374" s="279"/>
      <c r="MN374" s="279"/>
      <c r="MO374" s="279"/>
      <c r="MP374" s="279"/>
      <c r="MQ374" s="279"/>
      <c r="MR374" s="279"/>
      <c r="MS374" s="279"/>
      <c r="MT374" s="279"/>
      <c r="MU374" s="279"/>
      <c r="MV374" s="279"/>
      <c r="MW374" s="279"/>
      <c r="MX374" s="279"/>
      <c r="MY374" s="279"/>
      <c r="MZ374" s="279"/>
      <c r="NA374" s="279"/>
      <c r="NB374" s="279"/>
      <c r="NC374" s="279"/>
      <c r="ND374" s="279"/>
      <c r="NE374" s="279"/>
      <c r="NF374" s="279"/>
      <c r="NG374" s="279"/>
      <c r="NH374" s="279"/>
      <c r="NI374" s="279"/>
      <c r="NJ374" s="279"/>
      <c r="NK374" s="279"/>
      <c r="NL374" s="279"/>
      <c r="NM374" s="279"/>
      <c r="NN374" s="279"/>
      <c r="NO374" s="279"/>
      <c r="NP374" s="279"/>
      <c r="NQ374" s="279"/>
      <c r="NR374" s="279"/>
      <c r="NS374" s="279"/>
      <c r="NT374" s="279"/>
      <c r="NU374" s="279"/>
      <c r="NV374" s="279"/>
      <c r="NW374" s="279"/>
      <c r="NX374" s="279"/>
      <c r="NY374" s="279"/>
      <c r="NZ374" s="279"/>
      <c r="OA374" s="279"/>
      <c r="OB374" s="279"/>
      <c r="OC374" s="279"/>
      <c r="OD374" s="279"/>
      <c r="OE374" s="279"/>
      <c r="OF374" s="279"/>
      <c r="OG374" s="279"/>
      <c r="OH374" s="279"/>
      <c r="OI374" s="279"/>
      <c r="OJ374" s="279"/>
      <c r="OK374" s="279"/>
      <c r="OL374" s="279"/>
      <c r="OM374" s="279"/>
      <c r="ON374" s="279"/>
      <c r="OO374" s="279"/>
      <c r="OP374" s="279"/>
      <c r="OQ374" s="279"/>
      <c r="OR374" s="279"/>
      <c r="OS374" s="279"/>
      <c r="OT374" s="279"/>
      <c r="OU374" s="279"/>
      <c r="OV374" s="279"/>
      <c r="OW374" s="279"/>
      <c r="OX374" s="279"/>
      <c r="OY374" s="279"/>
      <c r="OZ374" s="279"/>
      <c r="PA374" s="279"/>
      <c r="PB374" s="279"/>
      <c r="PC374" s="279"/>
      <c r="PD374" s="279"/>
      <c r="PE374" s="279"/>
      <c r="PF374" s="279"/>
      <c r="PG374" s="279"/>
      <c r="PH374" s="279"/>
      <c r="PI374" s="279"/>
      <c r="PJ374" s="279"/>
      <c r="PK374" s="279"/>
      <c r="PL374" s="279"/>
      <c r="PM374" s="279"/>
      <c r="PN374" s="279"/>
      <c r="PO374" s="279"/>
      <c r="PP374" s="279"/>
      <c r="PQ374" s="279"/>
      <c r="PR374" s="279"/>
      <c r="PS374" s="279"/>
      <c r="PT374" s="279"/>
      <c r="PU374" s="279"/>
      <c r="PV374" s="279"/>
      <c r="PW374" s="279"/>
      <c r="PX374" s="279"/>
      <c r="PY374" s="279"/>
      <c r="PZ374" s="279"/>
      <c r="QA374" s="279"/>
      <c r="QB374" s="279"/>
      <c r="QC374" s="279"/>
      <c r="QD374" s="279"/>
      <c r="QE374" s="279"/>
      <c r="QF374" s="279"/>
      <c r="QG374" s="279"/>
      <c r="QH374" s="279"/>
      <c r="QI374" s="279"/>
      <c r="QJ374" s="279"/>
      <c r="QK374" s="279"/>
      <c r="QL374" s="279"/>
      <c r="QM374" s="279"/>
      <c r="QN374" s="279"/>
      <c r="QO374" s="279"/>
      <c r="QP374" s="279"/>
      <c r="QQ374" s="279"/>
      <c r="QR374" s="279"/>
      <c r="QS374" s="279"/>
      <c r="QT374" s="279"/>
      <c r="QU374" s="279"/>
      <c r="QV374" s="279"/>
      <c r="QW374" s="279"/>
      <c r="QX374" s="279"/>
      <c r="QY374" s="279"/>
      <c r="QZ374" s="279"/>
      <c r="RA374" s="279"/>
      <c r="RB374" s="279"/>
      <c r="RC374" s="279"/>
      <c r="RD374" s="279"/>
      <c r="RE374" s="279"/>
      <c r="RF374" s="279"/>
      <c r="RG374" s="279"/>
      <c r="RH374" s="279"/>
      <c r="RI374" s="279"/>
      <c r="RJ374" s="279"/>
      <c r="RK374" s="279"/>
      <c r="RL374" s="279"/>
      <c r="RM374" s="279"/>
      <c r="RN374" s="279"/>
      <c r="RO374" s="279"/>
      <c r="RP374" s="279"/>
      <c r="RQ374" s="279"/>
      <c r="RR374" s="279"/>
      <c r="RS374" s="279"/>
      <c r="RT374" s="279"/>
      <c r="RU374" s="279"/>
      <c r="RV374" s="279"/>
      <c r="RW374" s="279"/>
      <c r="RX374" s="279"/>
      <c r="RY374" s="279"/>
      <c r="RZ374" s="279"/>
      <c r="SA374" s="279"/>
      <c r="SB374" s="279"/>
      <c r="SC374" s="279"/>
      <c r="SD374" s="279"/>
      <c r="SE374" s="279"/>
      <c r="SF374" s="279"/>
      <c r="SG374" s="279"/>
      <c r="SH374" s="279"/>
      <c r="SI374" s="279"/>
      <c r="SJ374" s="279"/>
      <c r="SK374" s="279"/>
      <c r="SL374" s="279"/>
      <c r="SM374" s="279"/>
      <c r="SN374" s="279"/>
      <c r="SO374" s="279"/>
      <c r="SP374" s="279"/>
      <c r="SQ374" s="279"/>
      <c r="SR374" s="279"/>
      <c r="SS374" s="279"/>
      <c r="ST374" s="279"/>
      <c r="SU374" s="279"/>
      <c r="SV374" s="279"/>
      <c r="SW374" s="279"/>
      <c r="SX374" s="279"/>
      <c r="SY374" s="279"/>
      <c r="SZ374" s="279"/>
      <c r="TA374" s="279"/>
      <c r="TB374" s="279"/>
      <c r="TC374" s="279"/>
      <c r="TD374" s="279"/>
      <c r="TE374" s="279"/>
      <c r="TF374" s="279"/>
      <c r="TG374" s="279"/>
      <c r="TH374" s="279"/>
      <c r="TI374" s="279"/>
      <c r="TJ374" s="279"/>
      <c r="TK374" s="279"/>
      <c r="TL374" s="279"/>
      <c r="TM374" s="279"/>
      <c r="TN374" s="279"/>
      <c r="TO374" s="279"/>
      <c r="TP374" s="279"/>
      <c r="TQ374" s="279"/>
      <c r="TR374" s="279"/>
      <c r="TS374" s="279"/>
      <c r="TT374" s="279"/>
      <c r="TU374" s="279"/>
      <c r="TV374" s="279"/>
      <c r="TW374" s="279"/>
      <c r="TX374" s="279"/>
      <c r="TY374" s="279"/>
      <c r="TZ374" s="279"/>
      <c r="UA374" s="279"/>
      <c r="UB374" s="279"/>
      <c r="UC374" s="279"/>
      <c r="UD374" s="279"/>
      <c r="UE374" s="279"/>
      <c r="UF374" s="279"/>
      <c r="UG374" s="279"/>
      <c r="UH374" s="279"/>
      <c r="UI374" s="279"/>
      <c r="UJ374" s="279"/>
      <c r="UK374" s="279"/>
      <c r="UL374" s="279"/>
      <c r="UM374" s="279"/>
      <c r="UN374" s="279"/>
      <c r="UO374" s="279"/>
      <c r="UP374" s="279"/>
      <c r="UQ374" s="279"/>
      <c r="UR374" s="279"/>
      <c r="US374" s="279"/>
      <c r="UT374" s="279"/>
      <c r="UU374" s="279"/>
      <c r="UV374" s="279"/>
      <c r="UW374" s="279"/>
      <c r="UX374" s="279"/>
      <c r="UY374" s="279"/>
      <c r="UZ374" s="279"/>
      <c r="VA374" s="279"/>
      <c r="VB374" s="279"/>
      <c r="VC374" s="279"/>
      <c r="VD374" s="279"/>
      <c r="VE374" s="279"/>
      <c r="VF374" s="279"/>
      <c r="VG374" s="279"/>
      <c r="VH374" s="279"/>
      <c r="VI374" s="279"/>
      <c r="VJ374" s="279"/>
      <c r="VK374" s="279"/>
      <c r="VL374" s="279"/>
      <c r="VM374" s="279"/>
      <c r="VN374" s="279"/>
      <c r="VO374" s="279"/>
      <c r="VP374" s="279"/>
      <c r="VQ374" s="279"/>
      <c r="VR374" s="279"/>
      <c r="VS374" s="279"/>
      <c r="VT374" s="279"/>
      <c r="VU374" s="279"/>
      <c r="VV374" s="279"/>
      <c r="VW374" s="279"/>
      <c r="VX374" s="279"/>
      <c r="VY374" s="279"/>
      <c r="VZ374" s="279"/>
      <c r="WA374" s="279"/>
      <c r="WB374" s="279"/>
      <c r="WC374" s="279"/>
      <c r="WD374" s="279"/>
      <c r="WE374" s="279"/>
      <c r="WF374" s="279"/>
      <c r="WG374" s="279"/>
      <c r="WH374" s="279"/>
      <c r="WI374" s="279"/>
      <c r="WJ374" s="279"/>
      <c r="WK374" s="279"/>
      <c r="WL374" s="279"/>
      <c r="WM374" s="279"/>
      <c r="WN374" s="279"/>
      <c r="WO374" s="279"/>
      <c r="WP374" s="279"/>
      <c r="WQ374" s="279"/>
      <c r="WR374" s="279"/>
      <c r="WS374" s="279"/>
      <c r="WT374" s="279"/>
      <c r="WU374" s="279"/>
      <c r="WV374" s="279"/>
      <c r="WW374" s="279"/>
      <c r="WX374" s="279"/>
      <c r="WY374" s="279"/>
      <c r="WZ374" s="279"/>
      <c r="XA374" s="279"/>
      <c r="XB374" s="279"/>
      <c r="XC374" s="279"/>
      <c r="XD374" s="279"/>
      <c r="XE374" s="279"/>
      <c r="XF374" s="279"/>
      <c r="XG374" s="279"/>
      <c r="XH374" s="279"/>
      <c r="XI374" s="279"/>
      <c r="XJ374" s="279"/>
      <c r="XK374" s="279"/>
      <c r="XL374" s="279"/>
      <c r="XM374" s="279"/>
      <c r="XN374" s="279"/>
      <c r="XO374" s="279"/>
      <c r="XP374" s="279"/>
      <c r="XQ374" s="279"/>
      <c r="XR374" s="279"/>
      <c r="XS374" s="279"/>
      <c r="XT374" s="279"/>
      <c r="XU374" s="279"/>
      <c r="XV374" s="279"/>
      <c r="XW374" s="279"/>
      <c r="XX374" s="279"/>
      <c r="XY374" s="279"/>
      <c r="XZ374" s="279"/>
      <c r="YA374" s="279"/>
      <c r="YB374" s="279"/>
      <c r="YC374" s="279"/>
      <c r="YD374" s="279"/>
      <c r="YE374" s="279"/>
      <c r="YF374" s="279"/>
      <c r="YG374" s="279"/>
      <c r="YH374" s="279"/>
      <c r="YI374" s="279"/>
      <c r="YJ374" s="279"/>
      <c r="YK374" s="279"/>
      <c r="YL374" s="279"/>
      <c r="YM374" s="279"/>
      <c r="YN374" s="279"/>
      <c r="YO374" s="279"/>
      <c r="YP374" s="279"/>
      <c r="YQ374" s="279"/>
      <c r="YR374" s="279"/>
      <c r="YS374" s="279"/>
      <c r="YT374" s="279"/>
      <c r="YU374" s="279"/>
      <c r="YV374" s="279"/>
      <c r="YW374" s="279"/>
      <c r="YX374" s="279"/>
      <c r="YY374" s="279"/>
      <c r="YZ374" s="279"/>
      <c r="ZA374" s="279"/>
      <c r="ZB374" s="279"/>
      <c r="ZC374" s="279"/>
      <c r="ZD374" s="279"/>
      <c r="ZE374" s="279"/>
      <c r="ZF374" s="279"/>
      <c r="ZG374" s="279"/>
      <c r="ZH374" s="279"/>
      <c r="ZI374" s="279"/>
      <c r="ZJ374" s="279"/>
      <c r="ZK374" s="279"/>
      <c r="ZL374" s="279"/>
      <c r="ZM374" s="279"/>
      <c r="ZN374" s="279"/>
      <c r="ZO374" s="279"/>
      <c r="ZP374" s="279"/>
      <c r="ZQ374" s="279"/>
      <c r="ZR374" s="279"/>
      <c r="ZS374" s="279"/>
      <c r="ZT374" s="279"/>
      <c r="ZU374" s="279"/>
      <c r="ZV374" s="279"/>
      <c r="ZW374" s="279"/>
      <c r="ZX374" s="279"/>
      <c r="ZY374" s="279"/>
      <c r="ZZ374" s="279"/>
      <c r="AAA374" s="279"/>
      <c r="AAB374" s="279"/>
      <c r="AAC374" s="279"/>
      <c r="AAD374" s="279"/>
      <c r="AAE374" s="279"/>
      <c r="AAF374" s="279"/>
      <c r="AAG374" s="279"/>
      <c r="AAH374" s="279"/>
      <c r="AAI374" s="279"/>
      <c r="AAJ374" s="279"/>
      <c r="AAK374" s="279"/>
      <c r="AAL374" s="279"/>
      <c r="AAM374" s="279"/>
      <c r="AAN374" s="279"/>
      <c r="AAO374" s="279"/>
      <c r="AAP374" s="279"/>
      <c r="AAQ374" s="279"/>
      <c r="AAR374" s="279"/>
      <c r="AAS374" s="279"/>
      <c r="AAT374" s="279"/>
      <c r="AAU374" s="279"/>
      <c r="AAV374" s="279"/>
      <c r="AAW374" s="279"/>
      <c r="AAX374" s="279"/>
      <c r="AAY374" s="279"/>
      <c r="AAZ374" s="279"/>
      <c r="ABA374" s="279"/>
      <c r="ABB374" s="279"/>
      <c r="ABC374" s="279"/>
      <c r="ABD374" s="279"/>
      <c r="ABE374" s="279"/>
      <c r="ABF374" s="279"/>
      <c r="ABG374" s="279"/>
      <c r="ABH374" s="279"/>
      <c r="ABI374" s="279"/>
      <c r="ABJ374" s="279"/>
      <c r="ABK374" s="279"/>
      <c r="ABL374" s="279"/>
      <c r="ABM374" s="279"/>
      <c r="ABN374" s="279"/>
      <c r="ABO374" s="279"/>
      <c r="ABP374" s="279"/>
      <c r="ABQ374" s="279"/>
      <c r="ABR374" s="279"/>
      <c r="ABS374" s="279"/>
      <c r="ABT374" s="279"/>
      <c r="ABU374" s="279"/>
      <c r="ABV374" s="279"/>
      <c r="ABW374" s="279"/>
      <c r="ABX374" s="279"/>
      <c r="ABY374" s="279"/>
      <c r="ABZ374" s="279"/>
      <c r="ACA374" s="279"/>
      <c r="ACB374" s="279"/>
      <c r="ACC374" s="279"/>
      <c r="ACD374" s="279"/>
      <c r="ACE374" s="279"/>
      <c r="ACF374" s="279"/>
      <c r="ACG374" s="279"/>
      <c r="ACH374" s="279"/>
      <c r="ACI374" s="279"/>
      <c r="ACJ374" s="279"/>
      <c r="ACK374" s="279"/>
      <c r="ACL374" s="279"/>
      <c r="ACM374" s="279"/>
      <c r="ACN374" s="279"/>
      <c r="ACO374" s="279"/>
      <c r="ACP374" s="279"/>
      <c r="ACQ374" s="279"/>
      <c r="ACR374" s="279"/>
      <c r="ACS374" s="279"/>
      <c r="ACT374" s="279"/>
      <c r="ACU374" s="279"/>
      <c r="ACV374" s="279"/>
      <c r="ACW374" s="279"/>
      <c r="ACX374" s="279"/>
      <c r="ACY374" s="279"/>
      <c r="ACZ374" s="279"/>
      <c r="ADA374" s="279"/>
      <c r="ADB374" s="279"/>
      <c r="ADC374" s="279"/>
      <c r="ADD374" s="279"/>
      <c r="ADE374" s="279"/>
      <c r="ADF374" s="279"/>
      <c r="ADG374" s="279"/>
      <c r="ADH374" s="279"/>
      <c r="ADI374" s="279"/>
      <c r="ADJ374" s="279"/>
      <c r="ADK374" s="279"/>
      <c r="ADL374" s="279"/>
      <c r="ADM374" s="279"/>
      <c r="ADN374" s="279"/>
      <c r="ADO374" s="279"/>
      <c r="ADP374" s="279"/>
      <c r="ADQ374" s="279"/>
      <c r="ADR374" s="279"/>
      <c r="ADS374" s="279"/>
      <c r="ADT374" s="279"/>
      <c r="ADU374" s="279"/>
      <c r="ADV374" s="279"/>
      <c r="ADW374" s="279"/>
      <c r="ADX374" s="279"/>
      <c r="ADY374" s="279"/>
      <c r="ADZ374" s="279"/>
      <c r="AEA374" s="279"/>
      <c r="AEB374" s="279"/>
      <c r="AEC374" s="279"/>
      <c r="AED374" s="279"/>
      <c r="AEE374" s="279"/>
      <c r="AEF374" s="279"/>
      <c r="AEG374" s="279"/>
      <c r="AEH374" s="279"/>
      <c r="AEI374" s="279"/>
      <c r="AEJ374" s="279"/>
      <c r="AEK374" s="279"/>
      <c r="AEL374" s="279"/>
      <c r="AEM374" s="279"/>
      <c r="AEN374" s="279"/>
      <c r="AEO374" s="279"/>
      <c r="AEP374" s="279"/>
      <c r="AEQ374" s="279"/>
      <c r="AER374" s="279"/>
      <c r="AES374" s="279"/>
      <c r="AET374" s="279"/>
      <c r="AEU374" s="279"/>
      <c r="AEV374" s="279"/>
      <c r="AEW374" s="279"/>
      <c r="AEX374" s="279"/>
      <c r="AEY374" s="279"/>
      <c r="AEZ374" s="279"/>
      <c r="AFA374" s="279"/>
      <c r="AFB374" s="279"/>
      <c r="AFC374" s="279"/>
      <c r="AFD374" s="279"/>
      <c r="AFE374" s="279"/>
      <c r="AFF374" s="279"/>
      <c r="AFG374" s="279"/>
      <c r="AFH374" s="279"/>
      <c r="AFI374" s="279"/>
      <c r="AFJ374" s="279"/>
      <c r="AFK374" s="279"/>
      <c r="AFL374" s="279"/>
      <c r="AFM374" s="279"/>
      <c r="AFN374" s="279"/>
      <c r="AFO374" s="279"/>
      <c r="AFP374" s="279"/>
      <c r="AFQ374" s="279"/>
      <c r="AFR374" s="279"/>
      <c r="AFS374" s="279"/>
      <c r="AFT374" s="279"/>
      <c r="AFU374" s="279"/>
      <c r="AFV374" s="279"/>
      <c r="AFW374" s="279"/>
      <c r="AFX374" s="279"/>
      <c r="AFY374" s="279"/>
      <c r="AFZ374" s="279"/>
      <c r="AGA374" s="279"/>
      <c r="AGB374" s="279"/>
      <c r="AGC374" s="279"/>
      <c r="AGD374" s="279"/>
      <c r="AGE374" s="279"/>
      <c r="AGF374" s="279"/>
      <c r="AGG374" s="279"/>
      <c r="AGH374" s="279"/>
      <c r="AGI374" s="279"/>
      <c r="AGJ374" s="279"/>
      <c r="AGK374" s="279"/>
      <c r="AGL374" s="279"/>
      <c r="AGM374" s="279"/>
      <c r="AGN374" s="279"/>
      <c r="AGO374" s="279"/>
      <c r="AGP374" s="279"/>
      <c r="AGQ374" s="279"/>
      <c r="AGR374" s="279"/>
      <c r="AGS374" s="279"/>
      <c r="AGT374" s="279"/>
      <c r="AGU374" s="279"/>
      <c r="AGV374" s="279"/>
      <c r="AGW374" s="279"/>
      <c r="AGX374" s="279"/>
      <c r="AGY374" s="279"/>
      <c r="AGZ374" s="279"/>
      <c r="AHA374" s="279"/>
      <c r="AHB374" s="279"/>
      <c r="AHC374" s="279"/>
      <c r="AHD374" s="279"/>
      <c r="AHE374" s="279"/>
      <c r="AHF374" s="279"/>
      <c r="AHG374" s="279"/>
      <c r="AHH374" s="279"/>
      <c r="AHI374" s="279"/>
      <c r="AHJ374" s="279"/>
      <c r="AHK374" s="279"/>
      <c r="AHL374" s="279"/>
      <c r="AHM374" s="279"/>
      <c r="AHN374" s="279"/>
      <c r="AHO374" s="279"/>
      <c r="AHP374" s="279"/>
      <c r="AHQ374" s="279"/>
      <c r="AHR374" s="279"/>
      <c r="AHS374" s="279"/>
      <c r="AHT374" s="279"/>
      <c r="AHU374" s="279"/>
      <c r="AHV374" s="279"/>
      <c r="AHW374" s="279"/>
      <c r="AHX374" s="279"/>
      <c r="AHY374" s="279"/>
      <c r="AHZ374" s="279"/>
      <c r="AIA374" s="279"/>
      <c r="AIB374" s="279"/>
      <c r="AIC374" s="279"/>
      <c r="AID374" s="279"/>
      <c r="AIE374" s="279"/>
      <c r="AIF374" s="279"/>
      <c r="AIG374" s="279"/>
      <c r="AIH374" s="279"/>
      <c r="AII374" s="279"/>
      <c r="AIJ374" s="279"/>
      <c r="AIK374" s="279"/>
      <c r="AIL374" s="279"/>
      <c r="AIM374" s="279"/>
      <c r="AIN374" s="279"/>
      <c r="AIO374" s="279"/>
      <c r="AIP374" s="279"/>
      <c r="AIQ374" s="279"/>
      <c r="AIR374" s="279"/>
      <c r="AIS374" s="279"/>
      <c r="AIT374" s="279"/>
      <c r="AIU374" s="279"/>
      <c r="AIV374" s="279"/>
      <c r="AIW374" s="279"/>
      <c r="AIX374" s="279"/>
      <c r="AIY374" s="279"/>
      <c r="AIZ374" s="279"/>
      <c r="AJA374" s="279"/>
      <c r="AJB374" s="279"/>
      <c r="AJC374" s="279"/>
      <c r="AJD374" s="279"/>
      <c r="AJE374" s="279"/>
      <c r="AJF374" s="279"/>
      <c r="AJG374" s="279"/>
      <c r="AJH374" s="279"/>
      <c r="AJI374" s="279"/>
      <c r="AJJ374" s="279"/>
      <c r="AJK374" s="279"/>
      <c r="AJL374" s="279"/>
      <c r="AJM374" s="279"/>
      <c r="AJN374" s="279"/>
      <c r="AJO374" s="279"/>
      <c r="AJP374" s="279"/>
      <c r="AJQ374" s="279"/>
      <c r="AJR374" s="279"/>
      <c r="AJS374" s="279"/>
      <c r="AJT374" s="279"/>
      <c r="AJU374" s="279"/>
      <c r="AJV374" s="279"/>
      <c r="AJW374" s="279"/>
      <c r="AJX374" s="279"/>
      <c r="AJY374" s="279"/>
      <c r="AJZ374" s="279"/>
      <c r="AKA374" s="279"/>
      <c r="AKB374" s="279"/>
      <c r="AKC374" s="279"/>
      <c r="AKD374" s="279"/>
      <c r="AKE374" s="279"/>
      <c r="AKF374" s="279"/>
      <c r="AKG374" s="279"/>
      <c r="AKH374" s="279"/>
      <c r="AKI374" s="279"/>
      <c r="AKJ374" s="279"/>
      <c r="AKK374" s="279"/>
      <c r="AKL374" s="279"/>
      <c r="AKM374" s="279"/>
      <c r="AKN374" s="279"/>
      <c r="AKO374" s="279"/>
      <c r="AKP374" s="279"/>
      <c r="AKQ374" s="279"/>
      <c r="AKR374" s="279"/>
      <c r="AKS374" s="279"/>
      <c r="AKT374" s="279"/>
      <c r="AKU374" s="279"/>
      <c r="AKV374" s="279"/>
      <c r="AKW374" s="279"/>
      <c r="AKX374" s="279"/>
      <c r="AKY374" s="279"/>
      <c r="AKZ374" s="279"/>
      <c r="ALA374" s="279"/>
      <c r="ALB374" s="279"/>
      <c r="ALC374" s="279"/>
      <c r="ALD374" s="279"/>
      <c r="ALE374" s="279"/>
      <c r="ALF374" s="279"/>
      <c r="ALG374" s="279"/>
      <c r="ALH374" s="279"/>
      <c r="ALI374" s="279"/>
      <c r="ALJ374" s="279"/>
      <c r="ALK374" s="279"/>
      <c r="ALL374" s="279"/>
      <c r="ALM374" s="279"/>
      <c r="ALN374" s="279"/>
      <c r="ALO374" s="279"/>
      <c r="ALP374" s="279"/>
      <c r="ALQ374" s="279"/>
      <c r="ALR374" s="279"/>
      <c r="ALS374" s="279"/>
      <c r="ALT374" s="279"/>
      <c r="ALU374" s="279"/>
      <c r="ALV374" s="279"/>
      <c r="ALW374" s="279"/>
    </row>
    <row r="375" spans="1:1011" customFormat="1" ht="14.25" customHeight="1">
      <c r="A375" s="345">
        <v>371</v>
      </c>
      <c r="B375" s="316" t="s">
        <v>954</v>
      </c>
      <c r="C375" s="315" t="s">
        <v>952</v>
      </c>
      <c r="D375" s="273">
        <v>261.25</v>
      </c>
      <c r="E375" s="327">
        <v>261250</v>
      </c>
      <c r="F375" s="327"/>
      <c r="G375" s="399">
        <v>7</v>
      </c>
      <c r="H375" s="399"/>
      <c r="I375" s="399">
        <v>1938</v>
      </c>
      <c r="J375" s="399">
        <v>1</v>
      </c>
      <c r="K375" s="407" t="s">
        <v>715</v>
      </c>
      <c r="L375" s="407" t="s">
        <v>711</v>
      </c>
      <c r="M375" s="407" t="s">
        <v>706</v>
      </c>
      <c r="N375" s="401" t="s">
        <v>376</v>
      </c>
      <c r="O375" s="401" t="s">
        <v>376</v>
      </c>
      <c r="P375" s="401" t="s">
        <v>860</v>
      </c>
      <c r="Q375" s="401" t="s">
        <v>376</v>
      </c>
      <c r="R375" s="401" t="s">
        <v>376</v>
      </c>
      <c r="S375" s="401" t="s">
        <v>376</v>
      </c>
      <c r="T375" s="401" t="s">
        <v>376</v>
      </c>
      <c r="U375" s="401" t="s">
        <v>376</v>
      </c>
      <c r="V375" s="401" t="s">
        <v>376</v>
      </c>
      <c r="W375" s="401" t="s">
        <v>376</v>
      </c>
      <c r="X375" s="398" t="s">
        <v>376</v>
      </c>
      <c r="Y375" s="398" t="s">
        <v>376</v>
      </c>
      <c r="Z375" s="408" t="s">
        <v>1184</v>
      </c>
      <c r="AA375" s="398" t="s">
        <v>376</v>
      </c>
      <c r="AB375" s="408">
        <v>42277</v>
      </c>
      <c r="AC375" s="408">
        <v>42277</v>
      </c>
      <c r="AD375" s="398"/>
      <c r="AE375" s="402"/>
      <c r="AF375" s="397"/>
      <c r="AG375" s="398"/>
      <c r="AH375" s="305">
        <v>164.59</v>
      </c>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c r="HQ375" s="3"/>
      <c r="HR375" s="3"/>
      <c r="HS375" s="3"/>
      <c r="HT375" s="3"/>
      <c r="HU375" s="3"/>
      <c r="HV375" s="3"/>
      <c r="HW375" s="3"/>
      <c r="HX375" s="3"/>
      <c r="HY375" s="3"/>
      <c r="HZ375" s="3"/>
      <c r="IA375" s="279"/>
      <c r="IB375" s="279"/>
      <c r="IC375" s="279"/>
      <c r="ID375" s="279"/>
      <c r="IE375" s="279"/>
      <c r="IF375" s="279"/>
      <c r="IG375" s="279"/>
      <c r="IH375" s="279"/>
      <c r="II375" s="279"/>
      <c r="IJ375" s="279"/>
      <c r="IK375" s="279"/>
      <c r="IL375" s="279"/>
      <c r="IM375" s="279"/>
      <c r="IN375" s="279"/>
      <c r="IO375" s="279"/>
      <c r="IP375" s="279"/>
      <c r="IQ375" s="279"/>
      <c r="IR375" s="279"/>
      <c r="IS375" s="279"/>
      <c r="IT375" s="279"/>
      <c r="IU375" s="279"/>
      <c r="IV375" s="279"/>
      <c r="IW375" s="279"/>
      <c r="IX375" s="279"/>
      <c r="IY375" s="279"/>
      <c r="IZ375" s="279"/>
      <c r="JA375" s="279"/>
      <c r="JB375" s="279"/>
      <c r="JC375" s="279"/>
      <c r="JD375" s="279"/>
      <c r="JE375" s="279"/>
      <c r="JF375" s="279"/>
      <c r="JG375" s="279"/>
      <c r="JH375" s="279"/>
      <c r="JI375" s="279"/>
      <c r="JJ375" s="279"/>
      <c r="JK375" s="279"/>
      <c r="JL375" s="279"/>
      <c r="JM375" s="279"/>
      <c r="JN375" s="279"/>
      <c r="JO375" s="279"/>
      <c r="JP375" s="279"/>
      <c r="JQ375" s="279"/>
      <c r="JR375" s="279"/>
      <c r="JS375" s="279"/>
      <c r="JT375" s="279"/>
      <c r="JU375" s="279"/>
      <c r="JV375" s="279"/>
      <c r="JW375" s="279"/>
      <c r="JX375" s="279"/>
      <c r="JY375" s="279"/>
      <c r="JZ375" s="279"/>
      <c r="KA375" s="279"/>
      <c r="KB375" s="279"/>
      <c r="KC375" s="279"/>
      <c r="KD375" s="279"/>
      <c r="KE375" s="279"/>
      <c r="KF375" s="279"/>
      <c r="KG375" s="279"/>
      <c r="KH375" s="279"/>
      <c r="KI375" s="279"/>
      <c r="KJ375" s="279"/>
      <c r="KK375" s="279"/>
      <c r="KL375" s="279"/>
      <c r="KM375" s="279"/>
      <c r="KN375" s="279"/>
      <c r="KO375" s="279"/>
      <c r="KP375" s="279"/>
      <c r="KQ375" s="279"/>
      <c r="KR375" s="279"/>
      <c r="KS375" s="279"/>
      <c r="KT375" s="279"/>
      <c r="KU375" s="279"/>
      <c r="KV375" s="279"/>
      <c r="KW375" s="279"/>
      <c r="KX375" s="279"/>
      <c r="KY375" s="279"/>
      <c r="KZ375" s="279"/>
      <c r="LA375" s="279"/>
      <c r="LB375" s="279"/>
      <c r="LC375" s="279"/>
      <c r="LD375" s="279"/>
      <c r="LE375" s="279"/>
      <c r="LF375" s="279"/>
      <c r="LG375" s="279"/>
      <c r="LH375" s="279"/>
      <c r="LI375" s="279"/>
      <c r="LJ375" s="279"/>
      <c r="LK375" s="279"/>
      <c r="LL375" s="279"/>
      <c r="LM375" s="279"/>
      <c r="LN375" s="279"/>
      <c r="LO375" s="279"/>
      <c r="LP375" s="279"/>
      <c r="LQ375" s="279"/>
      <c r="LR375" s="279"/>
      <c r="LS375" s="279"/>
      <c r="LT375" s="279"/>
      <c r="LU375" s="279"/>
      <c r="LV375" s="279"/>
      <c r="LW375" s="279"/>
      <c r="LX375" s="279"/>
      <c r="LY375" s="279"/>
      <c r="LZ375" s="279"/>
      <c r="MA375" s="279"/>
      <c r="MB375" s="279"/>
      <c r="MC375" s="279"/>
      <c r="MD375" s="279"/>
      <c r="ME375" s="279"/>
      <c r="MF375" s="279"/>
      <c r="MG375" s="279"/>
      <c r="MH375" s="279"/>
      <c r="MI375" s="279"/>
      <c r="MJ375" s="279"/>
      <c r="MK375" s="279"/>
      <c r="ML375" s="279"/>
      <c r="MM375" s="279"/>
      <c r="MN375" s="279"/>
      <c r="MO375" s="279"/>
      <c r="MP375" s="279"/>
      <c r="MQ375" s="279"/>
      <c r="MR375" s="279"/>
      <c r="MS375" s="279"/>
      <c r="MT375" s="279"/>
      <c r="MU375" s="279"/>
      <c r="MV375" s="279"/>
      <c r="MW375" s="279"/>
      <c r="MX375" s="279"/>
      <c r="MY375" s="279"/>
      <c r="MZ375" s="279"/>
      <c r="NA375" s="279"/>
      <c r="NB375" s="279"/>
      <c r="NC375" s="279"/>
      <c r="ND375" s="279"/>
      <c r="NE375" s="279"/>
      <c r="NF375" s="279"/>
      <c r="NG375" s="279"/>
      <c r="NH375" s="279"/>
      <c r="NI375" s="279"/>
      <c r="NJ375" s="279"/>
      <c r="NK375" s="279"/>
      <c r="NL375" s="279"/>
      <c r="NM375" s="279"/>
      <c r="NN375" s="279"/>
      <c r="NO375" s="279"/>
      <c r="NP375" s="279"/>
      <c r="NQ375" s="279"/>
      <c r="NR375" s="279"/>
      <c r="NS375" s="279"/>
      <c r="NT375" s="279"/>
      <c r="NU375" s="279"/>
      <c r="NV375" s="279"/>
      <c r="NW375" s="279"/>
      <c r="NX375" s="279"/>
      <c r="NY375" s="279"/>
      <c r="NZ375" s="279"/>
      <c r="OA375" s="279"/>
      <c r="OB375" s="279"/>
      <c r="OC375" s="279"/>
      <c r="OD375" s="279"/>
      <c r="OE375" s="279"/>
      <c r="OF375" s="279"/>
      <c r="OG375" s="279"/>
      <c r="OH375" s="279"/>
      <c r="OI375" s="279"/>
      <c r="OJ375" s="279"/>
      <c r="OK375" s="279"/>
      <c r="OL375" s="279"/>
      <c r="OM375" s="279"/>
      <c r="ON375" s="279"/>
      <c r="OO375" s="279"/>
      <c r="OP375" s="279"/>
      <c r="OQ375" s="279"/>
      <c r="OR375" s="279"/>
      <c r="OS375" s="279"/>
      <c r="OT375" s="279"/>
      <c r="OU375" s="279"/>
      <c r="OV375" s="279"/>
      <c r="OW375" s="279"/>
      <c r="OX375" s="279"/>
      <c r="OY375" s="279"/>
      <c r="OZ375" s="279"/>
      <c r="PA375" s="279"/>
      <c r="PB375" s="279"/>
      <c r="PC375" s="279"/>
      <c r="PD375" s="279"/>
      <c r="PE375" s="279"/>
      <c r="PF375" s="279"/>
      <c r="PG375" s="279"/>
      <c r="PH375" s="279"/>
      <c r="PI375" s="279"/>
      <c r="PJ375" s="279"/>
      <c r="PK375" s="279"/>
      <c r="PL375" s="279"/>
      <c r="PM375" s="279"/>
      <c r="PN375" s="279"/>
      <c r="PO375" s="279"/>
      <c r="PP375" s="279"/>
      <c r="PQ375" s="279"/>
      <c r="PR375" s="279"/>
      <c r="PS375" s="279"/>
      <c r="PT375" s="279"/>
      <c r="PU375" s="279"/>
      <c r="PV375" s="279"/>
      <c r="PW375" s="279"/>
      <c r="PX375" s="279"/>
      <c r="PY375" s="279"/>
      <c r="PZ375" s="279"/>
      <c r="QA375" s="279"/>
      <c r="QB375" s="279"/>
      <c r="QC375" s="279"/>
      <c r="QD375" s="279"/>
      <c r="QE375" s="279"/>
      <c r="QF375" s="279"/>
      <c r="QG375" s="279"/>
      <c r="QH375" s="279"/>
      <c r="QI375" s="279"/>
      <c r="QJ375" s="279"/>
      <c r="QK375" s="279"/>
      <c r="QL375" s="279"/>
      <c r="QM375" s="279"/>
      <c r="QN375" s="279"/>
      <c r="QO375" s="279"/>
      <c r="QP375" s="279"/>
      <c r="QQ375" s="279"/>
      <c r="QR375" s="279"/>
      <c r="QS375" s="279"/>
      <c r="QT375" s="279"/>
      <c r="QU375" s="279"/>
      <c r="QV375" s="279"/>
      <c r="QW375" s="279"/>
      <c r="QX375" s="279"/>
      <c r="QY375" s="279"/>
      <c r="QZ375" s="279"/>
      <c r="RA375" s="279"/>
      <c r="RB375" s="279"/>
      <c r="RC375" s="279"/>
      <c r="RD375" s="279"/>
      <c r="RE375" s="279"/>
      <c r="RF375" s="279"/>
      <c r="RG375" s="279"/>
      <c r="RH375" s="279"/>
      <c r="RI375" s="279"/>
      <c r="RJ375" s="279"/>
      <c r="RK375" s="279"/>
      <c r="RL375" s="279"/>
      <c r="RM375" s="279"/>
      <c r="RN375" s="279"/>
      <c r="RO375" s="279"/>
      <c r="RP375" s="279"/>
      <c r="RQ375" s="279"/>
      <c r="RR375" s="279"/>
      <c r="RS375" s="279"/>
      <c r="RT375" s="279"/>
      <c r="RU375" s="279"/>
      <c r="RV375" s="279"/>
      <c r="RW375" s="279"/>
      <c r="RX375" s="279"/>
      <c r="RY375" s="279"/>
      <c r="RZ375" s="279"/>
      <c r="SA375" s="279"/>
      <c r="SB375" s="279"/>
      <c r="SC375" s="279"/>
      <c r="SD375" s="279"/>
      <c r="SE375" s="279"/>
      <c r="SF375" s="279"/>
      <c r="SG375" s="279"/>
      <c r="SH375" s="279"/>
      <c r="SI375" s="279"/>
      <c r="SJ375" s="279"/>
      <c r="SK375" s="279"/>
      <c r="SL375" s="279"/>
      <c r="SM375" s="279"/>
      <c r="SN375" s="279"/>
      <c r="SO375" s="279"/>
      <c r="SP375" s="279"/>
      <c r="SQ375" s="279"/>
      <c r="SR375" s="279"/>
      <c r="SS375" s="279"/>
      <c r="ST375" s="279"/>
      <c r="SU375" s="279"/>
      <c r="SV375" s="279"/>
      <c r="SW375" s="279"/>
      <c r="SX375" s="279"/>
      <c r="SY375" s="279"/>
      <c r="SZ375" s="279"/>
      <c r="TA375" s="279"/>
      <c r="TB375" s="279"/>
      <c r="TC375" s="279"/>
      <c r="TD375" s="279"/>
      <c r="TE375" s="279"/>
      <c r="TF375" s="279"/>
      <c r="TG375" s="279"/>
      <c r="TH375" s="279"/>
      <c r="TI375" s="279"/>
      <c r="TJ375" s="279"/>
      <c r="TK375" s="279"/>
      <c r="TL375" s="279"/>
      <c r="TM375" s="279"/>
      <c r="TN375" s="279"/>
      <c r="TO375" s="279"/>
      <c r="TP375" s="279"/>
      <c r="TQ375" s="279"/>
      <c r="TR375" s="279"/>
      <c r="TS375" s="279"/>
      <c r="TT375" s="279"/>
      <c r="TU375" s="279"/>
      <c r="TV375" s="279"/>
      <c r="TW375" s="279"/>
      <c r="TX375" s="279"/>
      <c r="TY375" s="279"/>
      <c r="TZ375" s="279"/>
      <c r="UA375" s="279"/>
      <c r="UB375" s="279"/>
      <c r="UC375" s="279"/>
      <c r="UD375" s="279"/>
      <c r="UE375" s="279"/>
      <c r="UF375" s="279"/>
      <c r="UG375" s="279"/>
      <c r="UH375" s="279"/>
      <c r="UI375" s="279"/>
      <c r="UJ375" s="279"/>
      <c r="UK375" s="279"/>
      <c r="UL375" s="279"/>
      <c r="UM375" s="279"/>
      <c r="UN375" s="279"/>
      <c r="UO375" s="279"/>
      <c r="UP375" s="279"/>
      <c r="UQ375" s="279"/>
      <c r="UR375" s="279"/>
      <c r="US375" s="279"/>
      <c r="UT375" s="279"/>
      <c r="UU375" s="279"/>
      <c r="UV375" s="279"/>
      <c r="UW375" s="279"/>
      <c r="UX375" s="279"/>
      <c r="UY375" s="279"/>
      <c r="UZ375" s="279"/>
      <c r="VA375" s="279"/>
      <c r="VB375" s="279"/>
      <c r="VC375" s="279"/>
      <c r="VD375" s="279"/>
      <c r="VE375" s="279"/>
      <c r="VF375" s="279"/>
      <c r="VG375" s="279"/>
      <c r="VH375" s="279"/>
      <c r="VI375" s="279"/>
      <c r="VJ375" s="279"/>
      <c r="VK375" s="279"/>
      <c r="VL375" s="279"/>
      <c r="VM375" s="279"/>
      <c r="VN375" s="279"/>
      <c r="VO375" s="279"/>
      <c r="VP375" s="279"/>
      <c r="VQ375" s="279"/>
      <c r="VR375" s="279"/>
      <c r="VS375" s="279"/>
      <c r="VT375" s="279"/>
      <c r="VU375" s="279"/>
      <c r="VV375" s="279"/>
      <c r="VW375" s="279"/>
      <c r="VX375" s="279"/>
      <c r="VY375" s="279"/>
      <c r="VZ375" s="279"/>
      <c r="WA375" s="279"/>
      <c r="WB375" s="279"/>
      <c r="WC375" s="279"/>
      <c r="WD375" s="279"/>
      <c r="WE375" s="279"/>
      <c r="WF375" s="279"/>
      <c r="WG375" s="279"/>
      <c r="WH375" s="279"/>
      <c r="WI375" s="279"/>
      <c r="WJ375" s="279"/>
      <c r="WK375" s="279"/>
      <c r="WL375" s="279"/>
      <c r="WM375" s="279"/>
      <c r="WN375" s="279"/>
      <c r="WO375" s="279"/>
      <c r="WP375" s="279"/>
      <c r="WQ375" s="279"/>
      <c r="WR375" s="279"/>
      <c r="WS375" s="279"/>
      <c r="WT375" s="279"/>
      <c r="WU375" s="279"/>
      <c r="WV375" s="279"/>
      <c r="WW375" s="279"/>
      <c r="WX375" s="279"/>
      <c r="WY375" s="279"/>
      <c r="WZ375" s="279"/>
      <c r="XA375" s="279"/>
      <c r="XB375" s="279"/>
      <c r="XC375" s="279"/>
      <c r="XD375" s="279"/>
      <c r="XE375" s="279"/>
      <c r="XF375" s="279"/>
      <c r="XG375" s="279"/>
      <c r="XH375" s="279"/>
      <c r="XI375" s="279"/>
      <c r="XJ375" s="279"/>
      <c r="XK375" s="279"/>
      <c r="XL375" s="279"/>
      <c r="XM375" s="279"/>
      <c r="XN375" s="279"/>
      <c r="XO375" s="279"/>
      <c r="XP375" s="279"/>
      <c r="XQ375" s="279"/>
      <c r="XR375" s="279"/>
      <c r="XS375" s="279"/>
      <c r="XT375" s="279"/>
      <c r="XU375" s="279"/>
      <c r="XV375" s="279"/>
      <c r="XW375" s="279"/>
      <c r="XX375" s="279"/>
      <c r="XY375" s="279"/>
      <c r="XZ375" s="279"/>
      <c r="YA375" s="279"/>
      <c r="YB375" s="279"/>
      <c r="YC375" s="279"/>
      <c r="YD375" s="279"/>
      <c r="YE375" s="279"/>
      <c r="YF375" s="279"/>
      <c r="YG375" s="279"/>
      <c r="YH375" s="279"/>
      <c r="YI375" s="279"/>
      <c r="YJ375" s="279"/>
      <c r="YK375" s="279"/>
      <c r="YL375" s="279"/>
      <c r="YM375" s="279"/>
      <c r="YN375" s="279"/>
      <c r="YO375" s="279"/>
      <c r="YP375" s="279"/>
      <c r="YQ375" s="279"/>
      <c r="YR375" s="279"/>
      <c r="YS375" s="279"/>
      <c r="YT375" s="279"/>
      <c r="YU375" s="279"/>
      <c r="YV375" s="279"/>
      <c r="YW375" s="279"/>
      <c r="YX375" s="279"/>
      <c r="YY375" s="279"/>
      <c r="YZ375" s="279"/>
      <c r="ZA375" s="279"/>
      <c r="ZB375" s="279"/>
      <c r="ZC375" s="279"/>
      <c r="ZD375" s="279"/>
      <c r="ZE375" s="279"/>
      <c r="ZF375" s="279"/>
      <c r="ZG375" s="279"/>
      <c r="ZH375" s="279"/>
      <c r="ZI375" s="279"/>
      <c r="ZJ375" s="279"/>
      <c r="ZK375" s="279"/>
      <c r="ZL375" s="279"/>
      <c r="ZM375" s="279"/>
      <c r="ZN375" s="279"/>
      <c r="ZO375" s="279"/>
      <c r="ZP375" s="279"/>
      <c r="ZQ375" s="279"/>
      <c r="ZR375" s="279"/>
      <c r="ZS375" s="279"/>
      <c r="ZT375" s="279"/>
      <c r="ZU375" s="279"/>
      <c r="ZV375" s="279"/>
      <c r="ZW375" s="279"/>
      <c r="ZX375" s="279"/>
      <c r="ZY375" s="279"/>
      <c r="ZZ375" s="279"/>
      <c r="AAA375" s="279"/>
      <c r="AAB375" s="279"/>
      <c r="AAC375" s="279"/>
      <c r="AAD375" s="279"/>
      <c r="AAE375" s="279"/>
      <c r="AAF375" s="279"/>
      <c r="AAG375" s="279"/>
      <c r="AAH375" s="279"/>
      <c r="AAI375" s="279"/>
      <c r="AAJ375" s="279"/>
      <c r="AAK375" s="279"/>
      <c r="AAL375" s="279"/>
      <c r="AAM375" s="279"/>
      <c r="AAN375" s="279"/>
      <c r="AAO375" s="279"/>
      <c r="AAP375" s="279"/>
      <c r="AAQ375" s="279"/>
      <c r="AAR375" s="279"/>
      <c r="AAS375" s="279"/>
      <c r="AAT375" s="279"/>
      <c r="AAU375" s="279"/>
      <c r="AAV375" s="279"/>
      <c r="AAW375" s="279"/>
      <c r="AAX375" s="279"/>
      <c r="AAY375" s="279"/>
      <c r="AAZ375" s="279"/>
      <c r="ABA375" s="279"/>
      <c r="ABB375" s="279"/>
      <c r="ABC375" s="279"/>
      <c r="ABD375" s="279"/>
      <c r="ABE375" s="279"/>
      <c r="ABF375" s="279"/>
      <c r="ABG375" s="279"/>
      <c r="ABH375" s="279"/>
      <c r="ABI375" s="279"/>
      <c r="ABJ375" s="279"/>
      <c r="ABK375" s="279"/>
      <c r="ABL375" s="279"/>
      <c r="ABM375" s="279"/>
      <c r="ABN375" s="279"/>
      <c r="ABO375" s="279"/>
      <c r="ABP375" s="279"/>
      <c r="ABQ375" s="279"/>
      <c r="ABR375" s="279"/>
      <c r="ABS375" s="279"/>
      <c r="ABT375" s="279"/>
      <c r="ABU375" s="279"/>
      <c r="ABV375" s="279"/>
      <c r="ABW375" s="279"/>
      <c r="ABX375" s="279"/>
      <c r="ABY375" s="279"/>
      <c r="ABZ375" s="279"/>
      <c r="ACA375" s="279"/>
      <c r="ACB375" s="279"/>
      <c r="ACC375" s="279"/>
      <c r="ACD375" s="279"/>
      <c r="ACE375" s="279"/>
      <c r="ACF375" s="279"/>
      <c r="ACG375" s="279"/>
      <c r="ACH375" s="279"/>
      <c r="ACI375" s="279"/>
      <c r="ACJ375" s="279"/>
      <c r="ACK375" s="279"/>
      <c r="ACL375" s="279"/>
      <c r="ACM375" s="279"/>
      <c r="ACN375" s="279"/>
      <c r="ACO375" s="279"/>
      <c r="ACP375" s="279"/>
      <c r="ACQ375" s="279"/>
      <c r="ACR375" s="279"/>
      <c r="ACS375" s="279"/>
      <c r="ACT375" s="279"/>
      <c r="ACU375" s="279"/>
      <c r="ACV375" s="279"/>
      <c r="ACW375" s="279"/>
      <c r="ACX375" s="279"/>
      <c r="ACY375" s="279"/>
      <c r="ACZ375" s="279"/>
      <c r="ADA375" s="279"/>
      <c r="ADB375" s="279"/>
      <c r="ADC375" s="279"/>
      <c r="ADD375" s="279"/>
      <c r="ADE375" s="279"/>
      <c r="ADF375" s="279"/>
      <c r="ADG375" s="279"/>
      <c r="ADH375" s="279"/>
      <c r="ADI375" s="279"/>
      <c r="ADJ375" s="279"/>
      <c r="ADK375" s="279"/>
      <c r="ADL375" s="279"/>
      <c r="ADM375" s="279"/>
      <c r="ADN375" s="279"/>
      <c r="ADO375" s="279"/>
      <c r="ADP375" s="279"/>
      <c r="ADQ375" s="279"/>
      <c r="ADR375" s="279"/>
      <c r="ADS375" s="279"/>
      <c r="ADT375" s="279"/>
      <c r="ADU375" s="279"/>
      <c r="ADV375" s="279"/>
      <c r="ADW375" s="279"/>
      <c r="ADX375" s="279"/>
      <c r="ADY375" s="279"/>
      <c r="ADZ375" s="279"/>
      <c r="AEA375" s="279"/>
      <c r="AEB375" s="279"/>
      <c r="AEC375" s="279"/>
      <c r="AED375" s="279"/>
      <c r="AEE375" s="279"/>
      <c r="AEF375" s="279"/>
      <c r="AEG375" s="279"/>
      <c r="AEH375" s="279"/>
      <c r="AEI375" s="279"/>
      <c r="AEJ375" s="279"/>
      <c r="AEK375" s="279"/>
      <c r="AEL375" s="279"/>
      <c r="AEM375" s="279"/>
      <c r="AEN375" s="279"/>
      <c r="AEO375" s="279"/>
      <c r="AEP375" s="279"/>
      <c r="AEQ375" s="279"/>
      <c r="AER375" s="279"/>
      <c r="AES375" s="279"/>
      <c r="AET375" s="279"/>
      <c r="AEU375" s="279"/>
      <c r="AEV375" s="279"/>
      <c r="AEW375" s="279"/>
      <c r="AEX375" s="279"/>
      <c r="AEY375" s="279"/>
      <c r="AEZ375" s="279"/>
      <c r="AFA375" s="279"/>
      <c r="AFB375" s="279"/>
      <c r="AFC375" s="279"/>
      <c r="AFD375" s="279"/>
      <c r="AFE375" s="279"/>
      <c r="AFF375" s="279"/>
      <c r="AFG375" s="279"/>
      <c r="AFH375" s="279"/>
      <c r="AFI375" s="279"/>
      <c r="AFJ375" s="279"/>
      <c r="AFK375" s="279"/>
      <c r="AFL375" s="279"/>
      <c r="AFM375" s="279"/>
      <c r="AFN375" s="279"/>
      <c r="AFO375" s="279"/>
      <c r="AFP375" s="279"/>
      <c r="AFQ375" s="279"/>
      <c r="AFR375" s="279"/>
      <c r="AFS375" s="279"/>
      <c r="AFT375" s="279"/>
      <c r="AFU375" s="279"/>
      <c r="AFV375" s="279"/>
      <c r="AFW375" s="279"/>
      <c r="AFX375" s="279"/>
      <c r="AFY375" s="279"/>
      <c r="AFZ375" s="279"/>
      <c r="AGA375" s="279"/>
      <c r="AGB375" s="279"/>
      <c r="AGC375" s="279"/>
      <c r="AGD375" s="279"/>
      <c r="AGE375" s="279"/>
      <c r="AGF375" s="279"/>
      <c r="AGG375" s="279"/>
      <c r="AGH375" s="279"/>
      <c r="AGI375" s="279"/>
      <c r="AGJ375" s="279"/>
      <c r="AGK375" s="279"/>
      <c r="AGL375" s="279"/>
      <c r="AGM375" s="279"/>
      <c r="AGN375" s="279"/>
      <c r="AGO375" s="279"/>
      <c r="AGP375" s="279"/>
      <c r="AGQ375" s="279"/>
      <c r="AGR375" s="279"/>
      <c r="AGS375" s="279"/>
      <c r="AGT375" s="279"/>
      <c r="AGU375" s="279"/>
      <c r="AGV375" s="279"/>
      <c r="AGW375" s="279"/>
      <c r="AGX375" s="279"/>
      <c r="AGY375" s="279"/>
      <c r="AGZ375" s="279"/>
      <c r="AHA375" s="279"/>
      <c r="AHB375" s="279"/>
      <c r="AHC375" s="279"/>
      <c r="AHD375" s="279"/>
      <c r="AHE375" s="279"/>
      <c r="AHF375" s="279"/>
      <c r="AHG375" s="279"/>
      <c r="AHH375" s="279"/>
      <c r="AHI375" s="279"/>
      <c r="AHJ375" s="279"/>
      <c r="AHK375" s="279"/>
      <c r="AHL375" s="279"/>
      <c r="AHM375" s="279"/>
      <c r="AHN375" s="279"/>
      <c r="AHO375" s="279"/>
      <c r="AHP375" s="279"/>
      <c r="AHQ375" s="279"/>
      <c r="AHR375" s="279"/>
      <c r="AHS375" s="279"/>
      <c r="AHT375" s="279"/>
      <c r="AHU375" s="279"/>
      <c r="AHV375" s="279"/>
      <c r="AHW375" s="279"/>
      <c r="AHX375" s="279"/>
      <c r="AHY375" s="279"/>
      <c r="AHZ375" s="279"/>
      <c r="AIA375" s="279"/>
      <c r="AIB375" s="279"/>
      <c r="AIC375" s="279"/>
      <c r="AID375" s="279"/>
      <c r="AIE375" s="279"/>
      <c r="AIF375" s="279"/>
      <c r="AIG375" s="279"/>
      <c r="AIH375" s="279"/>
      <c r="AII375" s="279"/>
      <c r="AIJ375" s="279"/>
      <c r="AIK375" s="279"/>
      <c r="AIL375" s="279"/>
      <c r="AIM375" s="279"/>
      <c r="AIN375" s="279"/>
      <c r="AIO375" s="279"/>
      <c r="AIP375" s="279"/>
      <c r="AIQ375" s="279"/>
      <c r="AIR375" s="279"/>
      <c r="AIS375" s="279"/>
      <c r="AIT375" s="279"/>
      <c r="AIU375" s="279"/>
      <c r="AIV375" s="279"/>
      <c r="AIW375" s="279"/>
      <c r="AIX375" s="279"/>
      <c r="AIY375" s="279"/>
      <c r="AIZ375" s="279"/>
      <c r="AJA375" s="279"/>
      <c r="AJB375" s="279"/>
      <c r="AJC375" s="279"/>
      <c r="AJD375" s="279"/>
      <c r="AJE375" s="279"/>
      <c r="AJF375" s="279"/>
      <c r="AJG375" s="279"/>
      <c r="AJH375" s="279"/>
      <c r="AJI375" s="279"/>
      <c r="AJJ375" s="279"/>
      <c r="AJK375" s="279"/>
      <c r="AJL375" s="279"/>
      <c r="AJM375" s="279"/>
      <c r="AJN375" s="279"/>
      <c r="AJO375" s="279"/>
      <c r="AJP375" s="279"/>
      <c r="AJQ375" s="279"/>
      <c r="AJR375" s="279"/>
      <c r="AJS375" s="279"/>
      <c r="AJT375" s="279"/>
      <c r="AJU375" s="279"/>
      <c r="AJV375" s="279"/>
      <c r="AJW375" s="279"/>
      <c r="AJX375" s="279"/>
      <c r="AJY375" s="279"/>
      <c r="AJZ375" s="279"/>
      <c r="AKA375" s="279"/>
      <c r="AKB375" s="279"/>
      <c r="AKC375" s="279"/>
      <c r="AKD375" s="279"/>
      <c r="AKE375" s="279"/>
      <c r="AKF375" s="279"/>
      <c r="AKG375" s="279"/>
      <c r="AKH375" s="279"/>
      <c r="AKI375" s="279"/>
      <c r="AKJ375" s="279"/>
      <c r="AKK375" s="279"/>
      <c r="AKL375" s="279"/>
      <c r="AKM375" s="279"/>
      <c r="AKN375" s="279"/>
      <c r="AKO375" s="279"/>
      <c r="AKP375" s="279"/>
      <c r="AKQ375" s="279"/>
      <c r="AKR375" s="279"/>
      <c r="AKS375" s="279"/>
      <c r="AKT375" s="279"/>
      <c r="AKU375" s="279"/>
      <c r="AKV375" s="279"/>
      <c r="AKW375" s="279"/>
      <c r="AKX375" s="279"/>
      <c r="AKY375" s="279"/>
      <c r="AKZ375" s="279"/>
      <c r="ALA375" s="279"/>
      <c r="ALB375" s="279"/>
      <c r="ALC375" s="279"/>
      <c r="ALD375" s="279"/>
      <c r="ALE375" s="279"/>
      <c r="ALF375" s="279"/>
      <c r="ALG375" s="279"/>
      <c r="ALH375" s="279"/>
      <c r="ALI375" s="279"/>
      <c r="ALJ375" s="279"/>
      <c r="ALK375" s="279"/>
      <c r="ALL375" s="279"/>
      <c r="ALM375" s="279"/>
      <c r="ALN375" s="279"/>
      <c r="ALO375" s="279"/>
      <c r="ALP375" s="279"/>
      <c r="ALQ375" s="279"/>
      <c r="ALR375" s="279"/>
      <c r="ALS375" s="279"/>
      <c r="ALT375" s="279"/>
      <c r="ALU375" s="279"/>
      <c r="ALV375" s="279"/>
      <c r="ALW375" s="279"/>
    </row>
    <row r="376" spans="1:1011" customFormat="1" ht="14.25" customHeight="1">
      <c r="A376" s="345">
        <v>372</v>
      </c>
      <c r="B376" s="316" t="s">
        <v>953</v>
      </c>
      <c r="C376" s="315" t="s">
        <v>952</v>
      </c>
      <c r="D376" s="273">
        <v>249.17</v>
      </c>
      <c r="E376" s="327">
        <v>268242.8</v>
      </c>
      <c r="F376" s="327"/>
      <c r="G376" s="399">
        <v>7</v>
      </c>
      <c r="H376" s="399"/>
      <c r="I376" s="399">
        <v>1938</v>
      </c>
      <c r="J376" s="399">
        <v>1</v>
      </c>
      <c r="K376" s="407" t="s">
        <v>715</v>
      </c>
      <c r="L376" s="407" t="s">
        <v>711</v>
      </c>
      <c r="M376" s="407" t="s">
        <v>706</v>
      </c>
      <c r="N376" s="401" t="s">
        <v>376</v>
      </c>
      <c r="O376" s="401" t="s">
        <v>376</v>
      </c>
      <c r="P376" s="401" t="s">
        <v>860</v>
      </c>
      <c r="Q376" s="401" t="s">
        <v>376</v>
      </c>
      <c r="R376" s="401" t="s">
        <v>376</v>
      </c>
      <c r="S376" s="401" t="s">
        <v>376</v>
      </c>
      <c r="T376" s="401" t="s">
        <v>376</v>
      </c>
      <c r="U376" s="401" t="s">
        <v>376</v>
      </c>
      <c r="V376" s="401" t="s">
        <v>376</v>
      </c>
      <c r="W376" s="401" t="s">
        <v>376</v>
      </c>
      <c r="X376" s="398" t="s">
        <v>376</v>
      </c>
      <c r="Y376" s="398" t="s">
        <v>376</v>
      </c>
      <c r="Z376" s="408" t="s">
        <v>1184</v>
      </c>
      <c r="AA376" s="398" t="s">
        <v>376</v>
      </c>
      <c r="AB376" s="408">
        <v>42277</v>
      </c>
      <c r="AC376" s="408">
        <v>42277</v>
      </c>
      <c r="AD376" s="398"/>
      <c r="AE376" s="402"/>
      <c r="AF376" s="397"/>
      <c r="AG376" s="398"/>
      <c r="AH376" s="305">
        <v>168.99</v>
      </c>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3"/>
      <c r="HR376" s="3"/>
      <c r="HS376" s="3"/>
      <c r="HT376" s="3"/>
      <c r="HU376" s="3"/>
      <c r="HV376" s="3"/>
      <c r="HW376" s="3"/>
      <c r="HX376" s="3"/>
      <c r="HY376" s="3"/>
      <c r="HZ376" s="3"/>
      <c r="IA376" s="279"/>
      <c r="IB376" s="279"/>
      <c r="IC376" s="279"/>
      <c r="ID376" s="279"/>
      <c r="IE376" s="279"/>
      <c r="IF376" s="279"/>
      <c r="IG376" s="279"/>
      <c r="IH376" s="279"/>
      <c r="II376" s="279"/>
      <c r="IJ376" s="279"/>
      <c r="IK376" s="279"/>
      <c r="IL376" s="279"/>
      <c r="IM376" s="279"/>
      <c r="IN376" s="279"/>
      <c r="IO376" s="279"/>
      <c r="IP376" s="279"/>
      <c r="IQ376" s="279"/>
      <c r="IR376" s="279"/>
      <c r="IS376" s="279"/>
      <c r="IT376" s="279"/>
      <c r="IU376" s="279"/>
      <c r="IV376" s="279"/>
      <c r="IW376" s="279"/>
      <c r="IX376" s="279"/>
      <c r="IY376" s="279"/>
      <c r="IZ376" s="279"/>
      <c r="JA376" s="279"/>
      <c r="JB376" s="279"/>
      <c r="JC376" s="279"/>
      <c r="JD376" s="279"/>
      <c r="JE376" s="279"/>
      <c r="JF376" s="279"/>
      <c r="JG376" s="279"/>
      <c r="JH376" s="279"/>
      <c r="JI376" s="279"/>
      <c r="JJ376" s="279"/>
      <c r="JK376" s="279"/>
      <c r="JL376" s="279"/>
      <c r="JM376" s="279"/>
      <c r="JN376" s="279"/>
      <c r="JO376" s="279"/>
      <c r="JP376" s="279"/>
      <c r="JQ376" s="279"/>
      <c r="JR376" s="279"/>
      <c r="JS376" s="279"/>
      <c r="JT376" s="279"/>
      <c r="JU376" s="279"/>
      <c r="JV376" s="279"/>
      <c r="JW376" s="279"/>
      <c r="JX376" s="279"/>
      <c r="JY376" s="279"/>
      <c r="JZ376" s="279"/>
      <c r="KA376" s="279"/>
      <c r="KB376" s="279"/>
      <c r="KC376" s="279"/>
      <c r="KD376" s="279"/>
      <c r="KE376" s="279"/>
      <c r="KF376" s="279"/>
      <c r="KG376" s="279"/>
      <c r="KH376" s="279"/>
      <c r="KI376" s="279"/>
      <c r="KJ376" s="279"/>
      <c r="KK376" s="279"/>
      <c r="KL376" s="279"/>
      <c r="KM376" s="279"/>
      <c r="KN376" s="279"/>
      <c r="KO376" s="279"/>
      <c r="KP376" s="279"/>
      <c r="KQ376" s="279"/>
      <c r="KR376" s="279"/>
      <c r="KS376" s="279"/>
      <c r="KT376" s="279"/>
      <c r="KU376" s="279"/>
      <c r="KV376" s="279"/>
      <c r="KW376" s="279"/>
      <c r="KX376" s="279"/>
      <c r="KY376" s="279"/>
      <c r="KZ376" s="279"/>
      <c r="LA376" s="279"/>
      <c r="LB376" s="279"/>
      <c r="LC376" s="279"/>
      <c r="LD376" s="279"/>
      <c r="LE376" s="279"/>
      <c r="LF376" s="279"/>
      <c r="LG376" s="279"/>
      <c r="LH376" s="279"/>
      <c r="LI376" s="279"/>
      <c r="LJ376" s="279"/>
      <c r="LK376" s="279"/>
      <c r="LL376" s="279"/>
      <c r="LM376" s="279"/>
      <c r="LN376" s="279"/>
      <c r="LO376" s="279"/>
      <c r="LP376" s="279"/>
      <c r="LQ376" s="279"/>
      <c r="LR376" s="279"/>
      <c r="LS376" s="279"/>
      <c r="LT376" s="279"/>
      <c r="LU376" s="279"/>
      <c r="LV376" s="279"/>
      <c r="LW376" s="279"/>
      <c r="LX376" s="279"/>
      <c r="LY376" s="279"/>
      <c r="LZ376" s="279"/>
      <c r="MA376" s="279"/>
      <c r="MB376" s="279"/>
      <c r="MC376" s="279"/>
      <c r="MD376" s="279"/>
      <c r="ME376" s="279"/>
      <c r="MF376" s="279"/>
      <c r="MG376" s="279"/>
      <c r="MH376" s="279"/>
      <c r="MI376" s="279"/>
      <c r="MJ376" s="279"/>
      <c r="MK376" s="279"/>
      <c r="ML376" s="279"/>
      <c r="MM376" s="279"/>
      <c r="MN376" s="279"/>
      <c r="MO376" s="279"/>
      <c r="MP376" s="279"/>
      <c r="MQ376" s="279"/>
      <c r="MR376" s="279"/>
      <c r="MS376" s="279"/>
      <c r="MT376" s="279"/>
      <c r="MU376" s="279"/>
      <c r="MV376" s="279"/>
      <c r="MW376" s="279"/>
      <c r="MX376" s="279"/>
      <c r="MY376" s="279"/>
      <c r="MZ376" s="279"/>
      <c r="NA376" s="279"/>
      <c r="NB376" s="279"/>
      <c r="NC376" s="279"/>
      <c r="ND376" s="279"/>
      <c r="NE376" s="279"/>
      <c r="NF376" s="279"/>
      <c r="NG376" s="279"/>
      <c r="NH376" s="279"/>
      <c r="NI376" s="279"/>
      <c r="NJ376" s="279"/>
      <c r="NK376" s="279"/>
      <c r="NL376" s="279"/>
      <c r="NM376" s="279"/>
      <c r="NN376" s="279"/>
      <c r="NO376" s="279"/>
      <c r="NP376" s="279"/>
      <c r="NQ376" s="279"/>
      <c r="NR376" s="279"/>
      <c r="NS376" s="279"/>
      <c r="NT376" s="279"/>
      <c r="NU376" s="279"/>
      <c r="NV376" s="279"/>
      <c r="NW376" s="279"/>
      <c r="NX376" s="279"/>
      <c r="NY376" s="279"/>
      <c r="NZ376" s="279"/>
      <c r="OA376" s="279"/>
      <c r="OB376" s="279"/>
      <c r="OC376" s="279"/>
      <c r="OD376" s="279"/>
      <c r="OE376" s="279"/>
      <c r="OF376" s="279"/>
      <c r="OG376" s="279"/>
      <c r="OH376" s="279"/>
      <c r="OI376" s="279"/>
      <c r="OJ376" s="279"/>
      <c r="OK376" s="279"/>
      <c r="OL376" s="279"/>
      <c r="OM376" s="279"/>
      <c r="ON376" s="279"/>
      <c r="OO376" s="279"/>
      <c r="OP376" s="279"/>
      <c r="OQ376" s="279"/>
      <c r="OR376" s="279"/>
      <c r="OS376" s="279"/>
      <c r="OT376" s="279"/>
      <c r="OU376" s="279"/>
      <c r="OV376" s="279"/>
      <c r="OW376" s="279"/>
      <c r="OX376" s="279"/>
      <c r="OY376" s="279"/>
      <c r="OZ376" s="279"/>
      <c r="PA376" s="279"/>
      <c r="PB376" s="279"/>
      <c r="PC376" s="279"/>
      <c r="PD376" s="279"/>
      <c r="PE376" s="279"/>
      <c r="PF376" s="279"/>
      <c r="PG376" s="279"/>
      <c r="PH376" s="279"/>
      <c r="PI376" s="279"/>
      <c r="PJ376" s="279"/>
      <c r="PK376" s="279"/>
      <c r="PL376" s="279"/>
      <c r="PM376" s="279"/>
      <c r="PN376" s="279"/>
      <c r="PO376" s="279"/>
      <c r="PP376" s="279"/>
      <c r="PQ376" s="279"/>
      <c r="PR376" s="279"/>
      <c r="PS376" s="279"/>
      <c r="PT376" s="279"/>
      <c r="PU376" s="279"/>
      <c r="PV376" s="279"/>
      <c r="PW376" s="279"/>
      <c r="PX376" s="279"/>
      <c r="PY376" s="279"/>
      <c r="PZ376" s="279"/>
      <c r="QA376" s="279"/>
      <c r="QB376" s="279"/>
      <c r="QC376" s="279"/>
      <c r="QD376" s="279"/>
      <c r="QE376" s="279"/>
      <c r="QF376" s="279"/>
      <c r="QG376" s="279"/>
      <c r="QH376" s="279"/>
      <c r="QI376" s="279"/>
      <c r="QJ376" s="279"/>
      <c r="QK376" s="279"/>
      <c r="QL376" s="279"/>
      <c r="QM376" s="279"/>
      <c r="QN376" s="279"/>
      <c r="QO376" s="279"/>
      <c r="QP376" s="279"/>
      <c r="QQ376" s="279"/>
      <c r="QR376" s="279"/>
      <c r="QS376" s="279"/>
      <c r="QT376" s="279"/>
      <c r="QU376" s="279"/>
      <c r="QV376" s="279"/>
      <c r="QW376" s="279"/>
      <c r="QX376" s="279"/>
      <c r="QY376" s="279"/>
      <c r="QZ376" s="279"/>
      <c r="RA376" s="279"/>
      <c r="RB376" s="279"/>
      <c r="RC376" s="279"/>
      <c r="RD376" s="279"/>
      <c r="RE376" s="279"/>
      <c r="RF376" s="279"/>
      <c r="RG376" s="279"/>
      <c r="RH376" s="279"/>
      <c r="RI376" s="279"/>
      <c r="RJ376" s="279"/>
      <c r="RK376" s="279"/>
      <c r="RL376" s="279"/>
      <c r="RM376" s="279"/>
      <c r="RN376" s="279"/>
      <c r="RO376" s="279"/>
      <c r="RP376" s="279"/>
      <c r="RQ376" s="279"/>
      <c r="RR376" s="279"/>
      <c r="RS376" s="279"/>
      <c r="RT376" s="279"/>
      <c r="RU376" s="279"/>
      <c r="RV376" s="279"/>
      <c r="RW376" s="279"/>
      <c r="RX376" s="279"/>
      <c r="RY376" s="279"/>
      <c r="RZ376" s="279"/>
      <c r="SA376" s="279"/>
      <c r="SB376" s="279"/>
      <c r="SC376" s="279"/>
      <c r="SD376" s="279"/>
      <c r="SE376" s="279"/>
      <c r="SF376" s="279"/>
      <c r="SG376" s="279"/>
      <c r="SH376" s="279"/>
      <c r="SI376" s="279"/>
      <c r="SJ376" s="279"/>
      <c r="SK376" s="279"/>
      <c r="SL376" s="279"/>
      <c r="SM376" s="279"/>
      <c r="SN376" s="279"/>
      <c r="SO376" s="279"/>
      <c r="SP376" s="279"/>
      <c r="SQ376" s="279"/>
      <c r="SR376" s="279"/>
      <c r="SS376" s="279"/>
      <c r="ST376" s="279"/>
      <c r="SU376" s="279"/>
      <c r="SV376" s="279"/>
      <c r="SW376" s="279"/>
      <c r="SX376" s="279"/>
      <c r="SY376" s="279"/>
      <c r="SZ376" s="279"/>
      <c r="TA376" s="279"/>
      <c r="TB376" s="279"/>
      <c r="TC376" s="279"/>
      <c r="TD376" s="279"/>
      <c r="TE376" s="279"/>
      <c r="TF376" s="279"/>
      <c r="TG376" s="279"/>
      <c r="TH376" s="279"/>
      <c r="TI376" s="279"/>
      <c r="TJ376" s="279"/>
      <c r="TK376" s="279"/>
      <c r="TL376" s="279"/>
      <c r="TM376" s="279"/>
      <c r="TN376" s="279"/>
      <c r="TO376" s="279"/>
      <c r="TP376" s="279"/>
      <c r="TQ376" s="279"/>
      <c r="TR376" s="279"/>
      <c r="TS376" s="279"/>
      <c r="TT376" s="279"/>
      <c r="TU376" s="279"/>
      <c r="TV376" s="279"/>
      <c r="TW376" s="279"/>
      <c r="TX376" s="279"/>
      <c r="TY376" s="279"/>
      <c r="TZ376" s="279"/>
      <c r="UA376" s="279"/>
      <c r="UB376" s="279"/>
      <c r="UC376" s="279"/>
      <c r="UD376" s="279"/>
      <c r="UE376" s="279"/>
      <c r="UF376" s="279"/>
      <c r="UG376" s="279"/>
      <c r="UH376" s="279"/>
      <c r="UI376" s="279"/>
      <c r="UJ376" s="279"/>
      <c r="UK376" s="279"/>
      <c r="UL376" s="279"/>
      <c r="UM376" s="279"/>
      <c r="UN376" s="279"/>
      <c r="UO376" s="279"/>
      <c r="UP376" s="279"/>
      <c r="UQ376" s="279"/>
      <c r="UR376" s="279"/>
      <c r="US376" s="279"/>
      <c r="UT376" s="279"/>
      <c r="UU376" s="279"/>
      <c r="UV376" s="279"/>
      <c r="UW376" s="279"/>
      <c r="UX376" s="279"/>
      <c r="UY376" s="279"/>
      <c r="UZ376" s="279"/>
      <c r="VA376" s="279"/>
      <c r="VB376" s="279"/>
      <c r="VC376" s="279"/>
      <c r="VD376" s="279"/>
      <c r="VE376" s="279"/>
      <c r="VF376" s="279"/>
      <c r="VG376" s="279"/>
      <c r="VH376" s="279"/>
      <c r="VI376" s="279"/>
      <c r="VJ376" s="279"/>
      <c r="VK376" s="279"/>
      <c r="VL376" s="279"/>
      <c r="VM376" s="279"/>
      <c r="VN376" s="279"/>
      <c r="VO376" s="279"/>
      <c r="VP376" s="279"/>
      <c r="VQ376" s="279"/>
      <c r="VR376" s="279"/>
      <c r="VS376" s="279"/>
      <c r="VT376" s="279"/>
      <c r="VU376" s="279"/>
      <c r="VV376" s="279"/>
      <c r="VW376" s="279"/>
      <c r="VX376" s="279"/>
      <c r="VY376" s="279"/>
      <c r="VZ376" s="279"/>
      <c r="WA376" s="279"/>
      <c r="WB376" s="279"/>
      <c r="WC376" s="279"/>
      <c r="WD376" s="279"/>
      <c r="WE376" s="279"/>
      <c r="WF376" s="279"/>
      <c r="WG376" s="279"/>
      <c r="WH376" s="279"/>
      <c r="WI376" s="279"/>
      <c r="WJ376" s="279"/>
      <c r="WK376" s="279"/>
      <c r="WL376" s="279"/>
      <c r="WM376" s="279"/>
      <c r="WN376" s="279"/>
      <c r="WO376" s="279"/>
      <c r="WP376" s="279"/>
      <c r="WQ376" s="279"/>
      <c r="WR376" s="279"/>
      <c r="WS376" s="279"/>
      <c r="WT376" s="279"/>
      <c r="WU376" s="279"/>
      <c r="WV376" s="279"/>
      <c r="WW376" s="279"/>
      <c r="WX376" s="279"/>
      <c r="WY376" s="279"/>
      <c r="WZ376" s="279"/>
      <c r="XA376" s="279"/>
      <c r="XB376" s="279"/>
      <c r="XC376" s="279"/>
      <c r="XD376" s="279"/>
      <c r="XE376" s="279"/>
      <c r="XF376" s="279"/>
      <c r="XG376" s="279"/>
      <c r="XH376" s="279"/>
      <c r="XI376" s="279"/>
      <c r="XJ376" s="279"/>
      <c r="XK376" s="279"/>
      <c r="XL376" s="279"/>
      <c r="XM376" s="279"/>
      <c r="XN376" s="279"/>
      <c r="XO376" s="279"/>
      <c r="XP376" s="279"/>
      <c r="XQ376" s="279"/>
      <c r="XR376" s="279"/>
      <c r="XS376" s="279"/>
      <c r="XT376" s="279"/>
      <c r="XU376" s="279"/>
      <c r="XV376" s="279"/>
      <c r="XW376" s="279"/>
      <c r="XX376" s="279"/>
      <c r="XY376" s="279"/>
      <c r="XZ376" s="279"/>
      <c r="YA376" s="279"/>
      <c r="YB376" s="279"/>
      <c r="YC376" s="279"/>
      <c r="YD376" s="279"/>
      <c r="YE376" s="279"/>
      <c r="YF376" s="279"/>
      <c r="YG376" s="279"/>
      <c r="YH376" s="279"/>
      <c r="YI376" s="279"/>
      <c r="YJ376" s="279"/>
      <c r="YK376" s="279"/>
      <c r="YL376" s="279"/>
      <c r="YM376" s="279"/>
      <c r="YN376" s="279"/>
      <c r="YO376" s="279"/>
      <c r="YP376" s="279"/>
      <c r="YQ376" s="279"/>
      <c r="YR376" s="279"/>
      <c r="YS376" s="279"/>
      <c r="YT376" s="279"/>
      <c r="YU376" s="279"/>
      <c r="YV376" s="279"/>
      <c r="YW376" s="279"/>
      <c r="YX376" s="279"/>
      <c r="YY376" s="279"/>
      <c r="YZ376" s="279"/>
      <c r="ZA376" s="279"/>
      <c r="ZB376" s="279"/>
      <c r="ZC376" s="279"/>
      <c r="ZD376" s="279"/>
      <c r="ZE376" s="279"/>
      <c r="ZF376" s="279"/>
      <c r="ZG376" s="279"/>
      <c r="ZH376" s="279"/>
      <c r="ZI376" s="279"/>
      <c r="ZJ376" s="279"/>
      <c r="ZK376" s="279"/>
      <c r="ZL376" s="279"/>
      <c r="ZM376" s="279"/>
      <c r="ZN376" s="279"/>
      <c r="ZO376" s="279"/>
      <c r="ZP376" s="279"/>
      <c r="ZQ376" s="279"/>
      <c r="ZR376" s="279"/>
      <c r="ZS376" s="279"/>
      <c r="ZT376" s="279"/>
      <c r="ZU376" s="279"/>
      <c r="ZV376" s="279"/>
      <c r="ZW376" s="279"/>
      <c r="ZX376" s="279"/>
      <c r="ZY376" s="279"/>
      <c r="ZZ376" s="279"/>
      <c r="AAA376" s="279"/>
      <c r="AAB376" s="279"/>
      <c r="AAC376" s="279"/>
      <c r="AAD376" s="279"/>
      <c r="AAE376" s="279"/>
      <c r="AAF376" s="279"/>
      <c r="AAG376" s="279"/>
      <c r="AAH376" s="279"/>
      <c r="AAI376" s="279"/>
      <c r="AAJ376" s="279"/>
      <c r="AAK376" s="279"/>
      <c r="AAL376" s="279"/>
      <c r="AAM376" s="279"/>
      <c r="AAN376" s="279"/>
      <c r="AAO376" s="279"/>
      <c r="AAP376" s="279"/>
      <c r="AAQ376" s="279"/>
      <c r="AAR376" s="279"/>
      <c r="AAS376" s="279"/>
      <c r="AAT376" s="279"/>
      <c r="AAU376" s="279"/>
      <c r="AAV376" s="279"/>
      <c r="AAW376" s="279"/>
      <c r="AAX376" s="279"/>
      <c r="AAY376" s="279"/>
      <c r="AAZ376" s="279"/>
      <c r="ABA376" s="279"/>
      <c r="ABB376" s="279"/>
      <c r="ABC376" s="279"/>
      <c r="ABD376" s="279"/>
      <c r="ABE376" s="279"/>
      <c r="ABF376" s="279"/>
      <c r="ABG376" s="279"/>
      <c r="ABH376" s="279"/>
      <c r="ABI376" s="279"/>
      <c r="ABJ376" s="279"/>
      <c r="ABK376" s="279"/>
      <c r="ABL376" s="279"/>
      <c r="ABM376" s="279"/>
      <c r="ABN376" s="279"/>
      <c r="ABO376" s="279"/>
      <c r="ABP376" s="279"/>
      <c r="ABQ376" s="279"/>
      <c r="ABR376" s="279"/>
      <c r="ABS376" s="279"/>
      <c r="ABT376" s="279"/>
      <c r="ABU376" s="279"/>
      <c r="ABV376" s="279"/>
      <c r="ABW376" s="279"/>
      <c r="ABX376" s="279"/>
      <c r="ABY376" s="279"/>
      <c r="ABZ376" s="279"/>
      <c r="ACA376" s="279"/>
      <c r="ACB376" s="279"/>
      <c r="ACC376" s="279"/>
      <c r="ACD376" s="279"/>
      <c r="ACE376" s="279"/>
      <c r="ACF376" s="279"/>
      <c r="ACG376" s="279"/>
      <c r="ACH376" s="279"/>
      <c r="ACI376" s="279"/>
      <c r="ACJ376" s="279"/>
      <c r="ACK376" s="279"/>
      <c r="ACL376" s="279"/>
      <c r="ACM376" s="279"/>
      <c r="ACN376" s="279"/>
      <c r="ACO376" s="279"/>
      <c r="ACP376" s="279"/>
      <c r="ACQ376" s="279"/>
      <c r="ACR376" s="279"/>
      <c r="ACS376" s="279"/>
      <c r="ACT376" s="279"/>
      <c r="ACU376" s="279"/>
      <c r="ACV376" s="279"/>
      <c r="ACW376" s="279"/>
      <c r="ACX376" s="279"/>
      <c r="ACY376" s="279"/>
      <c r="ACZ376" s="279"/>
      <c r="ADA376" s="279"/>
      <c r="ADB376" s="279"/>
      <c r="ADC376" s="279"/>
      <c r="ADD376" s="279"/>
      <c r="ADE376" s="279"/>
      <c r="ADF376" s="279"/>
      <c r="ADG376" s="279"/>
      <c r="ADH376" s="279"/>
      <c r="ADI376" s="279"/>
      <c r="ADJ376" s="279"/>
      <c r="ADK376" s="279"/>
      <c r="ADL376" s="279"/>
      <c r="ADM376" s="279"/>
      <c r="ADN376" s="279"/>
      <c r="ADO376" s="279"/>
      <c r="ADP376" s="279"/>
      <c r="ADQ376" s="279"/>
      <c r="ADR376" s="279"/>
      <c r="ADS376" s="279"/>
      <c r="ADT376" s="279"/>
      <c r="ADU376" s="279"/>
      <c r="ADV376" s="279"/>
      <c r="ADW376" s="279"/>
      <c r="ADX376" s="279"/>
      <c r="ADY376" s="279"/>
      <c r="ADZ376" s="279"/>
      <c r="AEA376" s="279"/>
      <c r="AEB376" s="279"/>
      <c r="AEC376" s="279"/>
      <c r="AED376" s="279"/>
      <c r="AEE376" s="279"/>
      <c r="AEF376" s="279"/>
      <c r="AEG376" s="279"/>
      <c r="AEH376" s="279"/>
      <c r="AEI376" s="279"/>
      <c r="AEJ376" s="279"/>
      <c r="AEK376" s="279"/>
      <c r="AEL376" s="279"/>
      <c r="AEM376" s="279"/>
      <c r="AEN376" s="279"/>
      <c r="AEO376" s="279"/>
      <c r="AEP376" s="279"/>
      <c r="AEQ376" s="279"/>
      <c r="AER376" s="279"/>
      <c r="AES376" s="279"/>
      <c r="AET376" s="279"/>
      <c r="AEU376" s="279"/>
      <c r="AEV376" s="279"/>
      <c r="AEW376" s="279"/>
      <c r="AEX376" s="279"/>
      <c r="AEY376" s="279"/>
      <c r="AEZ376" s="279"/>
      <c r="AFA376" s="279"/>
      <c r="AFB376" s="279"/>
      <c r="AFC376" s="279"/>
      <c r="AFD376" s="279"/>
      <c r="AFE376" s="279"/>
      <c r="AFF376" s="279"/>
      <c r="AFG376" s="279"/>
      <c r="AFH376" s="279"/>
      <c r="AFI376" s="279"/>
      <c r="AFJ376" s="279"/>
      <c r="AFK376" s="279"/>
      <c r="AFL376" s="279"/>
      <c r="AFM376" s="279"/>
      <c r="AFN376" s="279"/>
      <c r="AFO376" s="279"/>
      <c r="AFP376" s="279"/>
      <c r="AFQ376" s="279"/>
      <c r="AFR376" s="279"/>
      <c r="AFS376" s="279"/>
      <c r="AFT376" s="279"/>
      <c r="AFU376" s="279"/>
      <c r="AFV376" s="279"/>
      <c r="AFW376" s="279"/>
      <c r="AFX376" s="279"/>
      <c r="AFY376" s="279"/>
      <c r="AFZ376" s="279"/>
      <c r="AGA376" s="279"/>
      <c r="AGB376" s="279"/>
      <c r="AGC376" s="279"/>
      <c r="AGD376" s="279"/>
      <c r="AGE376" s="279"/>
      <c r="AGF376" s="279"/>
      <c r="AGG376" s="279"/>
      <c r="AGH376" s="279"/>
      <c r="AGI376" s="279"/>
      <c r="AGJ376" s="279"/>
      <c r="AGK376" s="279"/>
      <c r="AGL376" s="279"/>
      <c r="AGM376" s="279"/>
      <c r="AGN376" s="279"/>
      <c r="AGO376" s="279"/>
      <c r="AGP376" s="279"/>
      <c r="AGQ376" s="279"/>
      <c r="AGR376" s="279"/>
      <c r="AGS376" s="279"/>
      <c r="AGT376" s="279"/>
      <c r="AGU376" s="279"/>
      <c r="AGV376" s="279"/>
      <c r="AGW376" s="279"/>
      <c r="AGX376" s="279"/>
      <c r="AGY376" s="279"/>
      <c r="AGZ376" s="279"/>
      <c r="AHA376" s="279"/>
      <c r="AHB376" s="279"/>
      <c r="AHC376" s="279"/>
      <c r="AHD376" s="279"/>
      <c r="AHE376" s="279"/>
      <c r="AHF376" s="279"/>
      <c r="AHG376" s="279"/>
      <c r="AHH376" s="279"/>
      <c r="AHI376" s="279"/>
      <c r="AHJ376" s="279"/>
      <c r="AHK376" s="279"/>
      <c r="AHL376" s="279"/>
      <c r="AHM376" s="279"/>
      <c r="AHN376" s="279"/>
      <c r="AHO376" s="279"/>
      <c r="AHP376" s="279"/>
      <c r="AHQ376" s="279"/>
      <c r="AHR376" s="279"/>
      <c r="AHS376" s="279"/>
      <c r="AHT376" s="279"/>
      <c r="AHU376" s="279"/>
      <c r="AHV376" s="279"/>
      <c r="AHW376" s="279"/>
      <c r="AHX376" s="279"/>
      <c r="AHY376" s="279"/>
      <c r="AHZ376" s="279"/>
      <c r="AIA376" s="279"/>
      <c r="AIB376" s="279"/>
      <c r="AIC376" s="279"/>
      <c r="AID376" s="279"/>
      <c r="AIE376" s="279"/>
      <c r="AIF376" s="279"/>
      <c r="AIG376" s="279"/>
      <c r="AIH376" s="279"/>
      <c r="AII376" s="279"/>
      <c r="AIJ376" s="279"/>
      <c r="AIK376" s="279"/>
      <c r="AIL376" s="279"/>
      <c r="AIM376" s="279"/>
      <c r="AIN376" s="279"/>
      <c r="AIO376" s="279"/>
      <c r="AIP376" s="279"/>
      <c r="AIQ376" s="279"/>
      <c r="AIR376" s="279"/>
      <c r="AIS376" s="279"/>
      <c r="AIT376" s="279"/>
      <c r="AIU376" s="279"/>
      <c r="AIV376" s="279"/>
      <c r="AIW376" s="279"/>
      <c r="AIX376" s="279"/>
      <c r="AIY376" s="279"/>
      <c r="AIZ376" s="279"/>
      <c r="AJA376" s="279"/>
      <c r="AJB376" s="279"/>
      <c r="AJC376" s="279"/>
      <c r="AJD376" s="279"/>
      <c r="AJE376" s="279"/>
      <c r="AJF376" s="279"/>
      <c r="AJG376" s="279"/>
      <c r="AJH376" s="279"/>
      <c r="AJI376" s="279"/>
      <c r="AJJ376" s="279"/>
      <c r="AJK376" s="279"/>
      <c r="AJL376" s="279"/>
      <c r="AJM376" s="279"/>
      <c r="AJN376" s="279"/>
      <c r="AJO376" s="279"/>
      <c r="AJP376" s="279"/>
      <c r="AJQ376" s="279"/>
      <c r="AJR376" s="279"/>
      <c r="AJS376" s="279"/>
      <c r="AJT376" s="279"/>
      <c r="AJU376" s="279"/>
      <c r="AJV376" s="279"/>
      <c r="AJW376" s="279"/>
      <c r="AJX376" s="279"/>
      <c r="AJY376" s="279"/>
      <c r="AJZ376" s="279"/>
      <c r="AKA376" s="279"/>
      <c r="AKB376" s="279"/>
      <c r="AKC376" s="279"/>
      <c r="AKD376" s="279"/>
      <c r="AKE376" s="279"/>
      <c r="AKF376" s="279"/>
      <c r="AKG376" s="279"/>
      <c r="AKH376" s="279"/>
      <c r="AKI376" s="279"/>
      <c r="AKJ376" s="279"/>
      <c r="AKK376" s="279"/>
      <c r="AKL376" s="279"/>
      <c r="AKM376" s="279"/>
      <c r="AKN376" s="279"/>
      <c r="AKO376" s="279"/>
      <c r="AKP376" s="279"/>
      <c r="AKQ376" s="279"/>
      <c r="AKR376" s="279"/>
      <c r="AKS376" s="279"/>
      <c r="AKT376" s="279"/>
      <c r="AKU376" s="279"/>
      <c r="AKV376" s="279"/>
      <c r="AKW376" s="279"/>
      <c r="AKX376" s="279"/>
      <c r="AKY376" s="279"/>
      <c r="AKZ376" s="279"/>
      <c r="ALA376" s="279"/>
      <c r="ALB376" s="279"/>
      <c r="ALC376" s="279"/>
      <c r="ALD376" s="279"/>
      <c r="ALE376" s="279"/>
      <c r="ALF376" s="279"/>
      <c r="ALG376" s="279"/>
      <c r="ALH376" s="279"/>
      <c r="ALI376" s="279"/>
      <c r="ALJ376" s="279"/>
      <c r="ALK376" s="279"/>
      <c r="ALL376" s="279"/>
      <c r="ALM376" s="279"/>
      <c r="ALN376" s="279"/>
      <c r="ALO376" s="279"/>
      <c r="ALP376" s="279"/>
      <c r="ALQ376" s="279"/>
      <c r="ALR376" s="279"/>
      <c r="ALS376" s="279"/>
      <c r="ALT376" s="279"/>
      <c r="ALU376" s="279"/>
      <c r="ALV376" s="279"/>
      <c r="ALW376" s="279"/>
    </row>
    <row r="377" spans="1:1011" ht="14.25" customHeight="1">
      <c r="A377" s="345">
        <v>373</v>
      </c>
      <c r="B377" s="12" t="s">
        <v>211</v>
      </c>
      <c r="C377" s="111" t="s">
        <v>212</v>
      </c>
      <c r="D377" s="286">
        <v>186.54</v>
      </c>
      <c r="E377" s="143">
        <v>186540</v>
      </c>
      <c r="F377" s="276"/>
      <c r="G377" s="399">
        <v>3</v>
      </c>
      <c r="H377" s="399"/>
      <c r="I377" s="390">
        <v>1936</v>
      </c>
      <c r="J377" s="390">
        <v>2</v>
      </c>
      <c r="K377" s="391" t="s">
        <v>388</v>
      </c>
      <c r="L377" s="391" t="s">
        <v>374</v>
      </c>
      <c r="M377" s="391" t="s">
        <v>381</v>
      </c>
      <c r="N377" s="387" t="s">
        <v>376</v>
      </c>
      <c r="O377" s="387" t="s">
        <v>376</v>
      </c>
      <c r="P377" s="387" t="s">
        <v>386</v>
      </c>
      <c r="Q377" s="387" t="s">
        <v>378</v>
      </c>
      <c r="R377" s="387" t="s">
        <v>376</v>
      </c>
      <c r="S377" s="387" t="s">
        <v>376</v>
      </c>
      <c r="T377" s="387" t="s">
        <v>376</v>
      </c>
      <c r="U377" s="387"/>
      <c r="V377" s="387" t="s">
        <v>376</v>
      </c>
      <c r="W377" s="387" t="s">
        <v>376</v>
      </c>
      <c r="X377" s="388" t="s">
        <v>376</v>
      </c>
      <c r="Y377" s="388" t="s">
        <v>378</v>
      </c>
      <c r="Z377" s="392">
        <v>44002</v>
      </c>
      <c r="AA377" s="388" t="s">
        <v>376</v>
      </c>
      <c r="AB377" s="392">
        <v>42916</v>
      </c>
      <c r="AC377" s="388"/>
      <c r="AD377" s="396" t="s">
        <v>632</v>
      </c>
      <c r="AE377" s="389" t="s">
        <v>633</v>
      </c>
      <c r="AF377" s="396" t="s">
        <v>634</v>
      </c>
      <c r="AG377" s="389"/>
      <c r="AH377" s="305">
        <v>117.52</v>
      </c>
    </row>
    <row r="378" spans="1:1011" customFormat="1" ht="14.25" customHeight="1">
      <c r="A378" s="345">
        <v>374</v>
      </c>
      <c r="B378" s="316" t="s">
        <v>965</v>
      </c>
      <c r="C378" s="315" t="s">
        <v>734</v>
      </c>
      <c r="D378" s="273">
        <v>187.93</v>
      </c>
      <c r="E378" s="327">
        <v>187930</v>
      </c>
      <c r="F378" s="327"/>
      <c r="G378" s="399">
        <v>4</v>
      </c>
      <c r="H378" s="399"/>
      <c r="I378" s="399">
        <v>1912</v>
      </c>
      <c r="J378" s="399">
        <v>3</v>
      </c>
      <c r="K378" s="407" t="s">
        <v>715</v>
      </c>
      <c r="L378" s="407" t="s">
        <v>711</v>
      </c>
      <c r="M378" s="407" t="s">
        <v>710</v>
      </c>
      <c r="N378" s="401" t="s">
        <v>376</v>
      </c>
      <c r="O378" s="401" t="s">
        <v>376</v>
      </c>
      <c r="P378" s="401" t="s">
        <v>860</v>
      </c>
      <c r="Q378" s="401" t="s">
        <v>378</v>
      </c>
      <c r="R378" s="401" t="s">
        <v>376</v>
      </c>
      <c r="S378" s="401" t="s">
        <v>376</v>
      </c>
      <c r="T378" s="401" t="s">
        <v>376</v>
      </c>
      <c r="U378" s="401" t="s">
        <v>376</v>
      </c>
      <c r="V378" s="401" t="s">
        <v>376</v>
      </c>
      <c r="W378" s="401" t="s">
        <v>376</v>
      </c>
      <c r="X378" s="398" t="s">
        <v>376</v>
      </c>
      <c r="Y378" s="398" t="s">
        <v>378</v>
      </c>
      <c r="Z378" s="408" t="s">
        <v>1184</v>
      </c>
      <c r="AA378" s="398" t="s">
        <v>376</v>
      </c>
      <c r="AB378" s="398" t="s">
        <v>962</v>
      </c>
      <c r="AC378" s="398" t="s">
        <v>962</v>
      </c>
      <c r="AD378" s="398"/>
      <c r="AE378" s="402"/>
      <c r="AF378" s="397"/>
      <c r="AG378" s="398"/>
      <c r="AH378" s="305">
        <v>118.4</v>
      </c>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3"/>
      <c r="HR378" s="3"/>
      <c r="HS378" s="3"/>
      <c r="HT378" s="3"/>
      <c r="HU378" s="3"/>
      <c r="HV378" s="3"/>
      <c r="HW378" s="3"/>
      <c r="HX378" s="3"/>
      <c r="HY378" s="3"/>
      <c r="HZ378" s="3"/>
      <c r="IA378" s="279"/>
      <c r="IB378" s="279"/>
      <c r="IC378" s="279"/>
      <c r="ID378" s="279"/>
      <c r="IE378" s="279"/>
      <c r="IF378" s="279"/>
      <c r="IG378" s="279"/>
      <c r="IH378" s="279"/>
      <c r="II378" s="279"/>
      <c r="IJ378" s="279"/>
      <c r="IK378" s="279"/>
      <c r="IL378" s="279"/>
      <c r="IM378" s="279"/>
      <c r="IN378" s="279"/>
      <c r="IO378" s="279"/>
      <c r="IP378" s="279"/>
      <c r="IQ378" s="279"/>
      <c r="IR378" s="279"/>
      <c r="IS378" s="279"/>
      <c r="IT378" s="279"/>
      <c r="IU378" s="279"/>
      <c r="IV378" s="279"/>
      <c r="IW378" s="279"/>
      <c r="IX378" s="279"/>
      <c r="IY378" s="279"/>
      <c r="IZ378" s="279"/>
      <c r="JA378" s="279"/>
      <c r="JB378" s="279"/>
      <c r="JC378" s="279"/>
      <c r="JD378" s="279"/>
      <c r="JE378" s="279"/>
      <c r="JF378" s="279"/>
      <c r="JG378" s="279"/>
      <c r="JH378" s="279"/>
      <c r="JI378" s="279"/>
      <c r="JJ378" s="279"/>
      <c r="JK378" s="279"/>
      <c r="JL378" s="279"/>
      <c r="JM378" s="279"/>
      <c r="JN378" s="279"/>
      <c r="JO378" s="279"/>
      <c r="JP378" s="279"/>
      <c r="JQ378" s="279"/>
      <c r="JR378" s="279"/>
      <c r="JS378" s="279"/>
      <c r="JT378" s="279"/>
      <c r="JU378" s="279"/>
      <c r="JV378" s="279"/>
      <c r="JW378" s="279"/>
      <c r="JX378" s="279"/>
      <c r="JY378" s="279"/>
      <c r="JZ378" s="279"/>
      <c r="KA378" s="279"/>
      <c r="KB378" s="279"/>
      <c r="KC378" s="279"/>
      <c r="KD378" s="279"/>
      <c r="KE378" s="279"/>
      <c r="KF378" s="279"/>
      <c r="KG378" s="279"/>
      <c r="KH378" s="279"/>
      <c r="KI378" s="279"/>
      <c r="KJ378" s="279"/>
      <c r="KK378" s="279"/>
      <c r="KL378" s="279"/>
      <c r="KM378" s="279"/>
      <c r="KN378" s="279"/>
      <c r="KO378" s="279"/>
      <c r="KP378" s="279"/>
      <c r="KQ378" s="279"/>
      <c r="KR378" s="279"/>
      <c r="KS378" s="279"/>
      <c r="KT378" s="279"/>
      <c r="KU378" s="279"/>
      <c r="KV378" s="279"/>
      <c r="KW378" s="279"/>
      <c r="KX378" s="279"/>
      <c r="KY378" s="279"/>
      <c r="KZ378" s="279"/>
      <c r="LA378" s="279"/>
      <c r="LB378" s="279"/>
      <c r="LC378" s="279"/>
      <c r="LD378" s="279"/>
      <c r="LE378" s="279"/>
      <c r="LF378" s="279"/>
      <c r="LG378" s="279"/>
      <c r="LH378" s="279"/>
      <c r="LI378" s="279"/>
      <c r="LJ378" s="279"/>
      <c r="LK378" s="279"/>
      <c r="LL378" s="279"/>
      <c r="LM378" s="279"/>
      <c r="LN378" s="279"/>
      <c r="LO378" s="279"/>
      <c r="LP378" s="279"/>
      <c r="LQ378" s="279"/>
      <c r="LR378" s="279"/>
      <c r="LS378" s="279"/>
      <c r="LT378" s="279"/>
      <c r="LU378" s="279"/>
      <c r="LV378" s="279"/>
      <c r="LW378" s="279"/>
      <c r="LX378" s="279"/>
      <c r="LY378" s="279"/>
      <c r="LZ378" s="279"/>
      <c r="MA378" s="279"/>
      <c r="MB378" s="279"/>
      <c r="MC378" s="279"/>
      <c r="MD378" s="279"/>
      <c r="ME378" s="279"/>
      <c r="MF378" s="279"/>
      <c r="MG378" s="279"/>
      <c r="MH378" s="279"/>
      <c r="MI378" s="279"/>
      <c r="MJ378" s="279"/>
      <c r="MK378" s="279"/>
      <c r="ML378" s="279"/>
      <c r="MM378" s="279"/>
      <c r="MN378" s="279"/>
      <c r="MO378" s="279"/>
      <c r="MP378" s="279"/>
      <c r="MQ378" s="279"/>
      <c r="MR378" s="279"/>
      <c r="MS378" s="279"/>
      <c r="MT378" s="279"/>
      <c r="MU378" s="279"/>
      <c r="MV378" s="279"/>
      <c r="MW378" s="279"/>
      <c r="MX378" s="279"/>
      <c r="MY378" s="279"/>
      <c r="MZ378" s="279"/>
      <c r="NA378" s="279"/>
      <c r="NB378" s="279"/>
      <c r="NC378" s="279"/>
      <c r="ND378" s="279"/>
      <c r="NE378" s="279"/>
      <c r="NF378" s="279"/>
      <c r="NG378" s="279"/>
      <c r="NH378" s="279"/>
      <c r="NI378" s="279"/>
      <c r="NJ378" s="279"/>
      <c r="NK378" s="279"/>
      <c r="NL378" s="279"/>
      <c r="NM378" s="279"/>
      <c r="NN378" s="279"/>
      <c r="NO378" s="279"/>
      <c r="NP378" s="279"/>
      <c r="NQ378" s="279"/>
      <c r="NR378" s="279"/>
      <c r="NS378" s="279"/>
      <c r="NT378" s="279"/>
      <c r="NU378" s="279"/>
      <c r="NV378" s="279"/>
      <c r="NW378" s="279"/>
      <c r="NX378" s="279"/>
      <c r="NY378" s="279"/>
      <c r="NZ378" s="279"/>
      <c r="OA378" s="279"/>
      <c r="OB378" s="279"/>
      <c r="OC378" s="279"/>
      <c r="OD378" s="279"/>
      <c r="OE378" s="279"/>
      <c r="OF378" s="279"/>
      <c r="OG378" s="279"/>
      <c r="OH378" s="279"/>
      <c r="OI378" s="279"/>
      <c r="OJ378" s="279"/>
      <c r="OK378" s="279"/>
      <c r="OL378" s="279"/>
      <c r="OM378" s="279"/>
      <c r="ON378" s="279"/>
      <c r="OO378" s="279"/>
      <c r="OP378" s="279"/>
      <c r="OQ378" s="279"/>
      <c r="OR378" s="279"/>
      <c r="OS378" s="279"/>
      <c r="OT378" s="279"/>
      <c r="OU378" s="279"/>
      <c r="OV378" s="279"/>
      <c r="OW378" s="279"/>
      <c r="OX378" s="279"/>
      <c r="OY378" s="279"/>
      <c r="OZ378" s="279"/>
      <c r="PA378" s="279"/>
      <c r="PB378" s="279"/>
      <c r="PC378" s="279"/>
      <c r="PD378" s="279"/>
      <c r="PE378" s="279"/>
      <c r="PF378" s="279"/>
      <c r="PG378" s="279"/>
      <c r="PH378" s="279"/>
      <c r="PI378" s="279"/>
      <c r="PJ378" s="279"/>
      <c r="PK378" s="279"/>
      <c r="PL378" s="279"/>
      <c r="PM378" s="279"/>
      <c r="PN378" s="279"/>
      <c r="PO378" s="279"/>
      <c r="PP378" s="279"/>
      <c r="PQ378" s="279"/>
      <c r="PR378" s="279"/>
      <c r="PS378" s="279"/>
      <c r="PT378" s="279"/>
      <c r="PU378" s="279"/>
      <c r="PV378" s="279"/>
      <c r="PW378" s="279"/>
      <c r="PX378" s="279"/>
      <c r="PY378" s="279"/>
      <c r="PZ378" s="279"/>
      <c r="QA378" s="279"/>
      <c r="QB378" s="279"/>
      <c r="QC378" s="279"/>
      <c r="QD378" s="279"/>
      <c r="QE378" s="279"/>
      <c r="QF378" s="279"/>
      <c r="QG378" s="279"/>
      <c r="QH378" s="279"/>
      <c r="QI378" s="279"/>
      <c r="QJ378" s="279"/>
      <c r="QK378" s="279"/>
      <c r="QL378" s="279"/>
      <c r="QM378" s="279"/>
      <c r="QN378" s="279"/>
      <c r="QO378" s="279"/>
      <c r="QP378" s="279"/>
      <c r="QQ378" s="279"/>
      <c r="QR378" s="279"/>
      <c r="QS378" s="279"/>
      <c r="QT378" s="279"/>
      <c r="QU378" s="279"/>
      <c r="QV378" s="279"/>
      <c r="QW378" s="279"/>
      <c r="QX378" s="279"/>
      <c r="QY378" s="279"/>
      <c r="QZ378" s="279"/>
      <c r="RA378" s="279"/>
      <c r="RB378" s="279"/>
      <c r="RC378" s="279"/>
      <c r="RD378" s="279"/>
      <c r="RE378" s="279"/>
      <c r="RF378" s="279"/>
      <c r="RG378" s="279"/>
      <c r="RH378" s="279"/>
      <c r="RI378" s="279"/>
      <c r="RJ378" s="279"/>
      <c r="RK378" s="279"/>
      <c r="RL378" s="279"/>
      <c r="RM378" s="279"/>
      <c r="RN378" s="279"/>
      <c r="RO378" s="279"/>
      <c r="RP378" s="279"/>
      <c r="RQ378" s="279"/>
      <c r="RR378" s="279"/>
      <c r="RS378" s="279"/>
      <c r="RT378" s="279"/>
      <c r="RU378" s="279"/>
      <c r="RV378" s="279"/>
      <c r="RW378" s="279"/>
      <c r="RX378" s="279"/>
      <c r="RY378" s="279"/>
      <c r="RZ378" s="279"/>
      <c r="SA378" s="279"/>
      <c r="SB378" s="279"/>
      <c r="SC378" s="279"/>
      <c r="SD378" s="279"/>
      <c r="SE378" s="279"/>
      <c r="SF378" s="279"/>
      <c r="SG378" s="279"/>
      <c r="SH378" s="279"/>
      <c r="SI378" s="279"/>
      <c r="SJ378" s="279"/>
      <c r="SK378" s="279"/>
      <c r="SL378" s="279"/>
      <c r="SM378" s="279"/>
      <c r="SN378" s="279"/>
      <c r="SO378" s="279"/>
      <c r="SP378" s="279"/>
      <c r="SQ378" s="279"/>
      <c r="SR378" s="279"/>
      <c r="SS378" s="279"/>
      <c r="ST378" s="279"/>
      <c r="SU378" s="279"/>
      <c r="SV378" s="279"/>
      <c r="SW378" s="279"/>
      <c r="SX378" s="279"/>
      <c r="SY378" s="279"/>
      <c r="SZ378" s="279"/>
      <c r="TA378" s="279"/>
      <c r="TB378" s="279"/>
      <c r="TC378" s="279"/>
      <c r="TD378" s="279"/>
      <c r="TE378" s="279"/>
      <c r="TF378" s="279"/>
      <c r="TG378" s="279"/>
      <c r="TH378" s="279"/>
      <c r="TI378" s="279"/>
      <c r="TJ378" s="279"/>
      <c r="TK378" s="279"/>
      <c r="TL378" s="279"/>
      <c r="TM378" s="279"/>
      <c r="TN378" s="279"/>
      <c r="TO378" s="279"/>
      <c r="TP378" s="279"/>
      <c r="TQ378" s="279"/>
      <c r="TR378" s="279"/>
      <c r="TS378" s="279"/>
      <c r="TT378" s="279"/>
      <c r="TU378" s="279"/>
      <c r="TV378" s="279"/>
      <c r="TW378" s="279"/>
      <c r="TX378" s="279"/>
      <c r="TY378" s="279"/>
      <c r="TZ378" s="279"/>
      <c r="UA378" s="279"/>
      <c r="UB378" s="279"/>
      <c r="UC378" s="279"/>
      <c r="UD378" s="279"/>
      <c r="UE378" s="279"/>
      <c r="UF378" s="279"/>
      <c r="UG378" s="279"/>
      <c r="UH378" s="279"/>
      <c r="UI378" s="279"/>
      <c r="UJ378" s="279"/>
      <c r="UK378" s="279"/>
      <c r="UL378" s="279"/>
      <c r="UM378" s="279"/>
      <c r="UN378" s="279"/>
      <c r="UO378" s="279"/>
      <c r="UP378" s="279"/>
      <c r="UQ378" s="279"/>
      <c r="UR378" s="279"/>
      <c r="US378" s="279"/>
      <c r="UT378" s="279"/>
      <c r="UU378" s="279"/>
      <c r="UV378" s="279"/>
      <c r="UW378" s="279"/>
      <c r="UX378" s="279"/>
      <c r="UY378" s="279"/>
      <c r="UZ378" s="279"/>
      <c r="VA378" s="279"/>
      <c r="VB378" s="279"/>
      <c r="VC378" s="279"/>
      <c r="VD378" s="279"/>
      <c r="VE378" s="279"/>
      <c r="VF378" s="279"/>
      <c r="VG378" s="279"/>
      <c r="VH378" s="279"/>
      <c r="VI378" s="279"/>
      <c r="VJ378" s="279"/>
      <c r="VK378" s="279"/>
      <c r="VL378" s="279"/>
      <c r="VM378" s="279"/>
      <c r="VN378" s="279"/>
      <c r="VO378" s="279"/>
      <c r="VP378" s="279"/>
      <c r="VQ378" s="279"/>
      <c r="VR378" s="279"/>
      <c r="VS378" s="279"/>
      <c r="VT378" s="279"/>
      <c r="VU378" s="279"/>
      <c r="VV378" s="279"/>
      <c r="VW378" s="279"/>
      <c r="VX378" s="279"/>
      <c r="VY378" s="279"/>
      <c r="VZ378" s="279"/>
      <c r="WA378" s="279"/>
      <c r="WB378" s="279"/>
      <c r="WC378" s="279"/>
      <c r="WD378" s="279"/>
      <c r="WE378" s="279"/>
      <c r="WF378" s="279"/>
      <c r="WG378" s="279"/>
      <c r="WH378" s="279"/>
      <c r="WI378" s="279"/>
      <c r="WJ378" s="279"/>
      <c r="WK378" s="279"/>
      <c r="WL378" s="279"/>
      <c r="WM378" s="279"/>
      <c r="WN378" s="279"/>
      <c r="WO378" s="279"/>
      <c r="WP378" s="279"/>
      <c r="WQ378" s="279"/>
      <c r="WR378" s="279"/>
      <c r="WS378" s="279"/>
      <c r="WT378" s="279"/>
      <c r="WU378" s="279"/>
      <c r="WV378" s="279"/>
      <c r="WW378" s="279"/>
      <c r="WX378" s="279"/>
      <c r="WY378" s="279"/>
      <c r="WZ378" s="279"/>
      <c r="XA378" s="279"/>
      <c r="XB378" s="279"/>
      <c r="XC378" s="279"/>
      <c r="XD378" s="279"/>
      <c r="XE378" s="279"/>
      <c r="XF378" s="279"/>
      <c r="XG378" s="279"/>
      <c r="XH378" s="279"/>
      <c r="XI378" s="279"/>
      <c r="XJ378" s="279"/>
      <c r="XK378" s="279"/>
      <c r="XL378" s="279"/>
      <c r="XM378" s="279"/>
      <c r="XN378" s="279"/>
      <c r="XO378" s="279"/>
      <c r="XP378" s="279"/>
      <c r="XQ378" s="279"/>
      <c r="XR378" s="279"/>
      <c r="XS378" s="279"/>
      <c r="XT378" s="279"/>
      <c r="XU378" s="279"/>
      <c r="XV378" s="279"/>
      <c r="XW378" s="279"/>
      <c r="XX378" s="279"/>
      <c r="XY378" s="279"/>
      <c r="XZ378" s="279"/>
      <c r="YA378" s="279"/>
      <c r="YB378" s="279"/>
      <c r="YC378" s="279"/>
      <c r="YD378" s="279"/>
      <c r="YE378" s="279"/>
      <c r="YF378" s="279"/>
      <c r="YG378" s="279"/>
      <c r="YH378" s="279"/>
      <c r="YI378" s="279"/>
      <c r="YJ378" s="279"/>
      <c r="YK378" s="279"/>
      <c r="YL378" s="279"/>
      <c r="YM378" s="279"/>
      <c r="YN378" s="279"/>
      <c r="YO378" s="279"/>
      <c r="YP378" s="279"/>
      <c r="YQ378" s="279"/>
      <c r="YR378" s="279"/>
      <c r="YS378" s="279"/>
      <c r="YT378" s="279"/>
      <c r="YU378" s="279"/>
      <c r="YV378" s="279"/>
      <c r="YW378" s="279"/>
      <c r="YX378" s="279"/>
      <c r="YY378" s="279"/>
      <c r="YZ378" s="279"/>
      <c r="ZA378" s="279"/>
      <c r="ZB378" s="279"/>
      <c r="ZC378" s="279"/>
      <c r="ZD378" s="279"/>
      <c r="ZE378" s="279"/>
      <c r="ZF378" s="279"/>
      <c r="ZG378" s="279"/>
      <c r="ZH378" s="279"/>
      <c r="ZI378" s="279"/>
      <c r="ZJ378" s="279"/>
      <c r="ZK378" s="279"/>
      <c r="ZL378" s="279"/>
      <c r="ZM378" s="279"/>
      <c r="ZN378" s="279"/>
      <c r="ZO378" s="279"/>
      <c r="ZP378" s="279"/>
      <c r="ZQ378" s="279"/>
      <c r="ZR378" s="279"/>
      <c r="ZS378" s="279"/>
      <c r="ZT378" s="279"/>
      <c r="ZU378" s="279"/>
      <c r="ZV378" s="279"/>
      <c r="ZW378" s="279"/>
      <c r="ZX378" s="279"/>
      <c r="ZY378" s="279"/>
      <c r="ZZ378" s="279"/>
      <c r="AAA378" s="279"/>
      <c r="AAB378" s="279"/>
      <c r="AAC378" s="279"/>
      <c r="AAD378" s="279"/>
      <c r="AAE378" s="279"/>
      <c r="AAF378" s="279"/>
      <c r="AAG378" s="279"/>
      <c r="AAH378" s="279"/>
      <c r="AAI378" s="279"/>
      <c r="AAJ378" s="279"/>
      <c r="AAK378" s="279"/>
      <c r="AAL378" s="279"/>
      <c r="AAM378" s="279"/>
      <c r="AAN378" s="279"/>
      <c r="AAO378" s="279"/>
      <c r="AAP378" s="279"/>
      <c r="AAQ378" s="279"/>
      <c r="AAR378" s="279"/>
      <c r="AAS378" s="279"/>
      <c r="AAT378" s="279"/>
      <c r="AAU378" s="279"/>
      <c r="AAV378" s="279"/>
      <c r="AAW378" s="279"/>
      <c r="AAX378" s="279"/>
      <c r="AAY378" s="279"/>
      <c r="AAZ378" s="279"/>
      <c r="ABA378" s="279"/>
      <c r="ABB378" s="279"/>
      <c r="ABC378" s="279"/>
      <c r="ABD378" s="279"/>
      <c r="ABE378" s="279"/>
      <c r="ABF378" s="279"/>
      <c r="ABG378" s="279"/>
      <c r="ABH378" s="279"/>
      <c r="ABI378" s="279"/>
      <c r="ABJ378" s="279"/>
      <c r="ABK378" s="279"/>
      <c r="ABL378" s="279"/>
      <c r="ABM378" s="279"/>
      <c r="ABN378" s="279"/>
      <c r="ABO378" s="279"/>
      <c r="ABP378" s="279"/>
      <c r="ABQ378" s="279"/>
      <c r="ABR378" s="279"/>
      <c r="ABS378" s="279"/>
      <c r="ABT378" s="279"/>
      <c r="ABU378" s="279"/>
      <c r="ABV378" s="279"/>
      <c r="ABW378" s="279"/>
      <c r="ABX378" s="279"/>
      <c r="ABY378" s="279"/>
      <c r="ABZ378" s="279"/>
      <c r="ACA378" s="279"/>
      <c r="ACB378" s="279"/>
      <c r="ACC378" s="279"/>
      <c r="ACD378" s="279"/>
      <c r="ACE378" s="279"/>
      <c r="ACF378" s="279"/>
      <c r="ACG378" s="279"/>
      <c r="ACH378" s="279"/>
      <c r="ACI378" s="279"/>
      <c r="ACJ378" s="279"/>
      <c r="ACK378" s="279"/>
      <c r="ACL378" s="279"/>
      <c r="ACM378" s="279"/>
      <c r="ACN378" s="279"/>
      <c r="ACO378" s="279"/>
      <c r="ACP378" s="279"/>
      <c r="ACQ378" s="279"/>
      <c r="ACR378" s="279"/>
      <c r="ACS378" s="279"/>
      <c r="ACT378" s="279"/>
      <c r="ACU378" s="279"/>
      <c r="ACV378" s="279"/>
      <c r="ACW378" s="279"/>
      <c r="ACX378" s="279"/>
      <c r="ACY378" s="279"/>
      <c r="ACZ378" s="279"/>
      <c r="ADA378" s="279"/>
      <c r="ADB378" s="279"/>
      <c r="ADC378" s="279"/>
      <c r="ADD378" s="279"/>
      <c r="ADE378" s="279"/>
      <c r="ADF378" s="279"/>
      <c r="ADG378" s="279"/>
      <c r="ADH378" s="279"/>
      <c r="ADI378" s="279"/>
      <c r="ADJ378" s="279"/>
      <c r="ADK378" s="279"/>
      <c r="ADL378" s="279"/>
      <c r="ADM378" s="279"/>
      <c r="ADN378" s="279"/>
      <c r="ADO378" s="279"/>
      <c r="ADP378" s="279"/>
      <c r="ADQ378" s="279"/>
      <c r="ADR378" s="279"/>
      <c r="ADS378" s="279"/>
      <c r="ADT378" s="279"/>
      <c r="ADU378" s="279"/>
      <c r="ADV378" s="279"/>
      <c r="ADW378" s="279"/>
      <c r="ADX378" s="279"/>
      <c r="ADY378" s="279"/>
      <c r="ADZ378" s="279"/>
      <c r="AEA378" s="279"/>
      <c r="AEB378" s="279"/>
      <c r="AEC378" s="279"/>
      <c r="AED378" s="279"/>
      <c r="AEE378" s="279"/>
      <c r="AEF378" s="279"/>
      <c r="AEG378" s="279"/>
      <c r="AEH378" s="279"/>
      <c r="AEI378" s="279"/>
      <c r="AEJ378" s="279"/>
      <c r="AEK378" s="279"/>
      <c r="AEL378" s="279"/>
      <c r="AEM378" s="279"/>
      <c r="AEN378" s="279"/>
      <c r="AEO378" s="279"/>
      <c r="AEP378" s="279"/>
      <c r="AEQ378" s="279"/>
      <c r="AER378" s="279"/>
      <c r="AES378" s="279"/>
      <c r="AET378" s="279"/>
      <c r="AEU378" s="279"/>
      <c r="AEV378" s="279"/>
      <c r="AEW378" s="279"/>
      <c r="AEX378" s="279"/>
      <c r="AEY378" s="279"/>
      <c r="AEZ378" s="279"/>
      <c r="AFA378" s="279"/>
      <c r="AFB378" s="279"/>
      <c r="AFC378" s="279"/>
      <c r="AFD378" s="279"/>
      <c r="AFE378" s="279"/>
      <c r="AFF378" s="279"/>
      <c r="AFG378" s="279"/>
      <c r="AFH378" s="279"/>
      <c r="AFI378" s="279"/>
      <c r="AFJ378" s="279"/>
      <c r="AFK378" s="279"/>
      <c r="AFL378" s="279"/>
      <c r="AFM378" s="279"/>
      <c r="AFN378" s="279"/>
      <c r="AFO378" s="279"/>
      <c r="AFP378" s="279"/>
      <c r="AFQ378" s="279"/>
      <c r="AFR378" s="279"/>
      <c r="AFS378" s="279"/>
      <c r="AFT378" s="279"/>
      <c r="AFU378" s="279"/>
      <c r="AFV378" s="279"/>
      <c r="AFW378" s="279"/>
      <c r="AFX378" s="279"/>
      <c r="AFY378" s="279"/>
      <c r="AFZ378" s="279"/>
      <c r="AGA378" s="279"/>
      <c r="AGB378" s="279"/>
      <c r="AGC378" s="279"/>
      <c r="AGD378" s="279"/>
      <c r="AGE378" s="279"/>
      <c r="AGF378" s="279"/>
      <c r="AGG378" s="279"/>
      <c r="AGH378" s="279"/>
      <c r="AGI378" s="279"/>
      <c r="AGJ378" s="279"/>
      <c r="AGK378" s="279"/>
      <c r="AGL378" s="279"/>
      <c r="AGM378" s="279"/>
      <c r="AGN378" s="279"/>
      <c r="AGO378" s="279"/>
      <c r="AGP378" s="279"/>
      <c r="AGQ378" s="279"/>
      <c r="AGR378" s="279"/>
      <c r="AGS378" s="279"/>
      <c r="AGT378" s="279"/>
      <c r="AGU378" s="279"/>
      <c r="AGV378" s="279"/>
      <c r="AGW378" s="279"/>
      <c r="AGX378" s="279"/>
      <c r="AGY378" s="279"/>
      <c r="AGZ378" s="279"/>
      <c r="AHA378" s="279"/>
      <c r="AHB378" s="279"/>
      <c r="AHC378" s="279"/>
      <c r="AHD378" s="279"/>
      <c r="AHE378" s="279"/>
      <c r="AHF378" s="279"/>
      <c r="AHG378" s="279"/>
      <c r="AHH378" s="279"/>
      <c r="AHI378" s="279"/>
      <c r="AHJ378" s="279"/>
      <c r="AHK378" s="279"/>
      <c r="AHL378" s="279"/>
      <c r="AHM378" s="279"/>
      <c r="AHN378" s="279"/>
      <c r="AHO378" s="279"/>
      <c r="AHP378" s="279"/>
      <c r="AHQ378" s="279"/>
      <c r="AHR378" s="279"/>
      <c r="AHS378" s="279"/>
      <c r="AHT378" s="279"/>
      <c r="AHU378" s="279"/>
      <c r="AHV378" s="279"/>
      <c r="AHW378" s="279"/>
      <c r="AHX378" s="279"/>
      <c r="AHY378" s="279"/>
      <c r="AHZ378" s="279"/>
      <c r="AIA378" s="279"/>
      <c r="AIB378" s="279"/>
      <c r="AIC378" s="279"/>
      <c r="AID378" s="279"/>
      <c r="AIE378" s="279"/>
      <c r="AIF378" s="279"/>
      <c r="AIG378" s="279"/>
      <c r="AIH378" s="279"/>
      <c r="AII378" s="279"/>
      <c r="AIJ378" s="279"/>
      <c r="AIK378" s="279"/>
      <c r="AIL378" s="279"/>
      <c r="AIM378" s="279"/>
      <c r="AIN378" s="279"/>
      <c r="AIO378" s="279"/>
      <c r="AIP378" s="279"/>
      <c r="AIQ378" s="279"/>
      <c r="AIR378" s="279"/>
      <c r="AIS378" s="279"/>
      <c r="AIT378" s="279"/>
      <c r="AIU378" s="279"/>
      <c r="AIV378" s="279"/>
      <c r="AIW378" s="279"/>
      <c r="AIX378" s="279"/>
      <c r="AIY378" s="279"/>
      <c r="AIZ378" s="279"/>
      <c r="AJA378" s="279"/>
      <c r="AJB378" s="279"/>
      <c r="AJC378" s="279"/>
      <c r="AJD378" s="279"/>
      <c r="AJE378" s="279"/>
      <c r="AJF378" s="279"/>
      <c r="AJG378" s="279"/>
      <c r="AJH378" s="279"/>
      <c r="AJI378" s="279"/>
      <c r="AJJ378" s="279"/>
      <c r="AJK378" s="279"/>
      <c r="AJL378" s="279"/>
      <c r="AJM378" s="279"/>
      <c r="AJN378" s="279"/>
      <c r="AJO378" s="279"/>
      <c r="AJP378" s="279"/>
      <c r="AJQ378" s="279"/>
      <c r="AJR378" s="279"/>
      <c r="AJS378" s="279"/>
      <c r="AJT378" s="279"/>
      <c r="AJU378" s="279"/>
      <c r="AJV378" s="279"/>
      <c r="AJW378" s="279"/>
      <c r="AJX378" s="279"/>
      <c r="AJY378" s="279"/>
      <c r="AJZ378" s="279"/>
      <c r="AKA378" s="279"/>
      <c r="AKB378" s="279"/>
      <c r="AKC378" s="279"/>
      <c r="AKD378" s="279"/>
      <c r="AKE378" s="279"/>
      <c r="AKF378" s="279"/>
      <c r="AKG378" s="279"/>
      <c r="AKH378" s="279"/>
      <c r="AKI378" s="279"/>
      <c r="AKJ378" s="279"/>
      <c r="AKK378" s="279"/>
      <c r="AKL378" s="279"/>
      <c r="AKM378" s="279"/>
      <c r="AKN378" s="279"/>
      <c r="AKO378" s="279"/>
      <c r="AKP378" s="279"/>
      <c r="AKQ378" s="279"/>
      <c r="AKR378" s="279"/>
      <c r="AKS378" s="279"/>
      <c r="AKT378" s="279"/>
      <c r="AKU378" s="279"/>
      <c r="AKV378" s="279"/>
      <c r="AKW378" s="279"/>
      <c r="AKX378" s="279"/>
      <c r="AKY378" s="279"/>
      <c r="AKZ378" s="279"/>
      <c r="ALA378" s="279"/>
      <c r="ALB378" s="279"/>
      <c r="ALC378" s="279"/>
      <c r="ALD378" s="279"/>
      <c r="ALE378" s="279"/>
      <c r="ALF378" s="279"/>
      <c r="ALG378" s="279"/>
      <c r="ALH378" s="279"/>
      <c r="ALI378" s="279"/>
      <c r="ALJ378" s="279"/>
      <c r="ALK378" s="279"/>
      <c r="ALL378" s="279"/>
      <c r="ALM378" s="279"/>
      <c r="ALN378" s="279"/>
      <c r="ALO378" s="279"/>
      <c r="ALP378" s="279"/>
      <c r="ALQ378" s="279"/>
      <c r="ALR378" s="279"/>
      <c r="ALS378" s="279"/>
      <c r="ALT378" s="279"/>
      <c r="ALU378" s="279"/>
      <c r="ALV378" s="279"/>
      <c r="ALW378" s="279"/>
    </row>
    <row r="379" spans="1:1011" customFormat="1" ht="14.25" customHeight="1">
      <c r="A379" s="345">
        <v>375</v>
      </c>
      <c r="B379" s="316" t="s">
        <v>735</v>
      </c>
      <c r="C379" s="315" t="s">
        <v>734</v>
      </c>
      <c r="D379" s="273">
        <v>223.5</v>
      </c>
      <c r="E379" s="327">
        <v>223500</v>
      </c>
      <c r="F379" s="327"/>
      <c r="G379" s="399">
        <v>8</v>
      </c>
      <c r="H379" s="399"/>
      <c r="I379" s="399">
        <v>1912</v>
      </c>
      <c r="J379" s="399">
        <v>3</v>
      </c>
      <c r="K379" s="407" t="s">
        <v>715</v>
      </c>
      <c r="L379" s="407" t="s">
        <v>711</v>
      </c>
      <c r="M379" s="407" t="s">
        <v>710</v>
      </c>
      <c r="N379" s="401" t="s">
        <v>376</v>
      </c>
      <c r="O379" s="401" t="s">
        <v>376</v>
      </c>
      <c r="P379" s="401" t="s">
        <v>860</v>
      </c>
      <c r="Q379" s="401" t="s">
        <v>378</v>
      </c>
      <c r="R379" s="401" t="s">
        <v>376</v>
      </c>
      <c r="S379" s="401" t="s">
        <v>376</v>
      </c>
      <c r="T379" s="401" t="s">
        <v>376</v>
      </c>
      <c r="U379" s="401" t="s">
        <v>376</v>
      </c>
      <c r="V379" s="401" t="s">
        <v>376</v>
      </c>
      <c r="W379" s="401" t="s">
        <v>376</v>
      </c>
      <c r="X379" s="398" t="s">
        <v>376</v>
      </c>
      <c r="Y379" s="398" t="s">
        <v>378</v>
      </c>
      <c r="Z379" s="408" t="s">
        <v>1184</v>
      </c>
      <c r="AA379" s="398" t="s">
        <v>376</v>
      </c>
      <c r="AB379" s="398" t="s">
        <v>960</v>
      </c>
      <c r="AC379" s="398" t="s">
        <v>960</v>
      </c>
      <c r="AD379" s="398"/>
      <c r="AE379" s="402"/>
      <c r="AF379" s="397"/>
      <c r="AG379" s="398"/>
      <c r="AH379" s="305">
        <v>140.81</v>
      </c>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c r="HQ379" s="3"/>
      <c r="HR379" s="3"/>
      <c r="HS379" s="3"/>
      <c r="HT379" s="3"/>
      <c r="HU379" s="3"/>
      <c r="HV379" s="3"/>
      <c r="HW379" s="3"/>
      <c r="HX379" s="3"/>
      <c r="HY379" s="3"/>
      <c r="HZ379" s="3"/>
      <c r="IA379" s="279"/>
      <c r="IB379" s="279"/>
      <c r="IC379" s="279"/>
      <c r="ID379" s="279"/>
      <c r="IE379" s="279"/>
      <c r="IF379" s="279"/>
      <c r="IG379" s="279"/>
      <c r="IH379" s="279"/>
      <c r="II379" s="279"/>
      <c r="IJ379" s="279"/>
      <c r="IK379" s="279"/>
      <c r="IL379" s="279"/>
      <c r="IM379" s="279"/>
      <c r="IN379" s="279"/>
      <c r="IO379" s="279"/>
      <c r="IP379" s="279"/>
      <c r="IQ379" s="279"/>
      <c r="IR379" s="279"/>
      <c r="IS379" s="279"/>
      <c r="IT379" s="279"/>
      <c r="IU379" s="279"/>
      <c r="IV379" s="279"/>
      <c r="IW379" s="279"/>
      <c r="IX379" s="279"/>
      <c r="IY379" s="279"/>
      <c r="IZ379" s="279"/>
      <c r="JA379" s="279"/>
      <c r="JB379" s="279"/>
      <c r="JC379" s="279"/>
      <c r="JD379" s="279"/>
      <c r="JE379" s="279"/>
      <c r="JF379" s="279"/>
      <c r="JG379" s="279"/>
      <c r="JH379" s="279"/>
      <c r="JI379" s="279"/>
      <c r="JJ379" s="279"/>
      <c r="JK379" s="279"/>
      <c r="JL379" s="279"/>
      <c r="JM379" s="279"/>
      <c r="JN379" s="279"/>
      <c r="JO379" s="279"/>
      <c r="JP379" s="279"/>
      <c r="JQ379" s="279"/>
      <c r="JR379" s="279"/>
      <c r="JS379" s="279"/>
      <c r="JT379" s="279"/>
      <c r="JU379" s="279"/>
      <c r="JV379" s="279"/>
      <c r="JW379" s="279"/>
      <c r="JX379" s="279"/>
      <c r="JY379" s="279"/>
      <c r="JZ379" s="279"/>
      <c r="KA379" s="279"/>
      <c r="KB379" s="279"/>
      <c r="KC379" s="279"/>
      <c r="KD379" s="279"/>
      <c r="KE379" s="279"/>
      <c r="KF379" s="279"/>
      <c r="KG379" s="279"/>
      <c r="KH379" s="279"/>
      <c r="KI379" s="279"/>
      <c r="KJ379" s="279"/>
      <c r="KK379" s="279"/>
      <c r="KL379" s="279"/>
      <c r="KM379" s="279"/>
      <c r="KN379" s="279"/>
      <c r="KO379" s="279"/>
      <c r="KP379" s="279"/>
      <c r="KQ379" s="279"/>
      <c r="KR379" s="279"/>
      <c r="KS379" s="279"/>
      <c r="KT379" s="279"/>
      <c r="KU379" s="279"/>
      <c r="KV379" s="279"/>
      <c r="KW379" s="279"/>
      <c r="KX379" s="279"/>
      <c r="KY379" s="279"/>
      <c r="KZ379" s="279"/>
      <c r="LA379" s="279"/>
      <c r="LB379" s="279"/>
      <c r="LC379" s="279"/>
      <c r="LD379" s="279"/>
      <c r="LE379" s="279"/>
      <c r="LF379" s="279"/>
      <c r="LG379" s="279"/>
      <c r="LH379" s="279"/>
      <c r="LI379" s="279"/>
      <c r="LJ379" s="279"/>
      <c r="LK379" s="279"/>
      <c r="LL379" s="279"/>
      <c r="LM379" s="279"/>
      <c r="LN379" s="279"/>
      <c r="LO379" s="279"/>
      <c r="LP379" s="279"/>
      <c r="LQ379" s="279"/>
      <c r="LR379" s="279"/>
      <c r="LS379" s="279"/>
      <c r="LT379" s="279"/>
      <c r="LU379" s="279"/>
      <c r="LV379" s="279"/>
      <c r="LW379" s="279"/>
      <c r="LX379" s="279"/>
      <c r="LY379" s="279"/>
      <c r="LZ379" s="279"/>
      <c r="MA379" s="279"/>
      <c r="MB379" s="279"/>
      <c r="MC379" s="279"/>
      <c r="MD379" s="279"/>
      <c r="ME379" s="279"/>
      <c r="MF379" s="279"/>
      <c r="MG379" s="279"/>
      <c r="MH379" s="279"/>
      <c r="MI379" s="279"/>
      <c r="MJ379" s="279"/>
      <c r="MK379" s="279"/>
      <c r="ML379" s="279"/>
      <c r="MM379" s="279"/>
      <c r="MN379" s="279"/>
      <c r="MO379" s="279"/>
      <c r="MP379" s="279"/>
      <c r="MQ379" s="279"/>
      <c r="MR379" s="279"/>
      <c r="MS379" s="279"/>
      <c r="MT379" s="279"/>
      <c r="MU379" s="279"/>
      <c r="MV379" s="279"/>
      <c r="MW379" s="279"/>
      <c r="MX379" s="279"/>
      <c r="MY379" s="279"/>
      <c r="MZ379" s="279"/>
      <c r="NA379" s="279"/>
      <c r="NB379" s="279"/>
      <c r="NC379" s="279"/>
      <c r="ND379" s="279"/>
      <c r="NE379" s="279"/>
      <c r="NF379" s="279"/>
      <c r="NG379" s="279"/>
      <c r="NH379" s="279"/>
      <c r="NI379" s="279"/>
      <c r="NJ379" s="279"/>
      <c r="NK379" s="279"/>
      <c r="NL379" s="279"/>
      <c r="NM379" s="279"/>
      <c r="NN379" s="279"/>
      <c r="NO379" s="279"/>
      <c r="NP379" s="279"/>
      <c r="NQ379" s="279"/>
      <c r="NR379" s="279"/>
      <c r="NS379" s="279"/>
      <c r="NT379" s="279"/>
      <c r="NU379" s="279"/>
      <c r="NV379" s="279"/>
      <c r="NW379" s="279"/>
      <c r="NX379" s="279"/>
      <c r="NY379" s="279"/>
      <c r="NZ379" s="279"/>
      <c r="OA379" s="279"/>
      <c r="OB379" s="279"/>
      <c r="OC379" s="279"/>
      <c r="OD379" s="279"/>
      <c r="OE379" s="279"/>
      <c r="OF379" s="279"/>
      <c r="OG379" s="279"/>
      <c r="OH379" s="279"/>
      <c r="OI379" s="279"/>
      <c r="OJ379" s="279"/>
      <c r="OK379" s="279"/>
      <c r="OL379" s="279"/>
      <c r="OM379" s="279"/>
      <c r="ON379" s="279"/>
      <c r="OO379" s="279"/>
      <c r="OP379" s="279"/>
      <c r="OQ379" s="279"/>
      <c r="OR379" s="279"/>
      <c r="OS379" s="279"/>
      <c r="OT379" s="279"/>
      <c r="OU379" s="279"/>
      <c r="OV379" s="279"/>
      <c r="OW379" s="279"/>
      <c r="OX379" s="279"/>
      <c r="OY379" s="279"/>
      <c r="OZ379" s="279"/>
      <c r="PA379" s="279"/>
      <c r="PB379" s="279"/>
      <c r="PC379" s="279"/>
      <c r="PD379" s="279"/>
      <c r="PE379" s="279"/>
      <c r="PF379" s="279"/>
      <c r="PG379" s="279"/>
      <c r="PH379" s="279"/>
      <c r="PI379" s="279"/>
      <c r="PJ379" s="279"/>
      <c r="PK379" s="279"/>
      <c r="PL379" s="279"/>
      <c r="PM379" s="279"/>
      <c r="PN379" s="279"/>
      <c r="PO379" s="279"/>
      <c r="PP379" s="279"/>
      <c r="PQ379" s="279"/>
      <c r="PR379" s="279"/>
      <c r="PS379" s="279"/>
      <c r="PT379" s="279"/>
      <c r="PU379" s="279"/>
      <c r="PV379" s="279"/>
      <c r="PW379" s="279"/>
      <c r="PX379" s="279"/>
      <c r="PY379" s="279"/>
      <c r="PZ379" s="279"/>
      <c r="QA379" s="279"/>
      <c r="QB379" s="279"/>
      <c r="QC379" s="279"/>
      <c r="QD379" s="279"/>
      <c r="QE379" s="279"/>
      <c r="QF379" s="279"/>
      <c r="QG379" s="279"/>
      <c r="QH379" s="279"/>
      <c r="QI379" s="279"/>
      <c r="QJ379" s="279"/>
      <c r="QK379" s="279"/>
      <c r="QL379" s="279"/>
      <c r="QM379" s="279"/>
      <c r="QN379" s="279"/>
      <c r="QO379" s="279"/>
      <c r="QP379" s="279"/>
      <c r="QQ379" s="279"/>
      <c r="QR379" s="279"/>
      <c r="QS379" s="279"/>
      <c r="QT379" s="279"/>
      <c r="QU379" s="279"/>
      <c r="QV379" s="279"/>
      <c r="QW379" s="279"/>
      <c r="QX379" s="279"/>
      <c r="QY379" s="279"/>
      <c r="QZ379" s="279"/>
      <c r="RA379" s="279"/>
      <c r="RB379" s="279"/>
      <c r="RC379" s="279"/>
      <c r="RD379" s="279"/>
      <c r="RE379" s="279"/>
      <c r="RF379" s="279"/>
      <c r="RG379" s="279"/>
      <c r="RH379" s="279"/>
      <c r="RI379" s="279"/>
      <c r="RJ379" s="279"/>
      <c r="RK379" s="279"/>
      <c r="RL379" s="279"/>
      <c r="RM379" s="279"/>
      <c r="RN379" s="279"/>
      <c r="RO379" s="279"/>
      <c r="RP379" s="279"/>
      <c r="RQ379" s="279"/>
      <c r="RR379" s="279"/>
      <c r="RS379" s="279"/>
      <c r="RT379" s="279"/>
      <c r="RU379" s="279"/>
      <c r="RV379" s="279"/>
      <c r="RW379" s="279"/>
      <c r="RX379" s="279"/>
      <c r="RY379" s="279"/>
      <c r="RZ379" s="279"/>
      <c r="SA379" s="279"/>
      <c r="SB379" s="279"/>
      <c r="SC379" s="279"/>
      <c r="SD379" s="279"/>
      <c r="SE379" s="279"/>
      <c r="SF379" s="279"/>
      <c r="SG379" s="279"/>
      <c r="SH379" s="279"/>
      <c r="SI379" s="279"/>
      <c r="SJ379" s="279"/>
      <c r="SK379" s="279"/>
      <c r="SL379" s="279"/>
      <c r="SM379" s="279"/>
      <c r="SN379" s="279"/>
      <c r="SO379" s="279"/>
      <c r="SP379" s="279"/>
      <c r="SQ379" s="279"/>
      <c r="SR379" s="279"/>
      <c r="SS379" s="279"/>
      <c r="ST379" s="279"/>
      <c r="SU379" s="279"/>
      <c r="SV379" s="279"/>
      <c r="SW379" s="279"/>
      <c r="SX379" s="279"/>
      <c r="SY379" s="279"/>
      <c r="SZ379" s="279"/>
      <c r="TA379" s="279"/>
      <c r="TB379" s="279"/>
      <c r="TC379" s="279"/>
      <c r="TD379" s="279"/>
      <c r="TE379" s="279"/>
      <c r="TF379" s="279"/>
      <c r="TG379" s="279"/>
      <c r="TH379" s="279"/>
      <c r="TI379" s="279"/>
      <c r="TJ379" s="279"/>
      <c r="TK379" s="279"/>
      <c r="TL379" s="279"/>
      <c r="TM379" s="279"/>
      <c r="TN379" s="279"/>
      <c r="TO379" s="279"/>
      <c r="TP379" s="279"/>
      <c r="TQ379" s="279"/>
      <c r="TR379" s="279"/>
      <c r="TS379" s="279"/>
      <c r="TT379" s="279"/>
      <c r="TU379" s="279"/>
      <c r="TV379" s="279"/>
      <c r="TW379" s="279"/>
      <c r="TX379" s="279"/>
      <c r="TY379" s="279"/>
      <c r="TZ379" s="279"/>
      <c r="UA379" s="279"/>
      <c r="UB379" s="279"/>
      <c r="UC379" s="279"/>
      <c r="UD379" s="279"/>
      <c r="UE379" s="279"/>
      <c r="UF379" s="279"/>
      <c r="UG379" s="279"/>
      <c r="UH379" s="279"/>
      <c r="UI379" s="279"/>
      <c r="UJ379" s="279"/>
      <c r="UK379" s="279"/>
      <c r="UL379" s="279"/>
      <c r="UM379" s="279"/>
      <c r="UN379" s="279"/>
      <c r="UO379" s="279"/>
      <c r="UP379" s="279"/>
      <c r="UQ379" s="279"/>
      <c r="UR379" s="279"/>
      <c r="US379" s="279"/>
      <c r="UT379" s="279"/>
      <c r="UU379" s="279"/>
      <c r="UV379" s="279"/>
      <c r="UW379" s="279"/>
      <c r="UX379" s="279"/>
      <c r="UY379" s="279"/>
      <c r="UZ379" s="279"/>
      <c r="VA379" s="279"/>
      <c r="VB379" s="279"/>
      <c r="VC379" s="279"/>
      <c r="VD379" s="279"/>
      <c r="VE379" s="279"/>
      <c r="VF379" s="279"/>
      <c r="VG379" s="279"/>
      <c r="VH379" s="279"/>
      <c r="VI379" s="279"/>
      <c r="VJ379" s="279"/>
      <c r="VK379" s="279"/>
      <c r="VL379" s="279"/>
      <c r="VM379" s="279"/>
      <c r="VN379" s="279"/>
      <c r="VO379" s="279"/>
      <c r="VP379" s="279"/>
      <c r="VQ379" s="279"/>
      <c r="VR379" s="279"/>
      <c r="VS379" s="279"/>
      <c r="VT379" s="279"/>
      <c r="VU379" s="279"/>
      <c r="VV379" s="279"/>
      <c r="VW379" s="279"/>
      <c r="VX379" s="279"/>
      <c r="VY379" s="279"/>
      <c r="VZ379" s="279"/>
      <c r="WA379" s="279"/>
      <c r="WB379" s="279"/>
      <c r="WC379" s="279"/>
      <c r="WD379" s="279"/>
      <c r="WE379" s="279"/>
      <c r="WF379" s="279"/>
      <c r="WG379" s="279"/>
      <c r="WH379" s="279"/>
      <c r="WI379" s="279"/>
      <c r="WJ379" s="279"/>
      <c r="WK379" s="279"/>
      <c r="WL379" s="279"/>
      <c r="WM379" s="279"/>
      <c r="WN379" s="279"/>
      <c r="WO379" s="279"/>
      <c r="WP379" s="279"/>
      <c r="WQ379" s="279"/>
      <c r="WR379" s="279"/>
      <c r="WS379" s="279"/>
      <c r="WT379" s="279"/>
      <c r="WU379" s="279"/>
      <c r="WV379" s="279"/>
      <c r="WW379" s="279"/>
      <c r="WX379" s="279"/>
      <c r="WY379" s="279"/>
      <c r="WZ379" s="279"/>
      <c r="XA379" s="279"/>
      <c r="XB379" s="279"/>
      <c r="XC379" s="279"/>
      <c r="XD379" s="279"/>
      <c r="XE379" s="279"/>
      <c r="XF379" s="279"/>
      <c r="XG379" s="279"/>
      <c r="XH379" s="279"/>
      <c r="XI379" s="279"/>
      <c r="XJ379" s="279"/>
      <c r="XK379" s="279"/>
      <c r="XL379" s="279"/>
      <c r="XM379" s="279"/>
      <c r="XN379" s="279"/>
      <c r="XO379" s="279"/>
      <c r="XP379" s="279"/>
      <c r="XQ379" s="279"/>
      <c r="XR379" s="279"/>
      <c r="XS379" s="279"/>
      <c r="XT379" s="279"/>
      <c r="XU379" s="279"/>
      <c r="XV379" s="279"/>
      <c r="XW379" s="279"/>
      <c r="XX379" s="279"/>
      <c r="XY379" s="279"/>
      <c r="XZ379" s="279"/>
      <c r="YA379" s="279"/>
      <c r="YB379" s="279"/>
      <c r="YC379" s="279"/>
      <c r="YD379" s="279"/>
      <c r="YE379" s="279"/>
      <c r="YF379" s="279"/>
      <c r="YG379" s="279"/>
      <c r="YH379" s="279"/>
      <c r="YI379" s="279"/>
      <c r="YJ379" s="279"/>
      <c r="YK379" s="279"/>
      <c r="YL379" s="279"/>
      <c r="YM379" s="279"/>
      <c r="YN379" s="279"/>
      <c r="YO379" s="279"/>
      <c r="YP379" s="279"/>
      <c r="YQ379" s="279"/>
      <c r="YR379" s="279"/>
      <c r="YS379" s="279"/>
      <c r="YT379" s="279"/>
      <c r="YU379" s="279"/>
      <c r="YV379" s="279"/>
      <c r="YW379" s="279"/>
      <c r="YX379" s="279"/>
      <c r="YY379" s="279"/>
      <c r="YZ379" s="279"/>
      <c r="ZA379" s="279"/>
      <c r="ZB379" s="279"/>
      <c r="ZC379" s="279"/>
      <c r="ZD379" s="279"/>
      <c r="ZE379" s="279"/>
      <c r="ZF379" s="279"/>
      <c r="ZG379" s="279"/>
      <c r="ZH379" s="279"/>
      <c r="ZI379" s="279"/>
      <c r="ZJ379" s="279"/>
      <c r="ZK379" s="279"/>
      <c r="ZL379" s="279"/>
      <c r="ZM379" s="279"/>
      <c r="ZN379" s="279"/>
      <c r="ZO379" s="279"/>
      <c r="ZP379" s="279"/>
      <c r="ZQ379" s="279"/>
      <c r="ZR379" s="279"/>
      <c r="ZS379" s="279"/>
      <c r="ZT379" s="279"/>
      <c r="ZU379" s="279"/>
      <c r="ZV379" s="279"/>
      <c r="ZW379" s="279"/>
      <c r="ZX379" s="279"/>
      <c r="ZY379" s="279"/>
      <c r="ZZ379" s="279"/>
      <c r="AAA379" s="279"/>
      <c r="AAB379" s="279"/>
      <c r="AAC379" s="279"/>
      <c r="AAD379" s="279"/>
      <c r="AAE379" s="279"/>
      <c r="AAF379" s="279"/>
      <c r="AAG379" s="279"/>
      <c r="AAH379" s="279"/>
      <c r="AAI379" s="279"/>
      <c r="AAJ379" s="279"/>
      <c r="AAK379" s="279"/>
      <c r="AAL379" s="279"/>
      <c r="AAM379" s="279"/>
      <c r="AAN379" s="279"/>
      <c r="AAO379" s="279"/>
      <c r="AAP379" s="279"/>
      <c r="AAQ379" s="279"/>
      <c r="AAR379" s="279"/>
      <c r="AAS379" s="279"/>
      <c r="AAT379" s="279"/>
      <c r="AAU379" s="279"/>
      <c r="AAV379" s="279"/>
      <c r="AAW379" s="279"/>
      <c r="AAX379" s="279"/>
      <c r="AAY379" s="279"/>
      <c r="AAZ379" s="279"/>
      <c r="ABA379" s="279"/>
      <c r="ABB379" s="279"/>
      <c r="ABC379" s="279"/>
      <c r="ABD379" s="279"/>
      <c r="ABE379" s="279"/>
      <c r="ABF379" s="279"/>
      <c r="ABG379" s="279"/>
      <c r="ABH379" s="279"/>
      <c r="ABI379" s="279"/>
      <c r="ABJ379" s="279"/>
      <c r="ABK379" s="279"/>
      <c r="ABL379" s="279"/>
      <c r="ABM379" s="279"/>
      <c r="ABN379" s="279"/>
      <c r="ABO379" s="279"/>
      <c r="ABP379" s="279"/>
      <c r="ABQ379" s="279"/>
      <c r="ABR379" s="279"/>
      <c r="ABS379" s="279"/>
      <c r="ABT379" s="279"/>
      <c r="ABU379" s="279"/>
      <c r="ABV379" s="279"/>
      <c r="ABW379" s="279"/>
      <c r="ABX379" s="279"/>
      <c r="ABY379" s="279"/>
      <c r="ABZ379" s="279"/>
      <c r="ACA379" s="279"/>
      <c r="ACB379" s="279"/>
      <c r="ACC379" s="279"/>
      <c r="ACD379" s="279"/>
      <c r="ACE379" s="279"/>
      <c r="ACF379" s="279"/>
      <c r="ACG379" s="279"/>
      <c r="ACH379" s="279"/>
      <c r="ACI379" s="279"/>
      <c r="ACJ379" s="279"/>
      <c r="ACK379" s="279"/>
      <c r="ACL379" s="279"/>
      <c r="ACM379" s="279"/>
      <c r="ACN379" s="279"/>
      <c r="ACO379" s="279"/>
      <c r="ACP379" s="279"/>
      <c r="ACQ379" s="279"/>
      <c r="ACR379" s="279"/>
      <c r="ACS379" s="279"/>
      <c r="ACT379" s="279"/>
      <c r="ACU379" s="279"/>
      <c r="ACV379" s="279"/>
      <c r="ACW379" s="279"/>
      <c r="ACX379" s="279"/>
      <c r="ACY379" s="279"/>
      <c r="ACZ379" s="279"/>
      <c r="ADA379" s="279"/>
      <c r="ADB379" s="279"/>
      <c r="ADC379" s="279"/>
      <c r="ADD379" s="279"/>
      <c r="ADE379" s="279"/>
      <c r="ADF379" s="279"/>
      <c r="ADG379" s="279"/>
      <c r="ADH379" s="279"/>
      <c r="ADI379" s="279"/>
      <c r="ADJ379" s="279"/>
      <c r="ADK379" s="279"/>
      <c r="ADL379" s="279"/>
      <c r="ADM379" s="279"/>
      <c r="ADN379" s="279"/>
      <c r="ADO379" s="279"/>
      <c r="ADP379" s="279"/>
      <c r="ADQ379" s="279"/>
      <c r="ADR379" s="279"/>
      <c r="ADS379" s="279"/>
      <c r="ADT379" s="279"/>
      <c r="ADU379" s="279"/>
      <c r="ADV379" s="279"/>
      <c r="ADW379" s="279"/>
      <c r="ADX379" s="279"/>
      <c r="ADY379" s="279"/>
      <c r="ADZ379" s="279"/>
      <c r="AEA379" s="279"/>
      <c r="AEB379" s="279"/>
      <c r="AEC379" s="279"/>
      <c r="AED379" s="279"/>
      <c r="AEE379" s="279"/>
      <c r="AEF379" s="279"/>
      <c r="AEG379" s="279"/>
      <c r="AEH379" s="279"/>
      <c r="AEI379" s="279"/>
      <c r="AEJ379" s="279"/>
      <c r="AEK379" s="279"/>
      <c r="AEL379" s="279"/>
      <c r="AEM379" s="279"/>
      <c r="AEN379" s="279"/>
      <c r="AEO379" s="279"/>
      <c r="AEP379" s="279"/>
      <c r="AEQ379" s="279"/>
      <c r="AER379" s="279"/>
      <c r="AES379" s="279"/>
      <c r="AET379" s="279"/>
      <c r="AEU379" s="279"/>
      <c r="AEV379" s="279"/>
      <c r="AEW379" s="279"/>
      <c r="AEX379" s="279"/>
      <c r="AEY379" s="279"/>
      <c r="AEZ379" s="279"/>
      <c r="AFA379" s="279"/>
      <c r="AFB379" s="279"/>
      <c r="AFC379" s="279"/>
      <c r="AFD379" s="279"/>
      <c r="AFE379" s="279"/>
      <c r="AFF379" s="279"/>
      <c r="AFG379" s="279"/>
      <c r="AFH379" s="279"/>
      <c r="AFI379" s="279"/>
      <c r="AFJ379" s="279"/>
      <c r="AFK379" s="279"/>
      <c r="AFL379" s="279"/>
      <c r="AFM379" s="279"/>
      <c r="AFN379" s="279"/>
      <c r="AFO379" s="279"/>
      <c r="AFP379" s="279"/>
      <c r="AFQ379" s="279"/>
      <c r="AFR379" s="279"/>
      <c r="AFS379" s="279"/>
      <c r="AFT379" s="279"/>
      <c r="AFU379" s="279"/>
      <c r="AFV379" s="279"/>
      <c r="AFW379" s="279"/>
      <c r="AFX379" s="279"/>
      <c r="AFY379" s="279"/>
      <c r="AFZ379" s="279"/>
      <c r="AGA379" s="279"/>
      <c r="AGB379" s="279"/>
      <c r="AGC379" s="279"/>
      <c r="AGD379" s="279"/>
      <c r="AGE379" s="279"/>
      <c r="AGF379" s="279"/>
      <c r="AGG379" s="279"/>
      <c r="AGH379" s="279"/>
      <c r="AGI379" s="279"/>
      <c r="AGJ379" s="279"/>
      <c r="AGK379" s="279"/>
      <c r="AGL379" s="279"/>
      <c r="AGM379" s="279"/>
      <c r="AGN379" s="279"/>
      <c r="AGO379" s="279"/>
      <c r="AGP379" s="279"/>
      <c r="AGQ379" s="279"/>
      <c r="AGR379" s="279"/>
      <c r="AGS379" s="279"/>
      <c r="AGT379" s="279"/>
      <c r="AGU379" s="279"/>
      <c r="AGV379" s="279"/>
      <c r="AGW379" s="279"/>
      <c r="AGX379" s="279"/>
      <c r="AGY379" s="279"/>
      <c r="AGZ379" s="279"/>
      <c r="AHA379" s="279"/>
      <c r="AHB379" s="279"/>
      <c r="AHC379" s="279"/>
      <c r="AHD379" s="279"/>
      <c r="AHE379" s="279"/>
      <c r="AHF379" s="279"/>
      <c r="AHG379" s="279"/>
      <c r="AHH379" s="279"/>
      <c r="AHI379" s="279"/>
      <c r="AHJ379" s="279"/>
      <c r="AHK379" s="279"/>
      <c r="AHL379" s="279"/>
      <c r="AHM379" s="279"/>
      <c r="AHN379" s="279"/>
      <c r="AHO379" s="279"/>
      <c r="AHP379" s="279"/>
      <c r="AHQ379" s="279"/>
      <c r="AHR379" s="279"/>
      <c r="AHS379" s="279"/>
      <c r="AHT379" s="279"/>
      <c r="AHU379" s="279"/>
      <c r="AHV379" s="279"/>
      <c r="AHW379" s="279"/>
      <c r="AHX379" s="279"/>
      <c r="AHY379" s="279"/>
      <c r="AHZ379" s="279"/>
      <c r="AIA379" s="279"/>
      <c r="AIB379" s="279"/>
      <c r="AIC379" s="279"/>
      <c r="AID379" s="279"/>
      <c r="AIE379" s="279"/>
      <c r="AIF379" s="279"/>
      <c r="AIG379" s="279"/>
      <c r="AIH379" s="279"/>
      <c r="AII379" s="279"/>
      <c r="AIJ379" s="279"/>
      <c r="AIK379" s="279"/>
      <c r="AIL379" s="279"/>
      <c r="AIM379" s="279"/>
      <c r="AIN379" s="279"/>
      <c r="AIO379" s="279"/>
      <c r="AIP379" s="279"/>
      <c r="AIQ379" s="279"/>
      <c r="AIR379" s="279"/>
      <c r="AIS379" s="279"/>
      <c r="AIT379" s="279"/>
      <c r="AIU379" s="279"/>
      <c r="AIV379" s="279"/>
      <c r="AIW379" s="279"/>
      <c r="AIX379" s="279"/>
      <c r="AIY379" s="279"/>
      <c r="AIZ379" s="279"/>
      <c r="AJA379" s="279"/>
      <c r="AJB379" s="279"/>
      <c r="AJC379" s="279"/>
      <c r="AJD379" s="279"/>
      <c r="AJE379" s="279"/>
      <c r="AJF379" s="279"/>
      <c r="AJG379" s="279"/>
      <c r="AJH379" s="279"/>
      <c r="AJI379" s="279"/>
      <c r="AJJ379" s="279"/>
      <c r="AJK379" s="279"/>
      <c r="AJL379" s="279"/>
      <c r="AJM379" s="279"/>
      <c r="AJN379" s="279"/>
      <c r="AJO379" s="279"/>
      <c r="AJP379" s="279"/>
      <c r="AJQ379" s="279"/>
      <c r="AJR379" s="279"/>
      <c r="AJS379" s="279"/>
      <c r="AJT379" s="279"/>
      <c r="AJU379" s="279"/>
      <c r="AJV379" s="279"/>
      <c r="AJW379" s="279"/>
      <c r="AJX379" s="279"/>
      <c r="AJY379" s="279"/>
      <c r="AJZ379" s="279"/>
      <c r="AKA379" s="279"/>
      <c r="AKB379" s="279"/>
      <c r="AKC379" s="279"/>
      <c r="AKD379" s="279"/>
      <c r="AKE379" s="279"/>
      <c r="AKF379" s="279"/>
      <c r="AKG379" s="279"/>
      <c r="AKH379" s="279"/>
      <c r="AKI379" s="279"/>
      <c r="AKJ379" s="279"/>
      <c r="AKK379" s="279"/>
      <c r="AKL379" s="279"/>
      <c r="AKM379" s="279"/>
      <c r="AKN379" s="279"/>
      <c r="AKO379" s="279"/>
      <c r="AKP379" s="279"/>
      <c r="AKQ379" s="279"/>
      <c r="AKR379" s="279"/>
      <c r="AKS379" s="279"/>
      <c r="AKT379" s="279"/>
      <c r="AKU379" s="279"/>
      <c r="AKV379" s="279"/>
      <c r="AKW379" s="279"/>
      <c r="AKX379" s="279"/>
      <c r="AKY379" s="279"/>
      <c r="AKZ379" s="279"/>
      <c r="ALA379" s="279"/>
      <c r="ALB379" s="279"/>
      <c r="ALC379" s="279"/>
      <c r="ALD379" s="279"/>
      <c r="ALE379" s="279"/>
      <c r="ALF379" s="279"/>
      <c r="ALG379" s="279"/>
      <c r="ALH379" s="279"/>
      <c r="ALI379" s="279"/>
      <c r="ALJ379" s="279"/>
      <c r="ALK379" s="279"/>
      <c r="ALL379" s="279"/>
      <c r="ALM379" s="279"/>
      <c r="ALN379" s="279"/>
      <c r="ALO379" s="279"/>
      <c r="ALP379" s="279"/>
      <c r="ALQ379" s="279"/>
      <c r="ALR379" s="279"/>
      <c r="ALS379" s="279"/>
      <c r="ALT379" s="279"/>
      <c r="ALU379" s="279"/>
      <c r="ALV379" s="279"/>
      <c r="ALW379" s="279"/>
    </row>
    <row r="380" spans="1:1011" customFormat="1" ht="14.25" customHeight="1">
      <c r="A380" s="345">
        <v>376</v>
      </c>
      <c r="B380" s="316" t="s">
        <v>964</v>
      </c>
      <c r="C380" s="315" t="s">
        <v>734</v>
      </c>
      <c r="D380" s="273">
        <v>289.79000000000002</v>
      </c>
      <c r="E380" s="327">
        <v>289790</v>
      </c>
      <c r="F380" s="327"/>
      <c r="G380" s="399">
        <v>7</v>
      </c>
      <c r="H380" s="399"/>
      <c r="I380" s="399">
        <v>1912</v>
      </c>
      <c r="J380" s="399">
        <v>3</v>
      </c>
      <c r="K380" s="407" t="s">
        <v>715</v>
      </c>
      <c r="L380" s="407" t="s">
        <v>711</v>
      </c>
      <c r="M380" s="407" t="s">
        <v>710</v>
      </c>
      <c r="N380" s="401" t="s">
        <v>376</v>
      </c>
      <c r="O380" s="401" t="s">
        <v>376</v>
      </c>
      <c r="P380" s="401" t="s">
        <v>860</v>
      </c>
      <c r="Q380" s="401" t="s">
        <v>378</v>
      </c>
      <c r="R380" s="401" t="s">
        <v>376</v>
      </c>
      <c r="S380" s="401" t="s">
        <v>376</v>
      </c>
      <c r="T380" s="401" t="s">
        <v>376</v>
      </c>
      <c r="U380" s="401" t="s">
        <v>376</v>
      </c>
      <c r="V380" s="401" t="s">
        <v>376</v>
      </c>
      <c r="W380" s="401" t="s">
        <v>376</v>
      </c>
      <c r="X380" s="398" t="s">
        <v>376</v>
      </c>
      <c r="Y380" s="398" t="s">
        <v>378</v>
      </c>
      <c r="Z380" s="408" t="s">
        <v>1184</v>
      </c>
      <c r="AA380" s="398" t="s">
        <v>376</v>
      </c>
      <c r="AB380" s="398" t="s">
        <v>962</v>
      </c>
      <c r="AC380" s="398" t="s">
        <v>962</v>
      </c>
      <c r="AD380" s="398"/>
      <c r="AE380" s="402"/>
      <c r="AF380" s="397"/>
      <c r="AG380" s="398"/>
      <c r="AH380" s="305">
        <v>182.57</v>
      </c>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3"/>
      <c r="HR380" s="3"/>
      <c r="HS380" s="3"/>
      <c r="HT380" s="3"/>
      <c r="HU380" s="3"/>
      <c r="HV380" s="3"/>
      <c r="HW380" s="3"/>
      <c r="HX380" s="3"/>
      <c r="HY380" s="3"/>
      <c r="HZ380" s="3"/>
      <c r="IA380" s="279"/>
      <c r="IB380" s="279"/>
      <c r="IC380" s="279"/>
      <c r="ID380" s="279"/>
      <c r="IE380" s="279"/>
      <c r="IF380" s="279"/>
      <c r="IG380" s="279"/>
      <c r="IH380" s="279"/>
      <c r="II380" s="279"/>
      <c r="IJ380" s="279"/>
      <c r="IK380" s="279"/>
      <c r="IL380" s="279"/>
      <c r="IM380" s="279"/>
      <c r="IN380" s="279"/>
      <c r="IO380" s="279"/>
      <c r="IP380" s="279"/>
      <c r="IQ380" s="279"/>
      <c r="IR380" s="279"/>
      <c r="IS380" s="279"/>
      <c r="IT380" s="279"/>
      <c r="IU380" s="279"/>
      <c r="IV380" s="279"/>
      <c r="IW380" s="279"/>
      <c r="IX380" s="279"/>
      <c r="IY380" s="279"/>
      <c r="IZ380" s="279"/>
      <c r="JA380" s="279"/>
      <c r="JB380" s="279"/>
      <c r="JC380" s="279"/>
      <c r="JD380" s="279"/>
      <c r="JE380" s="279"/>
      <c r="JF380" s="279"/>
      <c r="JG380" s="279"/>
      <c r="JH380" s="279"/>
      <c r="JI380" s="279"/>
      <c r="JJ380" s="279"/>
      <c r="JK380" s="279"/>
      <c r="JL380" s="279"/>
      <c r="JM380" s="279"/>
      <c r="JN380" s="279"/>
      <c r="JO380" s="279"/>
      <c r="JP380" s="279"/>
      <c r="JQ380" s="279"/>
      <c r="JR380" s="279"/>
      <c r="JS380" s="279"/>
      <c r="JT380" s="279"/>
      <c r="JU380" s="279"/>
      <c r="JV380" s="279"/>
      <c r="JW380" s="279"/>
      <c r="JX380" s="279"/>
      <c r="JY380" s="279"/>
      <c r="JZ380" s="279"/>
      <c r="KA380" s="279"/>
      <c r="KB380" s="279"/>
      <c r="KC380" s="279"/>
      <c r="KD380" s="279"/>
      <c r="KE380" s="279"/>
      <c r="KF380" s="279"/>
      <c r="KG380" s="279"/>
      <c r="KH380" s="279"/>
      <c r="KI380" s="279"/>
      <c r="KJ380" s="279"/>
      <c r="KK380" s="279"/>
      <c r="KL380" s="279"/>
      <c r="KM380" s="279"/>
      <c r="KN380" s="279"/>
      <c r="KO380" s="279"/>
      <c r="KP380" s="279"/>
      <c r="KQ380" s="279"/>
      <c r="KR380" s="279"/>
      <c r="KS380" s="279"/>
      <c r="KT380" s="279"/>
      <c r="KU380" s="279"/>
      <c r="KV380" s="279"/>
      <c r="KW380" s="279"/>
      <c r="KX380" s="279"/>
      <c r="KY380" s="279"/>
      <c r="KZ380" s="279"/>
      <c r="LA380" s="279"/>
      <c r="LB380" s="279"/>
      <c r="LC380" s="279"/>
      <c r="LD380" s="279"/>
      <c r="LE380" s="279"/>
      <c r="LF380" s="279"/>
      <c r="LG380" s="279"/>
      <c r="LH380" s="279"/>
      <c r="LI380" s="279"/>
      <c r="LJ380" s="279"/>
      <c r="LK380" s="279"/>
      <c r="LL380" s="279"/>
      <c r="LM380" s="279"/>
      <c r="LN380" s="279"/>
      <c r="LO380" s="279"/>
      <c r="LP380" s="279"/>
      <c r="LQ380" s="279"/>
      <c r="LR380" s="279"/>
      <c r="LS380" s="279"/>
      <c r="LT380" s="279"/>
      <c r="LU380" s="279"/>
      <c r="LV380" s="279"/>
      <c r="LW380" s="279"/>
      <c r="LX380" s="279"/>
      <c r="LY380" s="279"/>
      <c r="LZ380" s="279"/>
      <c r="MA380" s="279"/>
      <c r="MB380" s="279"/>
      <c r="MC380" s="279"/>
      <c r="MD380" s="279"/>
      <c r="ME380" s="279"/>
      <c r="MF380" s="279"/>
      <c r="MG380" s="279"/>
      <c r="MH380" s="279"/>
      <c r="MI380" s="279"/>
      <c r="MJ380" s="279"/>
      <c r="MK380" s="279"/>
      <c r="ML380" s="279"/>
      <c r="MM380" s="279"/>
      <c r="MN380" s="279"/>
      <c r="MO380" s="279"/>
      <c r="MP380" s="279"/>
      <c r="MQ380" s="279"/>
      <c r="MR380" s="279"/>
      <c r="MS380" s="279"/>
      <c r="MT380" s="279"/>
      <c r="MU380" s="279"/>
      <c r="MV380" s="279"/>
      <c r="MW380" s="279"/>
      <c r="MX380" s="279"/>
      <c r="MY380" s="279"/>
      <c r="MZ380" s="279"/>
      <c r="NA380" s="279"/>
      <c r="NB380" s="279"/>
      <c r="NC380" s="279"/>
      <c r="ND380" s="279"/>
      <c r="NE380" s="279"/>
      <c r="NF380" s="279"/>
      <c r="NG380" s="279"/>
      <c r="NH380" s="279"/>
      <c r="NI380" s="279"/>
      <c r="NJ380" s="279"/>
      <c r="NK380" s="279"/>
      <c r="NL380" s="279"/>
      <c r="NM380" s="279"/>
      <c r="NN380" s="279"/>
      <c r="NO380" s="279"/>
      <c r="NP380" s="279"/>
      <c r="NQ380" s="279"/>
      <c r="NR380" s="279"/>
      <c r="NS380" s="279"/>
      <c r="NT380" s="279"/>
      <c r="NU380" s="279"/>
      <c r="NV380" s="279"/>
      <c r="NW380" s="279"/>
      <c r="NX380" s="279"/>
      <c r="NY380" s="279"/>
      <c r="NZ380" s="279"/>
      <c r="OA380" s="279"/>
      <c r="OB380" s="279"/>
      <c r="OC380" s="279"/>
      <c r="OD380" s="279"/>
      <c r="OE380" s="279"/>
      <c r="OF380" s="279"/>
      <c r="OG380" s="279"/>
      <c r="OH380" s="279"/>
      <c r="OI380" s="279"/>
      <c r="OJ380" s="279"/>
      <c r="OK380" s="279"/>
      <c r="OL380" s="279"/>
      <c r="OM380" s="279"/>
      <c r="ON380" s="279"/>
      <c r="OO380" s="279"/>
      <c r="OP380" s="279"/>
      <c r="OQ380" s="279"/>
      <c r="OR380" s="279"/>
      <c r="OS380" s="279"/>
      <c r="OT380" s="279"/>
      <c r="OU380" s="279"/>
      <c r="OV380" s="279"/>
      <c r="OW380" s="279"/>
      <c r="OX380" s="279"/>
      <c r="OY380" s="279"/>
      <c r="OZ380" s="279"/>
      <c r="PA380" s="279"/>
      <c r="PB380" s="279"/>
      <c r="PC380" s="279"/>
      <c r="PD380" s="279"/>
      <c r="PE380" s="279"/>
      <c r="PF380" s="279"/>
      <c r="PG380" s="279"/>
      <c r="PH380" s="279"/>
      <c r="PI380" s="279"/>
      <c r="PJ380" s="279"/>
      <c r="PK380" s="279"/>
      <c r="PL380" s="279"/>
      <c r="PM380" s="279"/>
      <c r="PN380" s="279"/>
      <c r="PO380" s="279"/>
      <c r="PP380" s="279"/>
      <c r="PQ380" s="279"/>
      <c r="PR380" s="279"/>
      <c r="PS380" s="279"/>
      <c r="PT380" s="279"/>
      <c r="PU380" s="279"/>
      <c r="PV380" s="279"/>
      <c r="PW380" s="279"/>
      <c r="PX380" s="279"/>
      <c r="PY380" s="279"/>
      <c r="PZ380" s="279"/>
      <c r="QA380" s="279"/>
      <c r="QB380" s="279"/>
      <c r="QC380" s="279"/>
      <c r="QD380" s="279"/>
      <c r="QE380" s="279"/>
      <c r="QF380" s="279"/>
      <c r="QG380" s="279"/>
      <c r="QH380" s="279"/>
      <c r="QI380" s="279"/>
      <c r="QJ380" s="279"/>
      <c r="QK380" s="279"/>
      <c r="QL380" s="279"/>
      <c r="QM380" s="279"/>
      <c r="QN380" s="279"/>
      <c r="QO380" s="279"/>
      <c r="QP380" s="279"/>
      <c r="QQ380" s="279"/>
      <c r="QR380" s="279"/>
      <c r="QS380" s="279"/>
      <c r="QT380" s="279"/>
      <c r="QU380" s="279"/>
      <c r="QV380" s="279"/>
      <c r="QW380" s="279"/>
      <c r="QX380" s="279"/>
      <c r="QY380" s="279"/>
      <c r="QZ380" s="279"/>
      <c r="RA380" s="279"/>
      <c r="RB380" s="279"/>
      <c r="RC380" s="279"/>
      <c r="RD380" s="279"/>
      <c r="RE380" s="279"/>
      <c r="RF380" s="279"/>
      <c r="RG380" s="279"/>
      <c r="RH380" s="279"/>
      <c r="RI380" s="279"/>
      <c r="RJ380" s="279"/>
      <c r="RK380" s="279"/>
      <c r="RL380" s="279"/>
      <c r="RM380" s="279"/>
      <c r="RN380" s="279"/>
      <c r="RO380" s="279"/>
      <c r="RP380" s="279"/>
      <c r="RQ380" s="279"/>
      <c r="RR380" s="279"/>
      <c r="RS380" s="279"/>
      <c r="RT380" s="279"/>
      <c r="RU380" s="279"/>
      <c r="RV380" s="279"/>
      <c r="RW380" s="279"/>
      <c r="RX380" s="279"/>
      <c r="RY380" s="279"/>
      <c r="RZ380" s="279"/>
      <c r="SA380" s="279"/>
      <c r="SB380" s="279"/>
      <c r="SC380" s="279"/>
      <c r="SD380" s="279"/>
      <c r="SE380" s="279"/>
      <c r="SF380" s="279"/>
      <c r="SG380" s="279"/>
      <c r="SH380" s="279"/>
      <c r="SI380" s="279"/>
      <c r="SJ380" s="279"/>
      <c r="SK380" s="279"/>
      <c r="SL380" s="279"/>
      <c r="SM380" s="279"/>
      <c r="SN380" s="279"/>
      <c r="SO380" s="279"/>
      <c r="SP380" s="279"/>
      <c r="SQ380" s="279"/>
      <c r="SR380" s="279"/>
      <c r="SS380" s="279"/>
      <c r="ST380" s="279"/>
      <c r="SU380" s="279"/>
      <c r="SV380" s="279"/>
      <c r="SW380" s="279"/>
      <c r="SX380" s="279"/>
      <c r="SY380" s="279"/>
      <c r="SZ380" s="279"/>
      <c r="TA380" s="279"/>
      <c r="TB380" s="279"/>
      <c r="TC380" s="279"/>
      <c r="TD380" s="279"/>
      <c r="TE380" s="279"/>
      <c r="TF380" s="279"/>
      <c r="TG380" s="279"/>
      <c r="TH380" s="279"/>
      <c r="TI380" s="279"/>
      <c r="TJ380" s="279"/>
      <c r="TK380" s="279"/>
      <c r="TL380" s="279"/>
      <c r="TM380" s="279"/>
      <c r="TN380" s="279"/>
      <c r="TO380" s="279"/>
      <c r="TP380" s="279"/>
      <c r="TQ380" s="279"/>
      <c r="TR380" s="279"/>
      <c r="TS380" s="279"/>
      <c r="TT380" s="279"/>
      <c r="TU380" s="279"/>
      <c r="TV380" s="279"/>
      <c r="TW380" s="279"/>
      <c r="TX380" s="279"/>
      <c r="TY380" s="279"/>
      <c r="TZ380" s="279"/>
      <c r="UA380" s="279"/>
      <c r="UB380" s="279"/>
      <c r="UC380" s="279"/>
      <c r="UD380" s="279"/>
      <c r="UE380" s="279"/>
      <c r="UF380" s="279"/>
      <c r="UG380" s="279"/>
      <c r="UH380" s="279"/>
      <c r="UI380" s="279"/>
      <c r="UJ380" s="279"/>
      <c r="UK380" s="279"/>
      <c r="UL380" s="279"/>
      <c r="UM380" s="279"/>
      <c r="UN380" s="279"/>
      <c r="UO380" s="279"/>
      <c r="UP380" s="279"/>
      <c r="UQ380" s="279"/>
      <c r="UR380" s="279"/>
      <c r="US380" s="279"/>
      <c r="UT380" s="279"/>
      <c r="UU380" s="279"/>
      <c r="UV380" s="279"/>
      <c r="UW380" s="279"/>
      <c r="UX380" s="279"/>
      <c r="UY380" s="279"/>
      <c r="UZ380" s="279"/>
      <c r="VA380" s="279"/>
      <c r="VB380" s="279"/>
      <c r="VC380" s="279"/>
      <c r="VD380" s="279"/>
      <c r="VE380" s="279"/>
      <c r="VF380" s="279"/>
      <c r="VG380" s="279"/>
      <c r="VH380" s="279"/>
      <c r="VI380" s="279"/>
      <c r="VJ380" s="279"/>
      <c r="VK380" s="279"/>
      <c r="VL380" s="279"/>
      <c r="VM380" s="279"/>
      <c r="VN380" s="279"/>
      <c r="VO380" s="279"/>
      <c r="VP380" s="279"/>
      <c r="VQ380" s="279"/>
      <c r="VR380" s="279"/>
      <c r="VS380" s="279"/>
      <c r="VT380" s="279"/>
      <c r="VU380" s="279"/>
      <c r="VV380" s="279"/>
      <c r="VW380" s="279"/>
      <c r="VX380" s="279"/>
      <c r="VY380" s="279"/>
      <c r="VZ380" s="279"/>
      <c r="WA380" s="279"/>
      <c r="WB380" s="279"/>
      <c r="WC380" s="279"/>
      <c r="WD380" s="279"/>
      <c r="WE380" s="279"/>
      <c r="WF380" s="279"/>
      <c r="WG380" s="279"/>
      <c r="WH380" s="279"/>
      <c r="WI380" s="279"/>
      <c r="WJ380" s="279"/>
      <c r="WK380" s="279"/>
      <c r="WL380" s="279"/>
      <c r="WM380" s="279"/>
      <c r="WN380" s="279"/>
      <c r="WO380" s="279"/>
      <c r="WP380" s="279"/>
      <c r="WQ380" s="279"/>
      <c r="WR380" s="279"/>
      <c r="WS380" s="279"/>
      <c r="WT380" s="279"/>
      <c r="WU380" s="279"/>
      <c r="WV380" s="279"/>
      <c r="WW380" s="279"/>
      <c r="WX380" s="279"/>
      <c r="WY380" s="279"/>
      <c r="WZ380" s="279"/>
      <c r="XA380" s="279"/>
      <c r="XB380" s="279"/>
      <c r="XC380" s="279"/>
      <c r="XD380" s="279"/>
      <c r="XE380" s="279"/>
      <c r="XF380" s="279"/>
      <c r="XG380" s="279"/>
      <c r="XH380" s="279"/>
      <c r="XI380" s="279"/>
      <c r="XJ380" s="279"/>
      <c r="XK380" s="279"/>
      <c r="XL380" s="279"/>
      <c r="XM380" s="279"/>
      <c r="XN380" s="279"/>
      <c r="XO380" s="279"/>
      <c r="XP380" s="279"/>
      <c r="XQ380" s="279"/>
      <c r="XR380" s="279"/>
      <c r="XS380" s="279"/>
      <c r="XT380" s="279"/>
      <c r="XU380" s="279"/>
      <c r="XV380" s="279"/>
      <c r="XW380" s="279"/>
      <c r="XX380" s="279"/>
      <c r="XY380" s="279"/>
      <c r="XZ380" s="279"/>
      <c r="YA380" s="279"/>
      <c r="YB380" s="279"/>
      <c r="YC380" s="279"/>
      <c r="YD380" s="279"/>
      <c r="YE380" s="279"/>
      <c r="YF380" s="279"/>
      <c r="YG380" s="279"/>
      <c r="YH380" s="279"/>
      <c r="YI380" s="279"/>
      <c r="YJ380" s="279"/>
      <c r="YK380" s="279"/>
      <c r="YL380" s="279"/>
      <c r="YM380" s="279"/>
      <c r="YN380" s="279"/>
      <c r="YO380" s="279"/>
      <c r="YP380" s="279"/>
      <c r="YQ380" s="279"/>
      <c r="YR380" s="279"/>
      <c r="YS380" s="279"/>
      <c r="YT380" s="279"/>
      <c r="YU380" s="279"/>
      <c r="YV380" s="279"/>
      <c r="YW380" s="279"/>
      <c r="YX380" s="279"/>
      <c r="YY380" s="279"/>
      <c r="YZ380" s="279"/>
      <c r="ZA380" s="279"/>
      <c r="ZB380" s="279"/>
      <c r="ZC380" s="279"/>
      <c r="ZD380" s="279"/>
      <c r="ZE380" s="279"/>
      <c r="ZF380" s="279"/>
      <c r="ZG380" s="279"/>
      <c r="ZH380" s="279"/>
      <c r="ZI380" s="279"/>
      <c r="ZJ380" s="279"/>
      <c r="ZK380" s="279"/>
      <c r="ZL380" s="279"/>
      <c r="ZM380" s="279"/>
      <c r="ZN380" s="279"/>
      <c r="ZO380" s="279"/>
      <c r="ZP380" s="279"/>
      <c r="ZQ380" s="279"/>
      <c r="ZR380" s="279"/>
      <c r="ZS380" s="279"/>
      <c r="ZT380" s="279"/>
      <c r="ZU380" s="279"/>
      <c r="ZV380" s="279"/>
      <c r="ZW380" s="279"/>
      <c r="ZX380" s="279"/>
      <c r="ZY380" s="279"/>
      <c r="ZZ380" s="279"/>
      <c r="AAA380" s="279"/>
      <c r="AAB380" s="279"/>
      <c r="AAC380" s="279"/>
      <c r="AAD380" s="279"/>
      <c r="AAE380" s="279"/>
      <c r="AAF380" s="279"/>
      <c r="AAG380" s="279"/>
      <c r="AAH380" s="279"/>
      <c r="AAI380" s="279"/>
      <c r="AAJ380" s="279"/>
      <c r="AAK380" s="279"/>
      <c r="AAL380" s="279"/>
      <c r="AAM380" s="279"/>
      <c r="AAN380" s="279"/>
      <c r="AAO380" s="279"/>
      <c r="AAP380" s="279"/>
      <c r="AAQ380" s="279"/>
      <c r="AAR380" s="279"/>
      <c r="AAS380" s="279"/>
      <c r="AAT380" s="279"/>
      <c r="AAU380" s="279"/>
      <c r="AAV380" s="279"/>
      <c r="AAW380" s="279"/>
      <c r="AAX380" s="279"/>
      <c r="AAY380" s="279"/>
      <c r="AAZ380" s="279"/>
      <c r="ABA380" s="279"/>
      <c r="ABB380" s="279"/>
      <c r="ABC380" s="279"/>
      <c r="ABD380" s="279"/>
      <c r="ABE380" s="279"/>
      <c r="ABF380" s="279"/>
      <c r="ABG380" s="279"/>
      <c r="ABH380" s="279"/>
      <c r="ABI380" s="279"/>
      <c r="ABJ380" s="279"/>
      <c r="ABK380" s="279"/>
      <c r="ABL380" s="279"/>
      <c r="ABM380" s="279"/>
      <c r="ABN380" s="279"/>
      <c r="ABO380" s="279"/>
      <c r="ABP380" s="279"/>
      <c r="ABQ380" s="279"/>
      <c r="ABR380" s="279"/>
      <c r="ABS380" s="279"/>
      <c r="ABT380" s="279"/>
      <c r="ABU380" s="279"/>
      <c r="ABV380" s="279"/>
      <c r="ABW380" s="279"/>
      <c r="ABX380" s="279"/>
      <c r="ABY380" s="279"/>
      <c r="ABZ380" s="279"/>
      <c r="ACA380" s="279"/>
      <c r="ACB380" s="279"/>
      <c r="ACC380" s="279"/>
      <c r="ACD380" s="279"/>
      <c r="ACE380" s="279"/>
      <c r="ACF380" s="279"/>
      <c r="ACG380" s="279"/>
      <c r="ACH380" s="279"/>
      <c r="ACI380" s="279"/>
      <c r="ACJ380" s="279"/>
      <c r="ACK380" s="279"/>
      <c r="ACL380" s="279"/>
      <c r="ACM380" s="279"/>
      <c r="ACN380" s="279"/>
      <c r="ACO380" s="279"/>
      <c r="ACP380" s="279"/>
      <c r="ACQ380" s="279"/>
      <c r="ACR380" s="279"/>
      <c r="ACS380" s="279"/>
      <c r="ACT380" s="279"/>
      <c r="ACU380" s="279"/>
      <c r="ACV380" s="279"/>
      <c r="ACW380" s="279"/>
      <c r="ACX380" s="279"/>
      <c r="ACY380" s="279"/>
      <c r="ACZ380" s="279"/>
      <c r="ADA380" s="279"/>
      <c r="ADB380" s="279"/>
      <c r="ADC380" s="279"/>
      <c r="ADD380" s="279"/>
      <c r="ADE380" s="279"/>
      <c r="ADF380" s="279"/>
      <c r="ADG380" s="279"/>
      <c r="ADH380" s="279"/>
      <c r="ADI380" s="279"/>
      <c r="ADJ380" s="279"/>
      <c r="ADK380" s="279"/>
      <c r="ADL380" s="279"/>
      <c r="ADM380" s="279"/>
      <c r="ADN380" s="279"/>
      <c r="ADO380" s="279"/>
      <c r="ADP380" s="279"/>
      <c r="ADQ380" s="279"/>
      <c r="ADR380" s="279"/>
      <c r="ADS380" s="279"/>
      <c r="ADT380" s="279"/>
      <c r="ADU380" s="279"/>
      <c r="ADV380" s="279"/>
      <c r="ADW380" s="279"/>
      <c r="ADX380" s="279"/>
      <c r="ADY380" s="279"/>
      <c r="ADZ380" s="279"/>
      <c r="AEA380" s="279"/>
      <c r="AEB380" s="279"/>
      <c r="AEC380" s="279"/>
      <c r="AED380" s="279"/>
      <c r="AEE380" s="279"/>
      <c r="AEF380" s="279"/>
      <c r="AEG380" s="279"/>
      <c r="AEH380" s="279"/>
      <c r="AEI380" s="279"/>
      <c r="AEJ380" s="279"/>
      <c r="AEK380" s="279"/>
      <c r="AEL380" s="279"/>
      <c r="AEM380" s="279"/>
      <c r="AEN380" s="279"/>
      <c r="AEO380" s="279"/>
      <c r="AEP380" s="279"/>
      <c r="AEQ380" s="279"/>
      <c r="AER380" s="279"/>
      <c r="AES380" s="279"/>
      <c r="AET380" s="279"/>
      <c r="AEU380" s="279"/>
      <c r="AEV380" s="279"/>
      <c r="AEW380" s="279"/>
      <c r="AEX380" s="279"/>
      <c r="AEY380" s="279"/>
      <c r="AEZ380" s="279"/>
      <c r="AFA380" s="279"/>
      <c r="AFB380" s="279"/>
      <c r="AFC380" s="279"/>
      <c r="AFD380" s="279"/>
      <c r="AFE380" s="279"/>
      <c r="AFF380" s="279"/>
      <c r="AFG380" s="279"/>
      <c r="AFH380" s="279"/>
      <c r="AFI380" s="279"/>
      <c r="AFJ380" s="279"/>
      <c r="AFK380" s="279"/>
      <c r="AFL380" s="279"/>
      <c r="AFM380" s="279"/>
      <c r="AFN380" s="279"/>
      <c r="AFO380" s="279"/>
      <c r="AFP380" s="279"/>
      <c r="AFQ380" s="279"/>
      <c r="AFR380" s="279"/>
      <c r="AFS380" s="279"/>
      <c r="AFT380" s="279"/>
      <c r="AFU380" s="279"/>
      <c r="AFV380" s="279"/>
      <c r="AFW380" s="279"/>
      <c r="AFX380" s="279"/>
      <c r="AFY380" s="279"/>
      <c r="AFZ380" s="279"/>
      <c r="AGA380" s="279"/>
      <c r="AGB380" s="279"/>
      <c r="AGC380" s="279"/>
      <c r="AGD380" s="279"/>
      <c r="AGE380" s="279"/>
      <c r="AGF380" s="279"/>
      <c r="AGG380" s="279"/>
      <c r="AGH380" s="279"/>
      <c r="AGI380" s="279"/>
      <c r="AGJ380" s="279"/>
      <c r="AGK380" s="279"/>
      <c r="AGL380" s="279"/>
      <c r="AGM380" s="279"/>
      <c r="AGN380" s="279"/>
      <c r="AGO380" s="279"/>
      <c r="AGP380" s="279"/>
      <c r="AGQ380" s="279"/>
      <c r="AGR380" s="279"/>
      <c r="AGS380" s="279"/>
      <c r="AGT380" s="279"/>
      <c r="AGU380" s="279"/>
      <c r="AGV380" s="279"/>
      <c r="AGW380" s="279"/>
      <c r="AGX380" s="279"/>
      <c r="AGY380" s="279"/>
      <c r="AGZ380" s="279"/>
      <c r="AHA380" s="279"/>
      <c r="AHB380" s="279"/>
      <c r="AHC380" s="279"/>
      <c r="AHD380" s="279"/>
      <c r="AHE380" s="279"/>
      <c r="AHF380" s="279"/>
      <c r="AHG380" s="279"/>
      <c r="AHH380" s="279"/>
      <c r="AHI380" s="279"/>
      <c r="AHJ380" s="279"/>
      <c r="AHK380" s="279"/>
      <c r="AHL380" s="279"/>
      <c r="AHM380" s="279"/>
      <c r="AHN380" s="279"/>
      <c r="AHO380" s="279"/>
      <c r="AHP380" s="279"/>
      <c r="AHQ380" s="279"/>
      <c r="AHR380" s="279"/>
      <c r="AHS380" s="279"/>
      <c r="AHT380" s="279"/>
      <c r="AHU380" s="279"/>
      <c r="AHV380" s="279"/>
      <c r="AHW380" s="279"/>
      <c r="AHX380" s="279"/>
      <c r="AHY380" s="279"/>
      <c r="AHZ380" s="279"/>
      <c r="AIA380" s="279"/>
      <c r="AIB380" s="279"/>
      <c r="AIC380" s="279"/>
      <c r="AID380" s="279"/>
      <c r="AIE380" s="279"/>
      <c r="AIF380" s="279"/>
      <c r="AIG380" s="279"/>
      <c r="AIH380" s="279"/>
      <c r="AII380" s="279"/>
      <c r="AIJ380" s="279"/>
      <c r="AIK380" s="279"/>
      <c r="AIL380" s="279"/>
      <c r="AIM380" s="279"/>
      <c r="AIN380" s="279"/>
      <c r="AIO380" s="279"/>
      <c r="AIP380" s="279"/>
      <c r="AIQ380" s="279"/>
      <c r="AIR380" s="279"/>
      <c r="AIS380" s="279"/>
      <c r="AIT380" s="279"/>
      <c r="AIU380" s="279"/>
      <c r="AIV380" s="279"/>
      <c r="AIW380" s="279"/>
      <c r="AIX380" s="279"/>
      <c r="AIY380" s="279"/>
      <c r="AIZ380" s="279"/>
      <c r="AJA380" s="279"/>
      <c r="AJB380" s="279"/>
      <c r="AJC380" s="279"/>
      <c r="AJD380" s="279"/>
      <c r="AJE380" s="279"/>
      <c r="AJF380" s="279"/>
      <c r="AJG380" s="279"/>
      <c r="AJH380" s="279"/>
      <c r="AJI380" s="279"/>
      <c r="AJJ380" s="279"/>
      <c r="AJK380" s="279"/>
      <c r="AJL380" s="279"/>
      <c r="AJM380" s="279"/>
      <c r="AJN380" s="279"/>
      <c r="AJO380" s="279"/>
      <c r="AJP380" s="279"/>
      <c r="AJQ380" s="279"/>
      <c r="AJR380" s="279"/>
      <c r="AJS380" s="279"/>
      <c r="AJT380" s="279"/>
      <c r="AJU380" s="279"/>
      <c r="AJV380" s="279"/>
      <c r="AJW380" s="279"/>
      <c r="AJX380" s="279"/>
      <c r="AJY380" s="279"/>
      <c r="AJZ380" s="279"/>
      <c r="AKA380" s="279"/>
      <c r="AKB380" s="279"/>
      <c r="AKC380" s="279"/>
      <c r="AKD380" s="279"/>
      <c r="AKE380" s="279"/>
      <c r="AKF380" s="279"/>
      <c r="AKG380" s="279"/>
      <c r="AKH380" s="279"/>
      <c r="AKI380" s="279"/>
      <c r="AKJ380" s="279"/>
      <c r="AKK380" s="279"/>
      <c r="AKL380" s="279"/>
      <c r="AKM380" s="279"/>
      <c r="AKN380" s="279"/>
      <c r="AKO380" s="279"/>
      <c r="AKP380" s="279"/>
      <c r="AKQ380" s="279"/>
      <c r="AKR380" s="279"/>
      <c r="AKS380" s="279"/>
      <c r="AKT380" s="279"/>
      <c r="AKU380" s="279"/>
      <c r="AKV380" s="279"/>
      <c r="AKW380" s="279"/>
      <c r="AKX380" s="279"/>
      <c r="AKY380" s="279"/>
      <c r="AKZ380" s="279"/>
      <c r="ALA380" s="279"/>
      <c r="ALB380" s="279"/>
      <c r="ALC380" s="279"/>
      <c r="ALD380" s="279"/>
      <c r="ALE380" s="279"/>
      <c r="ALF380" s="279"/>
      <c r="ALG380" s="279"/>
      <c r="ALH380" s="279"/>
      <c r="ALI380" s="279"/>
      <c r="ALJ380" s="279"/>
      <c r="ALK380" s="279"/>
      <c r="ALL380" s="279"/>
      <c r="ALM380" s="279"/>
      <c r="ALN380" s="279"/>
      <c r="ALO380" s="279"/>
      <c r="ALP380" s="279"/>
      <c r="ALQ380" s="279"/>
      <c r="ALR380" s="279"/>
      <c r="ALS380" s="279"/>
      <c r="ALT380" s="279"/>
      <c r="ALU380" s="279"/>
      <c r="ALV380" s="279"/>
      <c r="ALW380" s="279"/>
    </row>
    <row r="381" spans="1:1011" customFormat="1" ht="14.25" customHeight="1">
      <c r="A381" s="345">
        <v>377</v>
      </c>
      <c r="B381" s="316" t="s">
        <v>963</v>
      </c>
      <c r="C381" s="315" t="s">
        <v>734</v>
      </c>
      <c r="D381" s="273">
        <v>293.33999999999997</v>
      </c>
      <c r="E381" s="327">
        <v>293340</v>
      </c>
      <c r="F381" s="327"/>
      <c r="G381" s="399">
        <v>6</v>
      </c>
      <c r="H381" s="399"/>
      <c r="I381" s="399">
        <v>1912</v>
      </c>
      <c r="J381" s="399">
        <v>3</v>
      </c>
      <c r="K381" s="407" t="s">
        <v>715</v>
      </c>
      <c r="L381" s="407" t="s">
        <v>711</v>
      </c>
      <c r="M381" s="407" t="s">
        <v>706</v>
      </c>
      <c r="N381" s="401" t="s">
        <v>376</v>
      </c>
      <c r="O381" s="401" t="s">
        <v>376</v>
      </c>
      <c r="P381" s="401" t="s">
        <v>860</v>
      </c>
      <c r="Q381" s="401" t="s">
        <v>378</v>
      </c>
      <c r="R381" s="401" t="s">
        <v>376</v>
      </c>
      <c r="S381" s="401" t="s">
        <v>376</v>
      </c>
      <c r="T381" s="401" t="s">
        <v>376</v>
      </c>
      <c r="U381" s="401" t="s">
        <v>376</v>
      </c>
      <c r="V381" s="401" t="s">
        <v>376</v>
      </c>
      <c r="W381" s="401" t="s">
        <v>376</v>
      </c>
      <c r="X381" s="398" t="s">
        <v>376</v>
      </c>
      <c r="Y381" s="398" t="s">
        <v>378</v>
      </c>
      <c r="Z381" s="408" t="s">
        <v>1184</v>
      </c>
      <c r="AA381" s="398" t="s">
        <v>376</v>
      </c>
      <c r="AB381" s="398" t="s">
        <v>962</v>
      </c>
      <c r="AC381" s="398" t="s">
        <v>962</v>
      </c>
      <c r="AD381" s="398"/>
      <c r="AE381" s="402"/>
      <c r="AF381" s="397"/>
      <c r="AG381" s="398"/>
      <c r="AH381" s="305">
        <v>184.8</v>
      </c>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c r="HQ381" s="3"/>
      <c r="HR381" s="3"/>
      <c r="HS381" s="3"/>
      <c r="HT381" s="3"/>
      <c r="HU381" s="3"/>
      <c r="HV381" s="3"/>
      <c r="HW381" s="3"/>
      <c r="HX381" s="3"/>
      <c r="HY381" s="3"/>
      <c r="HZ381" s="3"/>
      <c r="IA381" s="279"/>
      <c r="IB381" s="279"/>
      <c r="IC381" s="279"/>
      <c r="ID381" s="279"/>
      <c r="IE381" s="279"/>
      <c r="IF381" s="279"/>
      <c r="IG381" s="279"/>
      <c r="IH381" s="279"/>
      <c r="II381" s="279"/>
      <c r="IJ381" s="279"/>
      <c r="IK381" s="279"/>
      <c r="IL381" s="279"/>
      <c r="IM381" s="279"/>
      <c r="IN381" s="279"/>
      <c r="IO381" s="279"/>
      <c r="IP381" s="279"/>
      <c r="IQ381" s="279"/>
      <c r="IR381" s="279"/>
      <c r="IS381" s="279"/>
      <c r="IT381" s="279"/>
      <c r="IU381" s="279"/>
      <c r="IV381" s="279"/>
      <c r="IW381" s="279"/>
      <c r="IX381" s="279"/>
      <c r="IY381" s="279"/>
      <c r="IZ381" s="279"/>
      <c r="JA381" s="279"/>
      <c r="JB381" s="279"/>
      <c r="JC381" s="279"/>
      <c r="JD381" s="279"/>
      <c r="JE381" s="279"/>
      <c r="JF381" s="279"/>
      <c r="JG381" s="279"/>
      <c r="JH381" s="279"/>
      <c r="JI381" s="279"/>
      <c r="JJ381" s="279"/>
      <c r="JK381" s="279"/>
      <c r="JL381" s="279"/>
      <c r="JM381" s="279"/>
      <c r="JN381" s="279"/>
      <c r="JO381" s="279"/>
      <c r="JP381" s="279"/>
      <c r="JQ381" s="279"/>
      <c r="JR381" s="279"/>
      <c r="JS381" s="279"/>
      <c r="JT381" s="279"/>
      <c r="JU381" s="279"/>
      <c r="JV381" s="279"/>
      <c r="JW381" s="279"/>
      <c r="JX381" s="279"/>
      <c r="JY381" s="279"/>
      <c r="JZ381" s="279"/>
      <c r="KA381" s="279"/>
      <c r="KB381" s="279"/>
      <c r="KC381" s="279"/>
      <c r="KD381" s="279"/>
      <c r="KE381" s="279"/>
      <c r="KF381" s="279"/>
      <c r="KG381" s="279"/>
      <c r="KH381" s="279"/>
      <c r="KI381" s="279"/>
      <c r="KJ381" s="279"/>
      <c r="KK381" s="279"/>
      <c r="KL381" s="279"/>
      <c r="KM381" s="279"/>
      <c r="KN381" s="279"/>
      <c r="KO381" s="279"/>
      <c r="KP381" s="279"/>
      <c r="KQ381" s="279"/>
      <c r="KR381" s="279"/>
      <c r="KS381" s="279"/>
      <c r="KT381" s="279"/>
      <c r="KU381" s="279"/>
      <c r="KV381" s="279"/>
      <c r="KW381" s="279"/>
      <c r="KX381" s="279"/>
      <c r="KY381" s="279"/>
      <c r="KZ381" s="279"/>
      <c r="LA381" s="279"/>
      <c r="LB381" s="279"/>
      <c r="LC381" s="279"/>
      <c r="LD381" s="279"/>
      <c r="LE381" s="279"/>
      <c r="LF381" s="279"/>
      <c r="LG381" s="279"/>
      <c r="LH381" s="279"/>
      <c r="LI381" s="279"/>
      <c r="LJ381" s="279"/>
      <c r="LK381" s="279"/>
      <c r="LL381" s="279"/>
      <c r="LM381" s="279"/>
      <c r="LN381" s="279"/>
      <c r="LO381" s="279"/>
      <c r="LP381" s="279"/>
      <c r="LQ381" s="279"/>
      <c r="LR381" s="279"/>
      <c r="LS381" s="279"/>
      <c r="LT381" s="279"/>
      <c r="LU381" s="279"/>
      <c r="LV381" s="279"/>
      <c r="LW381" s="279"/>
      <c r="LX381" s="279"/>
      <c r="LY381" s="279"/>
      <c r="LZ381" s="279"/>
      <c r="MA381" s="279"/>
      <c r="MB381" s="279"/>
      <c r="MC381" s="279"/>
      <c r="MD381" s="279"/>
      <c r="ME381" s="279"/>
      <c r="MF381" s="279"/>
      <c r="MG381" s="279"/>
      <c r="MH381" s="279"/>
      <c r="MI381" s="279"/>
      <c r="MJ381" s="279"/>
      <c r="MK381" s="279"/>
      <c r="ML381" s="279"/>
      <c r="MM381" s="279"/>
      <c r="MN381" s="279"/>
      <c r="MO381" s="279"/>
      <c r="MP381" s="279"/>
      <c r="MQ381" s="279"/>
      <c r="MR381" s="279"/>
      <c r="MS381" s="279"/>
      <c r="MT381" s="279"/>
      <c r="MU381" s="279"/>
      <c r="MV381" s="279"/>
      <c r="MW381" s="279"/>
      <c r="MX381" s="279"/>
      <c r="MY381" s="279"/>
      <c r="MZ381" s="279"/>
      <c r="NA381" s="279"/>
      <c r="NB381" s="279"/>
      <c r="NC381" s="279"/>
      <c r="ND381" s="279"/>
      <c r="NE381" s="279"/>
      <c r="NF381" s="279"/>
      <c r="NG381" s="279"/>
      <c r="NH381" s="279"/>
      <c r="NI381" s="279"/>
      <c r="NJ381" s="279"/>
      <c r="NK381" s="279"/>
      <c r="NL381" s="279"/>
      <c r="NM381" s="279"/>
      <c r="NN381" s="279"/>
      <c r="NO381" s="279"/>
      <c r="NP381" s="279"/>
      <c r="NQ381" s="279"/>
      <c r="NR381" s="279"/>
      <c r="NS381" s="279"/>
      <c r="NT381" s="279"/>
      <c r="NU381" s="279"/>
      <c r="NV381" s="279"/>
      <c r="NW381" s="279"/>
      <c r="NX381" s="279"/>
      <c r="NY381" s="279"/>
      <c r="NZ381" s="279"/>
      <c r="OA381" s="279"/>
      <c r="OB381" s="279"/>
      <c r="OC381" s="279"/>
      <c r="OD381" s="279"/>
      <c r="OE381" s="279"/>
      <c r="OF381" s="279"/>
      <c r="OG381" s="279"/>
      <c r="OH381" s="279"/>
      <c r="OI381" s="279"/>
      <c r="OJ381" s="279"/>
      <c r="OK381" s="279"/>
      <c r="OL381" s="279"/>
      <c r="OM381" s="279"/>
      <c r="ON381" s="279"/>
      <c r="OO381" s="279"/>
      <c r="OP381" s="279"/>
      <c r="OQ381" s="279"/>
      <c r="OR381" s="279"/>
      <c r="OS381" s="279"/>
      <c r="OT381" s="279"/>
      <c r="OU381" s="279"/>
      <c r="OV381" s="279"/>
      <c r="OW381" s="279"/>
      <c r="OX381" s="279"/>
      <c r="OY381" s="279"/>
      <c r="OZ381" s="279"/>
      <c r="PA381" s="279"/>
      <c r="PB381" s="279"/>
      <c r="PC381" s="279"/>
      <c r="PD381" s="279"/>
      <c r="PE381" s="279"/>
      <c r="PF381" s="279"/>
      <c r="PG381" s="279"/>
      <c r="PH381" s="279"/>
      <c r="PI381" s="279"/>
      <c r="PJ381" s="279"/>
      <c r="PK381" s="279"/>
      <c r="PL381" s="279"/>
      <c r="PM381" s="279"/>
      <c r="PN381" s="279"/>
      <c r="PO381" s="279"/>
      <c r="PP381" s="279"/>
      <c r="PQ381" s="279"/>
      <c r="PR381" s="279"/>
      <c r="PS381" s="279"/>
      <c r="PT381" s="279"/>
      <c r="PU381" s="279"/>
      <c r="PV381" s="279"/>
      <c r="PW381" s="279"/>
      <c r="PX381" s="279"/>
      <c r="PY381" s="279"/>
      <c r="PZ381" s="279"/>
      <c r="QA381" s="279"/>
      <c r="QB381" s="279"/>
      <c r="QC381" s="279"/>
      <c r="QD381" s="279"/>
      <c r="QE381" s="279"/>
      <c r="QF381" s="279"/>
      <c r="QG381" s="279"/>
      <c r="QH381" s="279"/>
      <c r="QI381" s="279"/>
      <c r="QJ381" s="279"/>
      <c r="QK381" s="279"/>
      <c r="QL381" s="279"/>
      <c r="QM381" s="279"/>
      <c r="QN381" s="279"/>
      <c r="QO381" s="279"/>
      <c r="QP381" s="279"/>
      <c r="QQ381" s="279"/>
      <c r="QR381" s="279"/>
      <c r="QS381" s="279"/>
      <c r="QT381" s="279"/>
      <c r="QU381" s="279"/>
      <c r="QV381" s="279"/>
      <c r="QW381" s="279"/>
      <c r="QX381" s="279"/>
      <c r="QY381" s="279"/>
      <c r="QZ381" s="279"/>
      <c r="RA381" s="279"/>
      <c r="RB381" s="279"/>
      <c r="RC381" s="279"/>
      <c r="RD381" s="279"/>
      <c r="RE381" s="279"/>
      <c r="RF381" s="279"/>
      <c r="RG381" s="279"/>
      <c r="RH381" s="279"/>
      <c r="RI381" s="279"/>
      <c r="RJ381" s="279"/>
      <c r="RK381" s="279"/>
      <c r="RL381" s="279"/>
      <c r="RM381" s="279"/>
      <c r="RN381" s="279"/>
      <c r="RO381" s="279"/>
      <c r="RP381" s="279"/>
      <c r="RQ381" s="279"/>
      <c r="RR381" s="279"/>
      <c r="RS381" s="279"/>
      <c r="RT381" s="279"/>
      <c r="RU381" s="279"/>
      <c r="RV381" s="279"/>
      <c r="RW381" s="279"/>
      <c r="RX381" s="279"/>
      <c r="RY381" s="279"/>
      <c r="RZ381" s="279"/>
      <c r="SA381" s="279"/>
      <c r="SB381" s="279"/>
      <c r="SC381" s="279"/>
      <c r="SD381" s="279"/>
      <c r="SE381" s="279"/>
      <c r="SF381" s="279"/>
      <c r="SG381" s="279"/>
      <c r="SH381" s="279"/>
      <c r="SI381" s="279"/>
      <c r="SJ381" s="279"/>
      <c r="SK381" s="279"/>
      <c r="SL381" s="279"/>
      <c r="SM381" s="279"/>
      <c r="SN381" s="279"/>
      <c r="SO381" s="279"/>
      <c r="SP381" s="279"/>
      <c r="SQ381" s="279"/>
      <c r="SR381" s="279"/>
      <c r="SS381" s="279"/>
      <c r="ST381" s="279"/>
      <c r="SU381" s="279"/>
      <c r="SV381" s="279"/>
      <c r="SW381" s="279"/>
      <c r="SX381" s="279"/>
      <c r="SY381" s="279"/>
      <c r="SZ381" s="279"/>
      <c r="TA381" s="279"/>
      <c r="TB381" s="279"/>
      <c r="TC381" s="279"/>
      <c r="TD381" s="279"/>
      <c r="TE381" s="279"/>
      <c r="TF381" s="279"/>
      <c r="TG381" s="279"/>
      <c r="TH381" s="279"/>
      <c r="TI381" s="279"/>
      <c r="TJ381" s="279"/>
      <c r="TK381" s="279"/>
      <c r="TL381" s="279"/>
      <c r="TM381" s="279"/>
      <c r="TN381" s="279"/>
      <c r="TO381" s="279"/>
      <c r="TP381" s="279"/>
      <c r="TQ381" s="279"/>
      <c r="TR381" s="279"/>
      <c r="TS381" s="279"/>
      <c r="TT381" s="279"/>
      <c r="TU381" s="279"/>
      <c r="TV381" s="279"/>
      <c r="TW381" s="279"/>
      <c r="TX381" s="279"/>
      <c r="TY381" s="279"/>
      <c r="TZ381" s="279"/>
      <c r="UA381" s="279"/>
      <c r="UB381" s="279"/>
      <c r="UC381" s="279"/>
      <c r="UD381" s="279"/>
      <c r="UE381" s="279"/>
      <c r="UF381" s="279"/>
      <c r="UG381" s="279"/>
      <c r="UH381" s="279"/>
      <c r="UI381" s="279"/>
      <c r="UJ381" s="279"/>
      <c r="UK381" s="279"/>
      <c r="UL381" s="279"/>
      <c r="UM381" s="279"/>
      <c r="UN381" s="279"/>
      <c r="UO381" s="279"/>
      <c r="UP381" s="279"/>
      <c r="UQ381" s="279"/>
      <c r="UR381" s="279"/>
      <c r="US381" s="279"/>
      <c r="UT381" s="279"/>
      <c r="UU381" s="279"/>
      <c r="UV381" s="279"/>
      <c r="UW381" s="279"/>
      <c r="UX381" s="279"/>
      <c r="UY381" s="279"/>
      <c r="UZ381" s="279"/>
      <c r="VA381" s="279"/>
      <c r="VB381" s="279"/>
      <c r="VC381" s="279"/>
      <c r="VD381" s="279"/>
      <c r="VE381" s="279"/>
      <c r="VF381" s="279"/>
      <c r="VG381" s="279"/>
      <c r="VH381" s="279"/>
      <c r="VI381" s="279"/>
      <c r="VJ381" s="279"/>
      <c r="VK381" s="279"/>
      <c r="VL381" s="279"/>
      <c r="VM381" s="279"/>
      <c r="VN381" s="279"/>
      <c r="VO381" s="279"/>
      <c r="VP381" s="279"/>
      <c r="VQ381" s="279"/>
      <c r="VR381" s="279"/>
      <c r="VS381" s="279"/>
      <c r="VT381" s="279"/>
      <c r="VU381" s="279"/>
      <c r="VV381" s="279"/>
      <c r="VW381" s="279"/>
      <c r="VX381" s="279"/>
      <c r="VY381" s="279"/>
      <c r="VZ381" s="279"/>
      <c r="WA381" s="279"/>
      <c r="WB381" s="279"/>
      <c r="WC381" s="279"/>
      <c r="WD381" s="279"/>
      <c r="WE381" s="279"/>
      <c r="WF381" s="279"/>
      <c r="WG381" s="279"/>
      <c r="WH381" s="279"/>
      <c r="WI381" s="279"/>
      <c r="WJ381" s="279"/>
      <c r="WK381" s="279"/>
      <c r="WL381" s="279"/>
      <c r="WM381" s="279"/>
      <c r="WN381" s="279"/>
      <c r="WO381" s="279"/>
      <c r="WP381" s="279"/>
      <c r="WQ381" s="279"/>
      <c r="WR381" s="279"/>
      <c r="WS381" s="279"/>
      <c r="WT381" s="279"/>
      <c r="WU381" s="279"/>
      <c r="WV381" s="279"/>
      <c r="WW381" s="279"/>
      <c r="WX381" s="279"/>
      <c r="WY381" s="279"/>
      <c r="WZ381" s="279"/>
      <c r="XA381" s="279"/>
      <c r="XB381" s="279"/>
      <c r="XC381" s="279"/>
      <c r="XD381" s="279"/>
      <c r="XE381" s="279"/>
      <c r="XF381" s="279"/>
      <c r="XG381" s="279"/>
      <c r="XH381" s="279"/>
      <c r="XI381" s="279"/>
      <c r="XJ381" s="279"/>
      <c r="XK381" s="279"/>
      <c r="XL381" s="279"/>
      <c r="XM381" s="279"/>
      <c r="XN381" s="279"/>
      <c r="XO381" s="279"/>
      <c r="XP381" s="279"/>
      <c r="XQ381" s="279"/>
      <c r="XR381" s="279"/>
      <c r="XS381" s="279"/>
      <c r="XT381" s="279"/>
      <c r="XU381" s="279"/>
      <c r="XV381" s="279"/>
      <c r="XW381" s="279"/>
      <c r="XX381" s="279"/>
      <c r="XY381" s="279"/>
      <c r="XZ381" s="279"/>
      <c r="YA381" s="279"/>
      <c r="YB381" s="279"/>
      <c r="YC381" s="279"/>
      <c r="YD381" s="279"/>
      <c r="YE381" s="279"/>
      <c r="YF381" s="279"/>
      <c r="YG381" s="279"/>
      <c r="YH381" s="279"/>
      <c r="YI381" s="279"/>
      <c r="YJ381" s="279"/>
      <c r="YK381" s="279"/>
      <c r="YL381" s="279"/>
      <c r="YM381" s="279"/>
      <c r="YN381" s="279"/>
      <c r="YO381" s="279"/>
      <c r="YP381" s="279"/>
      <c r="YQ381" s="279"/>
      <c r="YR381" s="279"/>
      <c r="YS381" s="279"/>
      <c r="YT381" s="279"/>
      <c r="YU381" s="279"/>
      <c r="YV381" s="279"/>
      <c r="YW381" s="279"/>
      <c r="YX381" s="279"/>
      <c r="YY381" s="279"/>
      <c r="YZ381" s="279"/>
      <c r="ZA381" s="279"/>
      <c r="ZB381" s="279"/>
      <c r="ZC381" s="279"/>
      <c r="ZD381" s="279"/>
      <c r="ZE381" s="279"/>
      <c r="ZF381" s="279"/>
      <c r="ZG381" s="279"/>
      <c r="ZH381" s="279"/>
      <c r="ZI381" s="279"/>
      <c r="ZJ381" s="279"/>
      <c r="ZK381" s="279"/>
      <c r="ZL381" s="279"/>
      <c r="ZM381" s="279"/>
      <c r="ZN381" s="279"/>
      <c r="ZO381" s="279"/>
      <c r="ZP381" s="279"/>
      <c r="ZQ381" s="279"/>
      <c r="ZR381" s="279"/>
      <c r="ZS381" s="279"/>
      <c r="ZT381" s="279"/>
      <c r="ZU381" s="279"/>
      <c r="ZV381" s="279"/>
      <c r="ZW381" s="279"/>
      <c r="ZX381" s="279"/>
      <c r="ZY381" s="279"/>
      <c r="ZZ381" s="279"/>
      <c r="AAA381" s="279"/>
      <c r="AAB381" s="279"/>
      <c r="AAC381" s="279"/>
      <c r="AAD381" s="279"/>
      <c r="AAE381" s="279"/>
      <c r="AAF381" s="279"/>
      <c r="AAG381" s="279"/>
      <c r="AAH381" s="279"/>
      <c r="AAI381" s="279"/>
      <c r="AAJ381" s="279"/>
      <c r="AAK381" s="279"/>
      <c r="AAL381" s="279"/>
      <c r="AAM381" s="279"/>
      <c r="AAN381" s="279"/>
      <c r="AAO381" s="279"/>
      <c r="AAP381" s="279"/>
      <c r="AAQ381" s="279"/>
      <c r="AAR381" s="279"/>
      <c r="AAS381" s="279"/>
      <c r="AAT381" s="279"/>
      <c r="AAU381" s="279"/>
      <c r="AAV381" s="279"/>
      <c r="AAW381" s="279"/>
      <c r="AAX381" s="279"/>
      <c r="AAY381" s="279"/>
      <c r="AAZ381" s="279"/>
      <c r="ABA381" s="279"/>
      <c r="ABB381" s="279"/>
      <c r="ABC381" s="279"/>
      <c r="ABD381" s="279"/>
      <c r="ABE381" s="279"/>
      <c r="ABF381" s="279"/>
      <c r="ABG381" s="279"/>
      <c r="ABH381" s="279"/>
      <c r="ABI381" s="279"/>
      <c r="ABJ381" s="279"/>
      <c r="ABK381" s="279"/>
      <c r="ABL381" s="279"/>
      <c r="ABM381" s="279"/>
      <c r="ABN381" s="279"/>
      <c r="ABO381" s="279"/>
      <c r="ABP381" s="279"/>
      <c r="ABQ381" s="279"/>
      <c r="ABR381" s="279"/>
      <c r="ABS381" s="279"/>
      <c r="ABT381" s="279"/>
      <c r="ABU381" s="279"/>
      <c r="ABV381" s="279"/>
      <c r="ABW381" s="279"/>
      <c r="ABX381" s="279"/>
      <c r="ABY381" s="279"/>
      <c r="ABZ381" s="279"/>
      <c r="ACA381" s="279"/>
      <c r="ACB381" s="279"/>
      <c r="ACC381" s="279"/>
      <c r="ACD381" s="279"/>
      <c r="ACE381" s="279"/>
      <c r="ACF381" s="279"/>
      <c r="ACG381" s="279"/>
      <c r="ACH381" s="279"/>
      <c r="ACI381" s="279"/>
      <c r="ACJ381" s="279"/>
      <c r="ACK381" s="279"/>
      <c r="ACL381" s="279"/>
      <c r="ACM381" s="279"/>
      <c r="ACN381" s="279"/>
      <c r="ACO381" s="279"/>
      <c r="ACP381" s="279"/>
      <c r="ACQ381" s="279"/>
      <c r="ACR381" s="279"/>
      <c r="ACS381" s="279"/>
      <c r="ACT381" s="279"/>
      <c r="ACU381" s="279"/>
      <c r="ACV381" s="279"/>
      <c r="ACW381" s="279"/>
      <c r="ACX381" s="279"/>
      <c r="ACY381" s="279"/>
      <c r="ACZ381" s="279"/>
      <c r="ADA381" s="279"/>
      <c r="ADB381" s="279"/>
      <c r="ADC381" s="279"/>
      <c r="ADD381" s="279"/>
      <c r="ADE381" s="279"/>
      <c r="ADF381" s="279"/>
      <c r="ADG381" s="279"/>
      <c r="ADH381" s="279"/>
      <c r="ADI381" s="279"/>
      <c r="ADJ381" s="279"/>
      <c r="ADK381" s="279"/>
      <c r="ADL381" s="279"/>
      <c r="ADM381" s="279"/>
      <c r="ADN381" s="279"/>
      <c r="ADO381" s="279"/>
      <c r="ADP381" s="279"/>
      <c r="ADQ381" s="279"/>
      <c r="ADR381" s="279"/>
      <c r="ADS381" s="279"/>
      <c r="ADT381" s="279"/>
      <c r="ADU381" s="279"/>
      <c r="ADV381" s="279"/>
      <c r="ADW381" s="279"/>
      <c r="ADX381" s="279"/>
      <c r="ADY381" s="279"/>
      <c r="ADZ381" s="279"/>
      <c r="AEA381" s="279"/>
      <c r="AEB381" s="279"/>
      <c r="AEC381" s="279"/>
      <c r="AED381" s="279"/>
      <c r="AEE381" s="279"/>
      <c r="AEF381" s="279"/>
      <c r="AEG381" s="279"/>
      <c r="AEH381" s="279"/>
      <c r="AEI381" s="279"/>
      <c r="AEJ381" s="279"/>
      <c r="AEK381" s="279"/>
      <c r="AEL381" s="279"/>
      <c r="AEM381" s="279"/>
      <c r="AEN381" s="279"/>
      <c r="AEO381" s="279"/>
      <c r="AEP381" s="279"/>
      <c r="AEQ381" s="279"/>
      <c r="AER381" s="279"/>
      <c r="AES381" s="279"/>
      <c r="AET381" s="279"/>
      <c r="AEU381" s="279"/>
      <c r="AEV381" s="279"/>
      <c r="AEW381" s="279"/>
      <c r="AEX381" s="279"/>
      <c r="AEY381" s="279"/>
      <c r="AEZ381" s="279"/>
      <c r="AFA381" s="279"/>
      <c r="AFB381" s="279"/>
      <c r="AFC381" s="279"/>
      <c r="AFD381" s="279"/>
      <c r="AFE381" s="279"/>
      <c r="AFF381" s="279"/>
      <c r="AFG381" s="279"/>
      <c r="AFH381" s="279"/>
      <c r="AFI381" s="279"/>
      <c r="AFJ381" s="279"/>
      <c r="AFK381" s="279"/>
      <c r="AFL381" s="279"/>
      <c r="AFM381" s="279"/>
      <c r="AFN381" s="279"/>
      <c r="AFO381" s="279"/>
      <c r="AFP381" s="279"/>
      <c r="AFQ381" s="279"/>
      <c r="AFR381" s="279"/>
      <c r="AFS381" s="279"/>
      <c r="AFT381" s="279"/>
      <c r="AFU381" s="279"/>
      <c r="AFV381" s="279"/>
      <c r="AFW381" s="279"/>
      <c r="AFX381" s="279"/>
      <c r="AFY381" s="279"/>
      <c r="AFZ381" s="279"/>
      <c r="AGA381" s="279"/>
      <c r="AGB381" s="279"/>
      <c r="AGC381" s="279"/>
      <c r="AGD381" s="279"/>
      <c r="AGE381" s="279"/>
      <c r="AGF381" s="279"/>
      <c r="AGG381" s="279"/>
      <c r="AGH381" s="279"/>
      <c r="AGI381" s="279"/>
      <c r="AGJ381" s="279"/>
      <c r="AGK381" s="279"/>
      <c r="AGL381" s="279"/>
      <c r="AGM381" s="279"/>
      <c r="AGN381" s="279"/>
      <c r="AGO381" s="279"/>
      <c r="AGP381" s="279"/>
      <c r="AGQ381" s="279"/>
      <c r="AGR381" s="279"/>
      <c r="AGS381" s="279"/>
      <c r="AGT381" s="279"/>
      <c r="AGU381" s="279"/>
      <c r="AGV381" s="279"/>
      <c r="AGW381" s="279"/>
      <c r="AGX381" s="279"/>
      <c r="AGY381" s="279"/>
      <c r="AGZ381" s="279"/>
      <c r="AHA381" s="279"/>
      <c r="AHB381" s="279"/>
      <c r="AHC381" s="279"/>
      <c r="AHD381" s="279"/>
      <c r="AHE381" s="279"/>
      <c r="AHF381" s="279"/>
      <c r="AHG381" s="279"/>
      <c r="AHH381" s="279"/>
      <c r="AHI381" s="279"/>
      <c r="AHJ381" s="279"/>
      <c r="AHK381" s="279"/>
      <c r="AHL381" s="279"/>
      <c r="AHM381" s="279"/>
      <c r="AHN381" s="279"/>
      <c r="AHO381" s="279"/>
      <c r="AHP381" s="279"/>
      <c r="AHQ381" s="279"/>
      <c r="AHR381" s="279"/>
      <c r="AHS381" s="279"/>
      <c r="AHT381" s="279"/>
      <c r="AHU381" s="279"/>
      <c r="AHV381" s="279"/>
      <c r="AHW381" s="279"/>
      <c r="AHX381" s="279"/>
      <c r="AHY381" s="279"/>
      <c r="AHZ381" s="279"/>
      <c r="AIA381" s="279"/>
      <c r="AIB381" s="279"/>
      <c r="AIC381" s="279"/>
      <c r="AID381" s="279"/>
      <c r="AIE381" s="279"/>
      <c r="AIF381" s="279"/>
      <c r="AIG381" s="279"/>
      <c r="AIH381" s="279"/>
      <c r="AII381" s="279"/>
      <c r="AIJ381" s="279"/>
      <c r="AIK381" s="279"/>
      <c r="AIL381" s="279"/>
      <c r="AIM381" s="279"/>
      <c r="AIN381" s="279"/>
      <c r="AIO381" s="279"/>
      <c r="AIP381" s="279"/>
      <c r="AIQ381" s="279"/>
      <c r="AIR381" s="279"/>
      <c r="AIS381" s="279"/>
      <c r="AIT381" s="279"/>
      <c r="AIU381" s="279"/>
      <c r="AIV381" s="279"/>
      <c r="AIW381" s="279"/>
      <c r="AIX381" s="279"/>
      <c r="AIY381" s="279"/>
      <c r="AIZ381" s="279"/>
      <c r="AJA381" s="279"/>
      <c r="AJB381" s="279"/>
      <c r="AJC381" s="279"/>
      <c r="AJD381" s="279"/>
      <c r="AJE381" s="279"/>
      <c r="AJF381" s="279"/>
      <c r="AJG381" s="279"/>
      <c r="AJH381" s="279"/>
      <c r="AJI381" s="279"/>
      <c r="AJJ381" s="279"/>
      <c r="AJK381" s="279"/>
      <c r="AJL381" s="279"/>
      <c r="AJM381" s="279"/>
      <c r="AJN381" s="279"/>
      <c r="AJO381" s="279"/>
      <c r="AJP381" s="279"/>
      <c r="AJQ381" s="279"/>
      <c r="AJR381" s="279"/>
      <c r="AJS381" s="279"/>
      <c r="AJT381" s="279"/>
      <c r="AJU381" s="279"/>
      <c r="AJV381" s="279"/>
      <c r="AJW381" s="279"/>
      <c r="AJX381" s="279"/>
      <c r="AJY381" s="279"/>
      <c r="AJZ381" s="279"/>
      <c r="AKA381" s="279"/>
      <c r="AKB381" s="279"/>
      <c r="AKC381" s="279"/>
      <c r="AKD381" s="279"/>
      <c r="AKE381" s="279"/>
      <c r="AKF381" s="279"/>
      <c r="AKG381" s="279"/>
      <c r="AKH381" s="279"/>
      <c r="AKI381" s="279"/>
      <c r="AKJ381" s="279"/>
      <c r="AKK381" s="279"/>
      <c r="AKL381" s="279"/>
      <c r="AKM381" s="279"/>
      <c r="AKN381" s="279"/>
      <c r="AKO381" s="279"/>
      <c r="AKP381" s="279"/>
      <c r="AKQ381" s="279"/>
      <c r="AKR381" s="279"/>
      <c r="AKS381" s="279"/>
      <c r="AKT381" s="279"/>
      <c r="AKU381" s="279"/>
      <c r="AKV381" s="279"/>
      <c r="AKW381" s="279"/>
      <c r="AKX381" s="279"/>
      <c r="AKY381" s="279"/>
      <c r="AKZ381" s="279"/>
      <c r="ALA381" s="279"/>
      <c r="ALB381" s="279"/>
      <c r="ALC381" s="279"/>
      <c r="ALD381" s="279"/>
      <c r="ALE381" s="279"/>
      <c r="ALF381" s="279"/>
      <c r="ALG381" s="279"/>
      <c r="ALH381" s="279"/>
      <c r="ALI381" s="279"/>
      <c r="ALJ381" s="279"/>
      <c r="ALK381" s="279"/>
      <c r="ALL381" s="279"/>
      <c r="ALM381" s="279"/>
      <c r="ALN381" s="279"/>
      <c r="ALO381" s="279"/>
      <c r="ALP381" s="279"/>
      <c r="ALQ381" s="279"/>
      <c r="ALR381" s="279"/>
      <c r="ALS381" s="279"/>
      <c r="ALT381" s="279"/>
      <c r="ALU381" s="279"/>
      <c r="ALV381" s="279"/>
      <c r="ALW381" s="279"/>
    </row>
    <row r="382" spans="1:1011" customFormat="1" ht="14.25" customHeight="1">
      <c r="A382" s="345">
        <v>378</v>
      </c>
      <c r="B382" s="316" t="s">
        <v>961</v>
      </c>
      <c r="C382" s="315" t="s">
        <v>734</v>
      </c>
      <c r="D382" s="273">
        <v>133.07</v>
      </c>
      <c r="E382" s="327">
        <v>133070</v>
      </c>
      <c r="F382" s="327"/>
      <c r="G382" s="399">
        <v>2</v>
      </c>
      <c r="H382" s="399"/>
      <c r="I382" s="399">
        <v>1962</v>
      </c>
      <c r="J382" s="399">
        <v>3</v>
      </c>
      <c r="K382" s="407" t="s">
        <v>715</v>
      </c>
      <c r="L382" s="407" t="s">
        <v>711</v>
      </c>
      <c r="M382" s="407" t="s">
        <v>710</v>
      </c>
      <c r="N382" s="401" t="s">
        <v>376</v>
      </c>
      <c r="O382" s="401" t="s">
        <v>376</v>
      </c>
      <c r="P382" s="401" t="s">
        <v>860</v>
      </c>
      <c r="Q382" s="401" t="s">
        <v>378</v>
      </c>
      <c r="R382" s="401" t="s">
        <v>376</v>
      </c>
      <c r="S382" s="401" t="s">
        <v>376</v>
      </c>
      <c r="T382" s="401" t="s">
        <v>376</v>
      </c>
      <c r="U382" s="401" t="s">
        <v>376</v>
      </c>
      <c r="V382" s="401" t="s">
        <v>376</v>
      </c>
      <c r="W382" s="401" t="s">
        <v>378</v>
      </c>
      <c r="X382" s="398" t="s">
        <v>376</v>
      </c>
      <c r="Y382" s="398" t="s">
        <v>378</v>
      </c>
      <c r="Z382" s="408" t="s">
        <v>1184</v>
      </c>
      <c r="AA382" s="398" t="s">
        <v>376</v>
      </c>
      <c r="AB382" s="398" t="s">
        <v>960</v>
      </c>
      <c r="AC382" s="398" t="s">
        <v>960</v>
      </c>
      <c r="AD382" s="398"/>
      <c r="AE382" s="402"/>
      <c r="AF382" s="397"/>
      <c r="AG382" s="398"/>
      <c r="AH382" s="305">
        <v>83.83</v>
      </c>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c r="HQ382" s="3"/>
      <c r="HR382" s="3"/>
      <c r="HS382" s="3"/>
      <c r="HT382" s="3"/>
      <c r="HU382" s="3"/>
      <c r="HV382" s="3"/>
      <c r="HW382" s="3"/>
      <c r="HX382" s="3"/>
      <c r="HY382" s="3"/>
      <c r="HZ382" s="3"/>
      <c r="IA382" s="279"/>
      <c r="IB382" s="279"/>
      <c r="IC382" s="279"/>
      <c r="ID382" s="279"/>
      <c r="IE382" s="279"/>
      <c r="IF382" s="279"/>
      <c r="IG382" s="279"/>
      <c r="IH382" s="279"/>
      <c r="II382" s="279"/>
      <c r="IJ382" s="279"/>
      <c r="IK382" s="279"/>
      <c r="IL382" s="279"/>
      <c r="IM382" s="279"/>
      <c r="IN382" s="279"/>
      <c r="IO382" s="279"/>
      <c r="IP382" s="279"/>
      <c r="IQ382" s="279"/>
      <c r="IR382" s="279"/>
      <c r="IS382" s="279"/>
      <c r="IT382" s="279"/>
      <c r="IU382" s="279"/>
      <c r="IV382" s="279"/>
      <c r="IW382" s="279"/>
      <c r="IX382" s="279"/>
      <c r="IY382" s="279"/>
      <c r="IZ382" s="279"/>
      <c r="JA382" s="279"/>
      <c r="JB382" s="279"/>
      <c r="JC382" s="279"/>
      <c r="JD382" s="279"/>
      <c r="JE382" s="279"/>
      <c r="JF382" s="279"/>
      <c r="JG382" s="279"/>
      <c r="JH382" s="279"/>
      <c r="JI382" s="279"/>
      <c r="JJ382" s="279"/>
      <c r="JK382" s="279"/>
      <c r="JL382" s="279"/>
      <c r="JM382" s="279"/>
      <c r="JN382" s="279"/>
      <c r="JO382" s="279"/>
      <c r="JP382" s="279"/>
      <c r="JQ382" s="279"/>
      <c r="JR382" s="279"/>
      <c r="JS382" s="279"/>
      <c r="JT382" s="279"/>
      <c r="JU382" s="279"/>
      <c r="JV382" s="279"/>
      <c r="JW382" s="279"/>
      <c r="JX382" s="279"/>
      <c r="JY382" s="279"/>
      <c r="JZ382" s="279"/>
      <c r="KA382" s="279"/>
      <c r="KB382" s="279"/>
      <c r="KC382" s="279"/>
      <c r="KD382" s="279"/>
      <c r="KE382" s="279"/>
      <c r="KF382" s="279"/>
      <c r="KG382" s="279"/>
      <c r="KH382" s="279"/>
      <c r="KI382" s="279"/>
      <c r="KJ382" s="279"/>
      <c r="KK382" s="279"/>
      <c r="KL382" s="279"/>
      <c r="KM382" s="279"/>
      <c r="KN382" s="279"/>
      <c r="KO382" s="279"/>
      <c r="KP382" s="279"/>
      <c r="KQ382" s="279"/>
      <c r="KR382" s="279"/>
      <c r="KS382" s="279"/>
      <c r="KT382" s="279"/>
      <c r="KU382" s="279"/>
      <c r="KV382" s="279"/>
      <c r="KW382" s="279"/>
      <c r="KX382" s="279"/>
      <c r="KY382" s="279"/>
      <c r="KZ382" s="279"/>
      <c r="LA382" s="279"/>
      <c r="LB382" s="279"/>
      <c r="LC382" s="279"/>
      <c r="LD382" s="279"/>
      <c r="LE382" s="279"/>
      <c r="LF382" s="279"/>
      <c r="LG382" s="279"/>
      <c r="LH382" s="279"/>
      <c r="LI382" s="279"/>
      <c r="LJ382" s="279"/>
      <c r="LK382" s="279"/>
      <c r="LL382" s="279"/>
      <c r="LM382" s="279"/>
      <c r="LN382" s="279"/>
      <c r="LO382" s="279"/>
      <c r="LP382" s="279"/>
      <c r="LQ382" s="279"/>
      <c r="LR382" s="279"/>
      <c r="LS382" s="279"/>
      <c r="LT382" s="279"/>
      <c r="LU382" s="279"/>
      <c r="LV382" s="279"/>
      <c r="LW382" s="279"/>
      <c r="LX382" s="279"/>
      <c r="LY382" s="279"/>
      <c r="LZ382" s="279"/>
      <c r="MA382" s="279"/>
      <c r="MB382" s="279"/>
      <c r="MC382" s="279"/>
      <c r="MD382" s="279"/>
      <c r="ME382" s="279"/>
      <c r="MF382" s="279"/>
      <c r="MG382" s="279"/>
      <c r="MH382" s="279"/>
      <c r="MI382" s="279"/>
      <c r="MJ382" s="279"/>
      <c r="MK382" s="279"/>
      <c r="ML382" s="279"/>
      <c r="MM382" s="279"/>
      <c r="MN382" s="279"/>
      <c r="MO382" s="279"/>
      <c r="MP382" s="279"/>
      <c r="MQ382" s="279"/>
      <c r="MR382" s="279"/>
      <c r="MS382" s="279"/>
      <c r="MT382" s="279"/>
      <c r="MU382" s="279"/>
      <c r="MV382" s="279"/>
      <c r="MW382" s="279"/>
      <c r="MX382" s="279"/>
      <c r="MY382" s="279"/>
      <c r="MZ382" s="279"/>
      <c r="NA382" s="279"/>
      <c r="NB382" s="279"/>
      <c r="NC382" s="279"/>
      <c r="ND382" s="279"/>
      <c r="NE382" s="279"/>
      <c r="NF382" s="279"/>
      <c r="NG382" s="279"/>
      <c r="NH382" s="279"/>
      <c r="NI382" s="279"/>
      <c r="NJ382" s="279"/>
      <c r="NK382" s="279"/>
      <c r="NL382" s="279"/>
      <c r="NM382" s="279"/>
      <c r="NN382" s="279"/>
      <c r="NO382" s="279"/>
      <c r="NP382" s="279"/>
      <c r="NQ382" s="279"/>
      <c r="NR382" s="279"/>
      <c r="NS382" s="279"/>
      <c r="NT382" s="279"/>
      <c r="NU382" s="279"/>
      <c r="NV382" s="279"/>
      <c r="NW382" s="279"/>
      <c r="NX382" s="279"/>
      <c r="NY382" s="279"/>
      <c r="NZ382" s="279"/>
      <c r="OA382" s="279"/>
      <c r="OB382" s="279"/>
      <c r="OC382" s="279"/>
      <c r="OD382" s="279"/>
      <c r="OE382" s="279"/>
      <c r="OF382" s="279"/>
      <c r="OG382" s="279"/>
      <c r="OH382" s="279"/>
      <c r="OI382" s="279"/>
      <c r="OJ382" s="279"/>
      <c r="OK382" s="279"/>
      <c r="OL382" s="279"/>
      <c r="OM382" s="279"/>
      <c r="ON382" s="279"/>
      <c r="OO382" s="279"/>
      <c r="OP382" s="279"/>
      <c r="OQ382" s="279"/>
      <c r="OR382" s="279"/>
      <c r="OS382" s="279"/>
      <c r="OT382" s="279"/>
      <c r="OU382" s="279"/>
      <c r="OV382" s="279"/>
      <c r="OW382" s="279"/>
      <c r="OX382" s="279"/>
      <c r="OY382" s="279"/>
      <c r="OZ382" s="279"/>
      <c r="PA382" s="279"/>
      <c r="PB382" s="279"/>
      <c r="PC382" s="279"/>
      <c r="PD382" s="279"/>
      <c r="PE382" s="279"/>
      <c r="PF382" s="279"/>
      <c r="PG382" s="279"/>
      <c r="PH382" s="279"/>
      <c r="PI382" s="279"/>
      <c r="PJ382" s="279"/>
      <c r="PK382" s="279"/>
      <c r="PL382" s="279"/>
      <c r="PM382" s="279"/>
      <c r="PN382" s="279"/>
      <c r="PO382" s="279"/>
      <c r="PP382" s="279"/>
      <c r="PQ382" s="279"/>
      <c r="PR382" s="279"/>
      <c r="PS382" s="279"/>
      <c r="PT382" s="279"/>
      <c r="PU382" s="279"/>
      <c r="PV382" s="279"/>
      <c r="PW382" s="279"/>
      <c r="PX382" s="279"/>
      <c r="PY382" s="279"/>
      <c r="PZ382" s="279"/>
      <c r="QA382" s="279"/>
      <c r="QB382" s="279"/>
      <c r="QC382" s="279"/>
      <c r="QD382" s="279"/>
      <c r="QE382" s="279"/>
      <c r="QF382" s="279"/>
      <c r="QG382" s="279"/>
      <c r="QH382" s="279"/>
      <c r="QI382" s="279"/>
      <c r="QJ382" s="279"/>
      <c r="QK382" s="279"/>
      <c r="QL382" s="279"/>
      <c r="QM382" s="279"/>
      <c r="QN382" s="279"/>
      <c r="QO382" s="279"/>
      <c r="QP382" s="279"/>
      <c r="QQ382" s="279"/>
      <c r="QR382" s="279"/>
      <c r="QS382" s="279"/>
      <c r="QT382" s="279"/>
      <c r="QU382" s="279"/>
      <c r="QV382" s="279"/>
      <c r="QW382" s="279"/>
      <c r="QX382" s="279"/>
      <c r="QY382" s="279"/>
      <c r="QZ382" s="279"/>
      <c r="RA382" s="279"/>
      <c r="RB382" s="279"/>
      <c r="RC382" s="279"/>
      <c r="RD382" s="279"/>
      <c r="RE382" s="279"/>
      <c r="RF382" s="279"/>
      <c r="RG382" s="279"/>
      <c r="RH382" s="279"/>
      <c r="RI382" s="279"/>
      <c r="RJ382" s="279"/>
      <c r="RK382" s="279"/>
      <c r="RL382" s="279"/>
      <c r="RM382" s="279"/>
      <c r="RN382" s="279"/>
      <c r="RO382" s="279"/>
      <c r="RP382" s="279"/>
      <c r="RQ382" s="279"/>
      <c r="RR382" s="279"/>
      <c r="RS382" s="279"/>
      <c r="RT382" s="279"/>
      <c r="RU382" s="279"/>
      <c r="RV382" s="279"/>
      <c r="RW382" s="279"/>
      <c r="RX382" s="279"/>
      <c r="RY382" s="279"/>
      <c r="RZ382" s="279"/>
      <c r="SA382" s="279"/>
      <c r="SB382" s="279"/>
      <c r="SC382" s="279"/>
      <c r="SD382" s="279"/>
      <c r="SE382" s="279"/>
      <c r="SF382" s="279"/>
      <c r="SG382" s="279"/>
      <c r="SH382" s="279"/>
      <c r="SI382" s="279"/>
      <c r="SJ382" s="279"/>
      <c r="SK382" s="279"/>
      <c r="SL382" s="279"/>
      <c r="SM382" s="279"/>
      <c r="SN382" s="279"/>
      <c r="SO382" s="279"/>
      <c r="SP382" s="279"/>
      <c r="SQ382" s="279"/>
      <c r="SR382" s="279"/>
      <c r="SS382" s="279"/>
      <c r="ST382" s="279"/>
      <c r="SU382" s="279"/>
      <c r="SV382" s="279"/>
      <c r="SW382" s="279"/>
      <c r="SX382" s="279"/>
      <c r="SY382" s="279"/>
      <c r="SZ382" s="279"/>
      <c r="TA382" s="279"/>
      <c r="TB382" s="279"/>
      <c r="TC382" s="279"/>
      <c r="TD382" s="279"/>
      <c r="TE382" s="279"/>
      <c r="TF382" s="279"/>
      <c r="TG382" s="279"/>
      <c r="TH382" s="279"/>
      <c r="TI382" s="279"/>
      <c r="TJ382" s="279"/>
      <c r="TK382" s="279"/>
      <c r="TL382" s="279"/>
      <c r="TM382" s="279"/>
      <c r="TN382" s="279"/>
      <c r="TO382" s="279"/>
      <c r="TP382" s="279"/>
      <c r="TQ382" s="279"/>
      <c r="TR382" s="279"/>
      <c r="TS382" s="279"/>
      <c r="TT382" s="279"/>
      <c r="TU382" s="279"/>
      <c r="TV382" s="279"/>
      <c r="TW382" s="279"/>
      <c r="TX382" s="279"/>
      <c r="TY382" s="279"/>
      <c r="TZ382" s="279"/>
      <c r="UA382" s="279"/>
      <c r="UB382" s="279"/>
      <c r="UC382" s="279"/>
      <c r="UD382" s="279"/>
      <c r="UE382" s="279"/>
      <c r="UF382" s="279"/>
      <c r="UG382" s="279"/>
      <c r="UH382" s="279"/>
      <c r="UI382" s="279"/>
      <c r="UJ382" s="279"/>
      <c r="UK382" s="279"/>
      <c r="UL382" s="279"/>
      <c r="UM382" s="279"/>
      <c r="UN382" s="279"/>
      <c r="UO382" s="279"/>
      <c r="UP382" s="279"/>
      <c r="UQ382" s="279"/>
      <c r="UR382" s="279"/>
      <c r="US382" s="279"/>
      <c r="UT382" s="279"/>
      <c r="UU382" s="279"/>
      <c r="UV382" s="279"/>
      <c r="UW382" s="279"/>
      <c r="UX382" s="279"/>
      <c r="UY382" s="279"/>
      <c r="UZ382" s="279"/>
      <c r="VA382" s="279"/>
      <c r="VB382" s="279"/>
      <c r="VC382" s="279"/>
      <c r="VD382" s="279"/>
      <c r="VE382" s="279"/>
      <c r="VF382" s="279"/>
      <c r="VG382" s="279"/>
      <c r="VH382" s="279"/>
      <c r="VI382" s="279"/>
      <c r="VJ382" s="279"/>
      <c r="VK382" s="279"/>
      <c r="VL382" s="279"/>
      <c r="VM382" s="279"/>
      <c r="VN382" s="279"/>
      <c r="VO382" s="279"/>
      <c r="VP382" s="279"/>
      <c r="VQ382" s="279"/>
      <c r="VR382" s="279"/>
      <c r="VS382" s="279"/>
      <c r="VT382" s="279"/>
      <c r="VU382" s="279"/>
      <c r="VV382" s="279"/>
      <c r="VW382" s="279"/>
      <c r="VX382" s="279"/>
      <c r="VY382" s="279"/>
      <c r="VZ382" s="279"/>
      <c r="WA382" s="279"/>
      <c r="WB382" s="279"/>
      <c r="WC382" s="279"/>
      <c r="WD382" s="279"/>
      <c r="WE382" s="279"/>
      <c r="WF382" s="279"/>
      <c r="WG382" s="279"/>
      <c r="WH382" s="279"/>
      <c r="WI382" s="279"/>
      <c r="WJ382" s="279"/>
      <c r="WK382" s="279"/>
      <c r="WL382" s="279"/>
      <c r="WM382" s="279"/>
      <c r="WN382" s="279"/>
      <c r="WO382" s="279"/>
      <c r="WP382" s="279"/>
      <c r="WQ382" s="279"/>
      <c r="WR382" s="279"/>
      <c r="WS382" s="279"/>
      <c r="WT382" s="279"/>
      <c r="WU382" s="279"/>
      <c r="WV382" s="279"/>
      <c r="WW382" s="279"/>
      <c r="WX382" s="279"/>
      <c r="WY382" s="279"/>
      <c r="WZ382" s="279"/>
      <c r="XA382" s="279"/>
      <c r="XB382" s="279"/>
      <c r="XC382" s="279"/>
      <c r="XD382" s="279"/>
      <c r="XE382" s="279"/>
      <c r="XF382" s="279"/>
      <c r="XG382" s="279"/>
      <c r="XH382" s="279"/>
      <c r="XI382" s="279"/>
      <c r="XJ382" s="279"/>
      <c r="XK382" s="279"/>
      <c r="XL382" s="279"/>
      <c r="XM382" s="279"/>
      <c r="XN382" s="279"/>
      <c r="XO382" s="279"/>
      <c r="XP382" s="279"/>
      <c r="XQ382" s="279"/>
      <c r="XR382" s="279"/>
      <c r="XS382" s="279"/>
      <c r="XT382" s="279"/>
      <c r="XU382" s="279"/>
      <c r="XV382" s="279"/>
      <c r="XW382" s="279"/>
      <c r="XX382" s="279"/>
      <c r="XY382" s="279"/>
      <c r="XZ382" s="279"/>
      <c r="YA382" s="279"/>
      <c r="YB382" s="279"/>
      <c r="YC382" s="279"/>
      <c r="YD382" s="279"/>
      <c r="YE382" s="279"/>
      <c r="YF382" s="279"/>
      <c r="YG382" s="279"/>
      <c r="YH382" s="279"/>
      <c r="YI382" s="279"/>
      <c r="YJ382" s="279"/>
      <c r="YK382" s="279"/>
      <c r="YL382" s="279"/>
      <c r="YM382" s="279"/>
      <c r="YN382" s="279"/>
      <c r="YO382" s="279"/>
      <c r="YP382" s="279"/>
      <c r="YQ382" s="279"/>
      <c r="YR382" s="279"/>
      <c r="YS382" s="279"/>
      <c r="YT382" s="279"/>
      <c r="YU382" s="279"/>
      <c r="YV382" s="279"/>
      <c r="YW382" s="279"/>
      <c r="YX382" s="279"/>
      <c r="YY382" s="279"/>
      <c r="YZ382" s="279"/>
      <c r="ZA382" s="279"/>
      <c r="ZB382" s="279"/>
      <c r="ZC382" s="279"/>
      <c r="ZD382" s="279"/>
      <c r="ZE382" s="279"/>
      <c r="ZF382" s="279"/>
      <c r="ZG382" s="279"/>
      <c r="ZH382" s="279"/>
      <c r="ZI382" s="279"/>
      <c r="ZJ382" s="279"/>
      <c r="ZK382" s="279"/>
      <c r="ZL382" s="279"/>
      <c r="ZM382" s="279"/>
      <c r="ZN382" s="279"/>
      <c r="ZO382" s="279"/>
      <c r="ZP382" s="279"/>
      <c r="ZQ382" s="279"/>
      <c r="ZR382" s="279"/>
      <c r="ZS382" s="279"/>
      <c r="ZT382" s="279"/>
      <c r="ZU382" s="279"/>
      <c r="ZV382" s="279"/>
      <c r="ZW382" s="279"/>
      <c r="ZX382" s="279"/>
      <c r="ZY382" s="279"/>
      <c r="ZZ382" s="279"/>
      <c r="AAA382" s="279"/>
      <c r="AAB382" s="279"/>
      <c r="AAC382" s="279"/>
      <c r="AAD382" s="279"/>
      <c r="AAE382" s="279"/>
      <c r="AAF382" s="279"/>
      <c r="AAG382" s="279"/>
      <c r="AAH382" s="279"/>
      <c r="AAI382" s="279"/>
      <c r="AAJ382" s="279"/>
      <c r="AAK382" s="279"/>
      <c r="AAL382" s="279"/>
      <c r="AAM382" s="279"/>
      <c r="AAN382" s="279"/>
      <c r="AAO382" s="279"/>
      <c r="AAP382" s="279"/>
      <c r="AAQ382" s="279"/>
      <c r="AAR382" s="279"/>
      <c r="AAS382" s="279"/>
      <c r="AAT382" s="279"/>
      <c r="AAU382" s="279"/>
      <c r="AAV382" s="279"/>
      <c r="AAW382" s="279"/>
      <c r="AAX382" s="279"/>
      <c r="AAY382" s="279"/>
      <c r="AAZ382" s="279"/>
      <c r="ABA382" s="279"/>
      <c r="ABB382" s="279"/>
      <c r="ABC382" s="279"/>
      <c r="ABD382" s="279"/>
      <c r="ABE382" s="279"/>
      <c r="ABF382" s="279"/>
      <c r="ABG382" s="279"/>
      <c r="ABH382" s="279"/>
      <c r="ABI382" s="279"/>
      <c r="ABJ382" s="279"/>
      <c r="ABK382" s="279"/>
      <c r="ABL382" s="279"/>
      <c r="ABM382" s="279"/>
      <c r="ABN382" s="279"/>
      <c r="ABO382" s="279"/>
      <c r="ABP382" s="279"/>
      <c r="ABQ382" s="279"/>
      <c r="ABR382" s="279"/>
      <c r="ABS382" s="279"/>
      <c r="ABT382" s="279"/>
      <c r="ABU382" s="279"/>
      <c r="ABV382" s="279"/>
      <c r="ABW382" s="279"/>
      <c r="ABX382" s="279"/>
      <c r="ABY382" s="279"/>
      <c r="ABZ382" s="279"/>
      <c r="ACA382" s="279"/>
      <c r="ACB382" s="279"/>
      <c r="ACC382" s="279"/>
      <c r="ACD382" s="279"/>
      <c r="ACE382" s="279"/>
      <c r="ACF382" s="279"/>
      <c r="ACG382" s="279"/>
      <c r="ACH382" s="279"/>
      <c r="ACI382" s="279"/>
      <c r="ACJ382" s="279"/>
      <c r="ACK382" s="279"/>
      <c r="ACL382" s="279"/>
      <c r="ACM382" s="279"/>
      <c r="ACN382" s="279"/>
      <c r="ACO382" s="279"/>
      <c r="ACP382" s="279"/>
      <c r="ACQ382" s="279"/>
      <c r="ACR382" s="279"/>
      <c r="ACS382" s="279"/>
      <c r="ACT382" s="279"/>
      <c r="ACU382" s="279"/>
      <c r="ACV382" s="279"/>
      <c r="ACW382" s="279"/>
      <c r="ACX382" s="279"/>
      <c r="ACY382" s="279"/>
      <c r="ACZ382" s="279"/>
      <c r="ADA382" s="279"/>
      <c r="ADB382" s="279"/>
      <c r="ADC382" s="279"/>
      <c r="ADD382" s="279"/>
      <c r="ADE382" s="279"/>
      <c r="ADF382" s="279"/>
      <c r="ADG382" s="279"/>
      <c r="ADH382" s="279"/>
      <c r="ADI382" s="279"/>
      <c r="ADJ382" s="279"/>
      <c r="ADK382" s="279"/>
      <c r="ADL382" s="279"/>
      <c r="ADM382" s="279"/>
      <c r="ADN382" s="279"/>
      <c r="ADO382" s="279"/>
      <c r="ADP382" s="279"/>
      <c r="ADQ382" s="279"/>
      <c r="ADR382" s="279"/>
      <c r="ADS382" s="279"/>
      <c r="ADT382" s="279"/>
      <c r="ADU382" s="279"/>
      <c r="ADV382" s="279"/>
      <c r="ADW382" s="279"/>
      <c r="ADX382" s="279"/>
      <c r="ADY382" s="279"/>
      <c r="ADZ382" s="279"/>
      <c r="AEA382" s="279"/>
      <c r="AEB382" s="279"/>
      <c r="AEC382" s="279"/>
      <c r="AED382" s="279"/>
      <c r="AEE382" s="279"/>
      <c r="AEF382" s="279"/>
      <c r="AEG382" s="279"/>
      <c r="AEH382" s="279"/>
      <c r="AEI382" s="279"/>
      <c r="AEJ382" s="279"/>
      <c r="AEK382" s="279"/>
      <c r="AEL382" s="279"/>
      <c r="AEM382" s="279"/>
      <c r="AEN382" s="279"/>
      <c r="AEO382" s="279"/>
      <c r="AEP382" s="279"/>
      <c r="AEQ382" s="279"/>
      <c r="AER382" s="279"/>
      <c r="AES382" s="279"/>
      <c r="AET382" s="279"/>
      <c r="AEU382" s="279"/>
      <c r="AEV382" s="279"/>
      <c r="AEW382" s="279"/>
      <c r="AEX382" s="279"/>
      <c r="AEY382" s="279"/>
      <c r="AEZ382" s="279"/>
      <c r="AFA382" s="279"/>
      <c r="AFB382" s="279"/>
      <c r="AFC382" s="279"/>
      <c r="AFD382" s="279"/>
      <c r="AFE382" s="279"/>
      <c r="AFF382" s="279"/>
      <c r="AFG382" s="279"/>
      <c r="AFH382" s="279"/>
      <c r="AFI382" s="279"/>
      <c r="AFJ382" s="279"/>
      <c r="AFK382" s="279"/>
      <c r="AFL382" s="279"/>
      <c r="AFM382" s="279"/>
      <c r="AFN382" s="279"/>
      <c r="AFO382" s="279"/>
      <c r="AFP382" s="279"/>
      <c r="AFQ382" s="279"/>
      <c r="AFR382" s="279"/>
      <c r="AFS382" s="279"/>
      <c r="AFT382" s="279"/>
      <c r="AFU382" s="279"/>
      <c r="AFV382" s="279"/>
      <c r="AFW382" s="279"/>
      <c r="AFX382" s="279"/>
      <c r="AFY382" s="279"/>
      <c r="AFZ382" s="279"/>
      <c r="AGA382" s="279"/>
      <c r="AGB382" s="279"/>
      <c r="AGC382" s="279"/>
      <c r="AGD382" s="279"/>
      <c r="AGE382" s="279"/>
      <c r="AGF382" s="279"/>
      <c r="AGG382" s="279"/>
      <c r="AGH382" s="279"/>
      <c r="AGI382" s="279"/>
      <c r="AGJ382" s="279"/>
      <c r="AGK382" s="279"/>
      <c r="AGL382" s="279"/>
      <c r="AGM382" s="279"/>
      <c r="AGN382" s="279"/>
      <c r="AGO382" s="279"/>
      <c r="AGP382" s="279"/>
      <c r="AGQ382" s="279"/>
      <c r="AGR382" s="279"/>
      <c r="AGS382" s="279"/>
      <c r="AGT382" s="279"/>
      <c r="AGU382" s="279"/>
      <c r="AGV382" s="279"/>
      <c r="AGW382" s="279"/>
      <c r="AGX382" s="279"/>
      <c r="AGY382" s="279"/>
      <c r="AGZ382" s="279"/>
      <c r="AHA382" s="279"/>
      <c r="AHB382" s="279"/>
      <c r="AHC382" s="279"/>
      <c r="AHD382" s="279"/>
      <c r="AHE382" s="279"/>
      <c r="AHF382" s="279"/>
      <c r="AHG382" s="279"/>
      <c r="AHH382" s="279"/>
      <c r="AHI382" s="279"/>
      <c r="AHJ382" s="279"/>
      <c r="AHK382" s="279"/>
      <c r="AHL382" s="279"/>
      <c r="AHM382" s="279"/>
      <c r="AHN382" s="279"/>
      <c r="AHO382" s="279"/>
      <c r="AHP382" s="279"/>
      <c r="AHQ382" s="279"/>
      <c r="AHR382" s="279"/>
      <c r="AHS382" s="279"/>
      <c r="AHT382" s="279"/>
      <c r="AHU382" s="279"/>
      <c r="AHV382" s="279"/>
      <c r="AHW382" s="279"/>
      <c r="AHX382" s="279"/>
      <c r="AHY382" s="279"/>
      <c r="AHZ382" s="279"/>
      <c r="AIA382" s="279"/>
      <c r="AIB382" s="279"/>
      <c r="AIC382" s="279"/>
      <c r="AID382" s="279"/>
      <c r="AIE382" s="279"/>
      <c r="AIF382" s="279"/>
      <c r="AIG382" s="279"/>
      <c r="AIH382" s="279"/>
      <c r="AII382" s="279"/>
      <c r="AIJ382" s="279"/>
      <c r="AIK382" s="279"/>
      <c r="AIL382" s="279"/>
      <c r="AIM382" s="279"/>
      <c r="AIN382" s="279"/>
      <c r="AIO382" s="279"/>
      <c r="AIP382" s="279"/>
      <c r="AIQ382" s="279"/>
      <c r="AIR382" s="279"/>
      <c r="AIS382" s="279"/>
      <c r="AIT382" s="279"/>
      <c r="AIU382" s="279"/>
      <c r="AIV382" s="279"/>
      <c r="AIW382" s="279"/>
      <c r="AIX382" s="279"/>
      <c r="AIY382" s="279"/>
      <c r="AIZ382" s="279"/>
      <c r="AJA382" s="279"/>
      <c r="AJB382" s="279"/>
      <c r="AJC382" s="279"/>
      <c r="AJD382" s="279"/>
      <c r="AJE382" s="279"/>
      <c r="AJF382" s="279"/>
      <c r="AJG382" s="279"/>
      <c r="AJH382" s="279"/>
      <c r="AJI382" s="279"/>
      <c r="AJJ382" s="279"/>
      <c r="AJK382" s="279"/>
      <c r="AJL382" s="279"/>
      <c r="AJM382" s="279"/>
      <c r="AJN382" s="279"/>
      <c r="AJO382" s="279"/>
      <c r="AJP382" s="279"/>
      <c r="AJQ382" s="279"/>
      <c r="AJR382" s="279"/>
      <c r="AJS382" s="279"/>
      <c r="AJT382" s="279"/>
      <c r="AJU382" s="279"/>
      <c r="AJV382" s="279"/>
      <c r="AJW382" s="279"/>
      <c r="AJX382" s="279"/>
      <c r="AJY382" s="279"/>
      <c r="AJZ382" s="279"/>
      <c r="AKA382" s="279"/>
      <c r="AKB382" s="279"/>
      <c r="AKC382" s="279"/>
      <c r="AKD382" s="279"/>
      <c r="AKE382" s="279"/>
      <c r="AKF382" s="279"/>
      <c r="AKG382" s="279"/>
      <c r="AKH382" s="279"/>
      <c r="AKI382" s="279"/>
      <c r="AKJ382" s="279"/>
      <c r="AKK382" s="279"/>
      <c r="AKL382" s="279"/>
      <c r="AKM382" s="279"/>
      <c r="AKN382" s="279"/>
      <c r="AKO382" s="279"/>
      <c r="AKP382" s="279"/>
      <c r="AKQ382" s="279"/>
      <c r="AKR382" s="279"/>
      <c r="AKS382" s="279"/>
      <c r="AKT382" s="279"/>
      <c r="AKU382" s="279"/>
      <c r="AKV382" s="279"/>
      <c r="AKW382" s="279"/>
      <c r="AKX382" s="279"/>
      <c r="AKY382" s="279"/>
      <c r="AKZ382" s="279"/>
      <c r="ALA382" s="279"/>
      <c r="ALB382" s="279"/>
      <c r="ALC382" s="279"/>
      <c r="ALD382" s="279"/>
      <c r="ALE382" s="279"/>
      <c r="ALF382" s="279"/>
      <c r="ALG382" s="279"/>
      <c r="ALH382" s="279"/>
      <c r="ALI382" s="279"/>
      <c r="ALJ382" s="279"/>
      <c r="ALK382" s="279"/>
      <c r="ALL382" s="279"/>
      <c r="ALM382" s="279"/>
      <c r="ALN382" s="279"/>
      <c r="ALO382" s="279"/>
      <c r="ALP382" s="279"/>
      <c r="ALQ382" s="279"/>
      <c r="ALR382" s="279"/>
      <c r="ALS382" s="279"/>
      <c r="ALT382" s="279"/>
      <c r="ALU382" s="279"/>
      <c r="ALV382" s="279"/>
      <c r="ALW382" s="279"/>
    </row>
    <row r="383" spans="1:1011" customFormat="1" ht="14.25" customHeight="1">
      <c r="A383" s="345">
        <v>379</v>
      </c>
      <c r="B383" s="316" t="s">
        <v>959</v>
      </c>
      <c r="C383" s="315" t="s">
        <v>734</v>
      </c>
      <c r="D383" s="273">
        <v>138.4</v>
      </c>
      <c r="E383" s="327">
        <v>138400</v>
      </c>
      <c r="F383" s="327"/>
      <c r="G383" s="399">
        <v>2</v>
      </c>
      <c r="H383" s="399"/>
      <c r="I383" s="399">
        <v>1962</v>
      </c>
      <c r="J383" s="399">
        <v>3</v>
      </c>
      <c r="K383" s="407" t="s">
        <v>715</v>
      </c>
      <c r="L383" s="407" t="s">
        <v>711</v>
      </c>
      <c r="M383" s="407" t="s">
        <v>710</v>
      </c>
      <c r="N383" s="401" t="s">
        <v>376</v>
      </c>
      <c r="O383" s="401" t="s">
        <v>376</v>
      </c>
      <c r="P383" s="401" t="s">
        <v>860</v>
      </c>
      <c r="Q383" s="401" t="s">
        <v>378</v>
      </c>
      <c r="R383" s="401" t="s">
        <v>376</v>
      </c>
      <c r="S383" s="401" t="s">
        <v>376</v>
      </c>
      <c r="T383" s="401" t="s">
        <v>376</v>
      </c>
      <c r="U383" s="401" t="s">
        <v>376</v>
      </c>
      <c r="V383" s="401" t="s">
        <v>376</v>
      </c>
      <c r="W383" s="401" t="s">
        <v>378</v>
      </c>
      <c r="X383" s="398" t="s">
        <v>376</v>
      </c>
      <c r="Y383" s="398" t="s">
        <v>378</v>
      </c>
      <c r="Z383" s="408" t="s">
        <v>1184</v>
      </c>
      <c r="AA383" s="398" t="s">
        <v>376</v>
      </c>
      <c r="AB383" s="398" t="s">
        <v>957</v>
      </c>
      <c r="AC383" s="398" t="s">
        <v>957</v>
      </c>
      <c r="AD383" s="398"/>
      <c r="AE383" s="402"/>
      <c r="AF383" s="397"/>
      <c r="AG383" s="398"/>
      <c r="AH383" s="305">
        <v>87.19</v>
      </c>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c r="HQ383" s="3"/>
      <c r="HR383" s="3"/>
      <c r="HS383" s="3"/>
      <c r="HT383" s="3"/>
      <c r="HU383" s="3"/>
      <c r="HV383" s="3"/>
      <c r="HW383" s="3"/>
      <c r="HX383" s="3"/>
      <c r="HY383" s="3"/>
      <c r="HZ383" s="3"/>
      <c r="IA383" s="279"/>
      <c r="IB383" s="279"/>
      <c r="IC383" s="279"/>
      <c r="ID383" s="279"/>
      <c r="IE383" s="279"/>
      <c r="IF383" s="279"/>
      <c r="IG383" s="279"/>
      <c r="IH383" s="279"/>
      <c r="II383" s="279"/>
      <c r="IJ383" s="279"/>
      <c r="IK383" s="279"/>
      <c r="IL383" s="279"/>
      <c r="IM383" s="279"/>
      <c r="IN383" s="279"/>
      <c r="IO383" s="279"/>
      <c r="IP383" s="279"/>
      <c r="IQ383" s="279"/>
      <c r="IR383" s="279"/>
      <c r="IS383" s="279"/>
      <c r="IT383" s="279"/>
      <c r="IU383" s="279"/>
      <c r="IV383" s="279"/>
      <c r="IW383" s="279"/>
      <c r="IX383" s="279"/>
      <c r="IY383" s="279"/>
      <c r="IZ383" s="279"/>
      <c r="JA383" s="279"/>
      <c r="JB383" s="279"/>
      <c r="JC383" s="279"/>
      <c r="JD383" s="279"/>
      <c r="JE383" s="279"/>
      <c r="JF383" s="279"/>
      <c r="JG383" s="279"/>
      <c r="JH383" s="279"/>
      <c r="JI383" s="279"/>
      <c r="JJ383" s="279"/>
      <c r="JK383" s="279"/>
      <c r="JL383" s="279"/>
      <c r="JM383" s="279"/>
      <c r="JN383" s="279"/>
      <c r="JO383" s="279"/>
      <c r="JP383" s="279"/>
      <c r="JQ383" s="279"/>
      <c r="JR383" s="279"/>
      <c r="JS383" s="279"/>
      <c r="JT383" s="279"/>
      <c r="JU383" s="279"/>
      <c r="JV383" s="279"/>
      <c r="JW383" s="279"/>
      <c r="JX383" s="279"/>
      <c r="JY383" s="279"/>
      <c r="JZ383" s="279"/>
      <c r="KA383" s="279"/>
      <c r="KB383" s="279"/>
      <c r="KC383" s="279"/>
      <c r="KD383" s="279"/>
      <c r="KE383" s="279"/>
      <c r="KF383" s="279"/>
      <c r="KG383" s="279"/>
      <c r="KH383" s="279"/>
      <c r="KI383" s="279"/>
      <c r="KJ383" s="279"/>
      <c r="KK383" s="279"/>
      <c r="KL383" s="279"/>
      <c r="KM383" s="279"/>
      <c r="KN383" s="279"/>
      <c r="KO383" s="279"/>
      <c r="KP383" s="279"/>
      <c r="KQ383" s="279"/>
      <c r="KR383" s="279"/>
      <c r="KS383" s="279"/>
      <c r="KT383" s="279"/>
      <c r="KU383" s="279"/>
      <c r="KV383" s="279"/>
      <c r="KW383" s="279"/>
      <c r="KX383" s="279"/>
      <c r="KY383" s="279"/>
      <c r="KZ383" s="279"/>
      <c r="LA383" s="279"/>
      <c r="LB383" s="279"/>
      <c r="LC383" s="279"/>
      <c r="LD383" s="279"/>
      <c r="LE383" s="279"/>
      <c r="LF383" s="279"/>
      <c r="LG383" s="279"/>
      <c r="LH383" s="279"/>
      <c r="LI383" s="279"/>
      <c r="LJ383" s="279"/>
      <c r="LK383" s="279"/>
      <c r="LL383" s="279"/>
      <c r="LM383" s="279"/>
      <c r="LN383" s="279"/>
      <c r="LO383" s="279"/>
      <c r="LP383" s="279"/>
      <c r="LQ383" s="279"/>
      <c r="LR383" s="279"/>
      <c r="LS383" s="279"/>
      <c r="LT383" s="279"/>
      <c r="LU383" s="279"/>
      <c r="LV383" s="279"/>
      <c r="LW383" s="279"/>
      <c r="LX383" s="279"/>
      <c r="LY383" s="279"/>
      <c r="LZ383" s="279"/>
      <c r="MA383" s="279"/>
      <c r="MB383" s="279"/>
      <c r="MC383" s="279"/>
      <c r="MD383" s="279"/>
      <c r="ME383" s="279"/>
      <c r="MF383" s="279"/>
      <c r="MG383" s="279"/>
      <c r="MH383" s="279"/>
      <c r="MI383" s="279"/>
      <c r="MJ383" s="279"/>
      <c r="MK383" s="279"/>
      <c r="ML383" s="279"/>
      <c r="MM383" s="279"/>
      <c r="MN383" s="279"/>
      <c r="MO383" s="279"/>
      <c r="MP383" s="279"/>
      <c r="MQ383" s="279"/>
      <c r="MR383" s="279"/>
      <c r="MS383" s="279"/>
      <c r="MT383" s="279"/>
      <c r="MU383" s="279"/>
      <c r="MV383" s="279"/>
      <c r="MW383" s="279"/>
      <c r="MX383" s="279"/>
      <c r="MY383" s="279"/>
      <c r="MZ383" s="279"/>
      <c r="NA383" s="279"/>
      <c r="NB383" s="279"/>
      <c r="NC383" s="279"/>
      <c r="ND383" s="279"/>
      <c r="NE383" s="279"/>
      <c r="NF383" s="279"/>
      <c r="NG383" s="279"/>
      <c r="NH383" s="279"/>
      <c r="NI383" s="279"/>
      <c r="NJ383" s="279"/>
      <c r="NK383" s="279"/>
      <c r="NL383" s="279"/>
      <c r="NM383" s="279"/>
      <c r="NN383" s="279"/>
      <c r="NO383" s="279"/>
      <c r="NP383" s="279"/>
      <c r="NQ383" s="279"/>
      <c r="NR383" s="279"/>
      <c r="NS383" s="279"/>
      <c r="NT383" s="279"/>
      <c r="NU383" s="279"/>
      <c r="NV383" s="279"/>
      <c r="NW383" s="279"/>
      <c r="NX383" s="279"/>
      <c r="NY383" s="279"/>
      <c r="NZ383" s="279"/>
      <c r="OA383" s="279"/>
      <c r="OB383" s="279"/>
      <c r="OC383" s="279"/>
      <c r="OD383" s="279"/>
      <c r="OE383" s="279"/>
      <c r="OF383" s="279"/>
      <c r="OG383" s="279"/>
      <c r="OH383" s="279"/>
      <c r="OI383" s="279"/>
      <c r="OJ383" s="279"/>
      <c r="OK383" s="279"/>
      <c r="OL383" s="279"/>
      <c r="OM383" s="279"/>
      <c r="ON383" s="279"/>
      <c r="OO383" s="279"/>
      <c r="OP383" s="279"/>
      <c r="OQ383" s="279"/>
      <c r="OR383" s="279"/>
      <c r="OS383" s="279"/>
      <c r="OT383" s="279"/>
      <c r="OU383" s="279"/>
      <c r="OV383" s="279"/>
      <c r="OW383" s="279"/>
      <c r="OX383" s="279"/>
      <c r="OY383" s="279"/>
      <c r="OZ383" s="279"/>
      <c r="PA383" s="279"/>
      <c r="PB383" s="279"/>
      <c r="PC383" s="279"/>
      <c r="PD383" s="279"/>
      <c r="PE383" s="279"/>
      <c r="PF383" s="279"/>
      <c r="PG383" s="279"/>
      <c r="PH383" s="279"/>
      <c r="PI383" s="279"/>
      <c r="PJ383" s="279"/>
      <c r="PK383" s="279"/>
      <c r="PL383" s="279"/>
      <c r="PM383" s="279"/>
      <c r="PN383" s="279"/>
      <c r="PO383" s="279"/>
      <c r="PP383" s="279"/>
      <c r="PQ383" s="279"/>
      <c r="PR383" s="279"/>
      <c r="PS383" s="279"/>
      <c r="PT383" s="279"/>
      <c r="PU383" s="279"/>
      <c r="PV383" s="279"/>
      <c r="PW383" s="279"/>
      <c r="PX383" s="279"/>
      <c r="PY383" s="279"/>
      <c r="PZ383" s="279"/>
      <c r="QA383" s="279"/>
      <c r="QB383" s="279"/>
      <c r="QC383" s="279"/>
      <c r="QD383" s="279"/>
      <c r="QE383" s="279"/>
      <c r="QF383" s="279"/>
      <c r="QG383" s="279"/>
      <c r="QH383" s="279"/>
      <c r="QI383" s="279"/>
      <c r="QJ383" s="279"/>
      <c r="QK383" s="279"/>
      <c r="QL383" s="279"/>
      <c r="QM383" s="279"/>
      <c r="QN383" s="279"/>
      <c r="QO383" s="279"/>
      <c r="QP383" s="279"/>
      <c r="QQ383" s="279"/>
      <c r="QR383" s="279"/>
      <c r="QS383" s="279"/>
      <c r="QT383" s="279"/>
      <c r="QU383" s="279"/>
      <c r="QV383" s="279"/>
      <c r="QW383" s="279"/>
      <c r="QX383" s="279"/>
      <c r="QY383" s="279"/>
      <c r="QZ383" s="279"/>
      <c r="RA383" s="279"/>
      <c r="RB383" s="279"/>
      <c r="RC383" s="279"/>
      <c r="RD383" s="279"/>
      <c r="RE383" s="279"/>
      <c r="RF383" s="279"/>
      <c r="RG383" s="279"/>
      <c r="RH383" s="279"/>
      <c r="RI383" s="279"/>
      <c r="RJ383" s="279"/>
      <c r="RK383" s="279"/>
      <c r="RL383" s="279"/>
      <c r="RM383" s="279"/>
      <c r="RN383" s="279"/>
      <c r="RO383" s="279"/>
      <c r="RP383" s="279"/>
      <c r="RQ383" s="279"/>
      <c r="RR383" s="279"/>
      <c r="RS383" s="279"/>
      <c r="RT383" s="279"/>
      <c r="RU383" s="279"/>
      <c r="RV383" s="279"/>
      <c r="RW383" s="279"/>
      <c r="RX383" s="279"/>
      <c r="RY383" s="279"/>
      <c r="RZ383" s="279"/>
      <c r="SA383" s="279"/>
      <c r="SB383" s="279"/>
      <c r="SC383" s="279"/>
      <c r="SD383" s="279"/>
      <c r="SE383" s="279"/>
      <c r="SF383" s="279"/>
      <c r="SG383" s="279"/>
      <c r="SH383" s="279"/>
      <c r="SI383" s="279"/>
      <c r="SJ383" s="279"/>
      <c r="SK383" s="279"/>
      <c r="SL383" s="279"/>
      <c r="SM383" s="279"/>
      <c r="SN383" s="279"/>
      <c r="SO383" s="279"/>
      <c r="SP383" s="279"/>
      <c r="SQ383" s="279"/>
      <c r="SR383" s="279"/>
      <c r="SS383" s="279"/>
      <c r="ST383" s="279"/>
      <c r="SU383" s="279"/>
      <c r="SV383" s="279"/>
      <c r="SW383" s="279"/>
      <c r="SX383" s="279"/>
      <c r="SY383" s="279"/>
      <c r="SZ383" s="279"/>
      <c r="TA383" s="279"/>
      <c r="TB383" s="279"/>
      <c r="TC383" s="279"/>
      <c r="TD383" s="279"/>
      <c r="TE383" s="279"/>
      <c r="TF383" s="279"/>
      <c r="TG383" s="279"/>
      <c r="TH383" s="279"/>
      <c r="TI383" s="279"/>
      <c r="TJ383" s="279"/>
      <c r="TK383" s="279"/>
      <c r="TL383" s="279"/>
      <c r="TM383" s="279"/>
      <c r="TN383" s="279"/>
      <c r="TO383" s="279"/>
      <c r="TP383" s="279"/>
      <c r="TQ383" s="279"/>
      <c r="TR383" s="279"/>
      <c r="TS383" s="279"/>
      <c r="TT383" s="279"/>
      <c r="TU383" s="279"/>
      <c r="TV383" s="279"/>
      <c r="TW383" s="279"/>
      <c r="TX383" s="279"/>
      <c r="TY383" s="279"/>
      <c r="TZ383" s="279"/>
      <c r="UA383" s="279"/>
      <c r="UB383" s="279"/>
      <c r="UC383" s="279"/>
      <c r="UD383" s="279"/>
      <c r="UE383" s="279"/>
      <c r="UF383" s="279"/>
      <c r="UG383" s="279"/>
      <c r="UH383" s="279"/>
      <c r="UI383" s="279"/>
      <c r="UJ383" s="279"/>
      <c r="UK383" s="279"/>
      <c r="UL383" s="279"/>
      <c r="UM383" s="279"/>
      <c r="UN383" s="279"/>
      <c r="UO383" s="279"/>
      <c r="UP383" s="279"/>
      <c r="UQ383" s="279"/>
      <c r="UR383" s="279"/>
      <c r="US383" s="279"/>
      <c r="UT383" s="279"/>
      <c r="UU383" s="279"/>
      <c r="UV383" s="279"/>
      <c r="UW383" s="279"/>
      <c r="UX383" s="279"/>
      <c r="UY383" s="279"/>
      <c r="UZ383" s="279"/>
      <c r="VA383" s="279"/>
      <c r="VB383" s="279"/>
      <c r="VC383" s="279"/>
      <c r="VD383" s="279"/>
      <c r="VE383" s="279"/>
      <c r="VF383" s="279"/>
      <c r="VG383" s="279"/>
      <c r="VH383" s="279"/>
      <c r="VI383" s="279"/>
      <c r="VJ383" s="279"/>
      <c r="VK383" s="279"/>
      <c r="VL383" s="279"/>
      <c r="VM383" s="279"/>
      <c r="VN383" s="279"/>
      <c r="VO383" s="279"/>
      <c r="VP383" s="279"/>
      <c r="VQ383" s="279"/>
      <c r="VR383" s="279"/>
      <c r="VS383" s="279"/>
      <c r="VT383" s="279"/>
      <c r="VU383" s="279"/>
      <c r="VV383" s="279"/>
      <c r="VW383" s="279"/>
      <c r="VX383" s="279"/>
      <c r="VY383" s="279"/>
      <c r="VZ383" s="279"/>
      <c r="WA383" s="279"/>
      <c r="WB383" s="279"/>
      <c r="WC383" s="279"/>
      <c r="WD383" s="279"/>
      <c r="WE383" s="279"/>
      <c r="WF383" s="279"/>
      <c r="WG383" s="279"/>
      <c r="WH383" s="279"/>
      <c r="WI383" s="279"/>
      <c r="WJ383" s="279"/>
      <c r="WK383" s="279"/>
      <c r="WL383" s="279"/>
      <c r="WM383" s="279"/>
      <c r="WN383" s="279"/>
      <c r="WO383" s="279"/>
      <c r="WP383" s="279"/>
      <c r="WQ383" s="279"/>
      <c r="WR383" s="279"/>
      <c r="WS383" s="279"/>
      <c r="WT383" s="279"/>
      <c r="WU383" s="279"/>
      <c r="WV383" s="279"/>
      <c r="WW383" s="279"/>
      <c r="WX383" s="279"/>
      <c r="WY383" s="279"/>
      <c r="WZ383" s="279"/>
      <c r="XA383" s="279"/>
      <c r="XB383" s="279"/>
      <c r="XC383" s="279"/>
      <c r="XD383" s="279"/>
      <c r="XE383" s="279"/>
      <c r="XF383" s="279"/>
      <c r="XG383" s="279"/>
      <c r="XH383" s="279"/>
      <c r="XI383" s="279"/>
      <c r="XJ383" s="279"/>
      <c r="XK383" s="279"/>
      <c r="XL383" s="279"/>
      <c r="XM383" s="279"/>
      <c r="XN383" s="279"/>
      <c r="XO383" s="279"/>
      <c r="XP383" s="279"/>
      <c r="XQ383" s="279"/>
      <c r="XR383" s="279"/>
      <c r="XS383" s="279"/>
      <c r="XT383" s="279"/>
      <c r="XU383" s="279"/>
      <c r="XV383" s="279"/>
      <c r="XW383" s="279"/>
      <c r="XX383" s="279"/>
      <c r="XY383" s="279"/>
      <c r="XZ383" s="279"/>
      <c r="YA383" s="279"/>
      <c r="YB383" s="279"/>
      <c r="YC383" s="279"/>
      <c r="YD383" s="279"/>
      <c r="YE383" s="279"/>
      <c r="YF383" s="279"/>
      <c r="YG383" s="279"/>
      <c r="YH383" s="279"/>
      <c r="YI383" s="279"/>
      <c r="YJ383" s="279"/>
      <c r="YK383" s="279"/>
      <c r="YL383" s="279"/>
      <c r="YM383" s="279"/>
      <c r="YN383" s="279"/>
      <c r="YO383" s="279"/>
      <c r="YP383" s="279"/>
      <c r="YQ383" s="279"/>
      <c r="YR383" s="279"/>
      <c r="YS383" s="279"/>
      <c r="YT383" s="279"/>
      <c r="YU383" s="279"/>
      <c r="YV383" s="279"/>
      <c r="YW383" s="279"/>
      <c r="YX383" s="279"/>
      <c r="YY383" s="279"/>
      <c r="YZ383" s="279"/>
      <c r="ZA383" s="279"/>
      <c r="ZB383" s="279"/>
      <c r="ZC383" s="279"/>
      <c r="ZD383" s="279"/>
      <c r="ZE383" s="279"/>
      <c r="ZF383" s="279"/>
      <c r="ZG383" s="279"/>
      <c r="ZH383" s="279"/>
      <c r="ZI383" s="279"/>
      <c r="ZJ383" s="279"/>
      <c r="ZK383" s="279"/>
      <c r="ZL383" s="279"/>
      <c r="ZM383" s="279"/>
      <c r="ZN383" s="279"/>
      <c r="ZO383" s="279"/>
      <c r="ZP383" s="279"/>
      <c r="ZQ383" s="279"/>
      <c r="ZR383" s="279"/>
      <c r="ZS383" s="279"/>
      <c r="ZT383" s="279"/>
      <c r="ZU383" s="279"/>
      <c r="ZV383" s="279"/>
      <c r="ZW383" s="279"/>
      <c r="ZX383" s="279"/>
      <c r="ZY383" s="279"/>
      <c r="ZZ383" s="279"/>
      <c r="AAA383" s="279"/>
      <c r="AAB383" s="279"/>
      <c r="AAC383" s="279"/>
      <c r="AAD383" s="279"/>
      <c r="AAE383" s="279"/>
      <c r="AAF383" s="279"/>
      <c r="AAG383" s="279"/>
      <c r="AAH383" s="279"/>
      <c r="AAI383" s="279"/>
      <c r="AAJ383" s="279"/>
      <c r="AAK383" s="279"/>
      <c r="AAL383" s="279"/>
      <c r="AAM383" s="279"/>
      <c r="AAN383" s="279"/>
      <c r="AAO383" s="279"/>
      <c r="AAP383" s="279"/>
      <c r="AAQ383" s="279"/>
      <c r="AAR383" s="279"/>
      <c r="AAS383" s="279"/>
      <c r="AAT383" s="279"/>
      <c r="AAU383" s="279"/>
      <c r="AAV383" s="279"/>
      <c r="AAW383" s="279"/>
      <c r="AAX383" s="279"/>
      <c r="AAY383" s="279"/>
      <c r="AAZ383" s="279"/>
      <c r="ABA383" s="279"/>
      <c r="ABB383" s="279"/>
      <c r="ABC383" s="279"/>
      <c r="ABD383" s="279"/>
      <c r="ABE383" s="279"/>
      <c r="ABF383" s="279"/>
      <c r="ABG383" s="279"/>
      <c r="ABH383" s="279"/>
      <c r="ABI383" s="279"/>
      <c r="ABJ383" s="279"/>
      <c r="ABK383" s="279"/>
      <c r="ABL383" s="279"/>
      <c r="ABM383" s="279"/>
      <c r="ABN383" s="279"/>
      <c r="ABO383" s="279"/>
      <c r="ABP383" s="279"/>
      <c r="ABQ383" s="279"/>
      <c r="ABR383" s="279"/>
      <c r="ABS383" s="279"/>
      <c r="ABT383" s="279"/>
      <c r="ABU383" s="279"/>
      <c r="ABV383" s="279"/>
      <c r="ABW383" s="279"/>
      <c r="ABX383" s="279"/>
      <c r="ABY383" s="279"/>
      <c r="ABZ383" s="279"/>
      <c r="ACA383" s="279"/>
      <c r="ACB383" s="279"/>
      <c r="ACC383" s="279"/>
      <c r="ACD383" s="279"/>
      <c r="ACE383" s="279"/>
      <c r="ACF383" s="279"/>
      <c r="ACG383" s="279"/>
      <c r="ACH383" s="279"/>
      <c r="ACI383" s="279"/>
      <c r="ACJ383" s="279"/>
      <c r="ACK383" s="279"/>
      <c r="ACL383" s="279"/>
      <c r="ACM383" s="279"/>
      <c r="ACN383" s="279"/>
      <c r="ACO383" s="279"/>
      <c r="ACP383" s="279"/>
      <c r="ACQ383" s="279"/>
      <c r="ACR383" s="279"/>
      <c r="ACS383" s="279"/>
      <c r="ACT383" s="279"/>
      <c r="ACU383" s="279"/>
      <c r="ACV383" s="279"/>
      <c r="ACW383" s="279"/>
      <c r="ACX383" s="279"/>
      <c r="ACY383" s="279"/>
      <c r="ACZ383" s="279"/>
      <c r="ADA383" s="279"/>
      <c r="ADB383" s="279"/>
      <c r="ADC383" s="279"/>
      <c r="ADD383" s="279"/>
      <c r="ADE383" s="279"/>
      <c r="ADF383" s="279"/>
      <c r="ADG383" s="279"/>
      <c r="ADH383" s="279"/>
      <c r="ADI383" s="279"/>
      <c r="ADJ383" s="279"/>
      <c r="ADK383" s="279"/>
      <c r="ADL383" s="279"/>
      <c r="ADM383" s="279"/>
      <c r="ADN383" s="279"/>
      <c r="ADO383" s="279"/>
      <c r="ADP383" s="279"/>
      <c r="ADQ383" s="279"/>
      <c r="ADR383" s="279"/>
      <c r="ADS383" s="279"/>
      <c r="ADT383" s="279"/>
      <c r="ADU383" s="279"/>
      <c r="ADV383" s="279"/>
      <c r="ADW383" s="279"/>
      <c r="ADX383" s="279"/>
      <c r="ADY383" s="279"/>
      <c r="ADZ383" s="279"/>
      <c r="AEA383" s="279"/>
      <c r="AEB383" s="279"/>
      <c r="AEC383" s="279"/>
      <c r="AED383" s="279"/>
      <c r="AEE383" s="279"/>
      <c r="AEF383" s="279"/>
      <c r="AEG383" s="279"/>
      <c r="AEH383" s="279"/>
      <c r="AEI383" s="279"/>
      <c r="AEJ383" s="279"/>
      <c r="AEK383" s="279"/>
      <c r="AEL383" s="279"/>
      <c r="AEM383" s="279"/>
      <c r="AEN383" s="279"/>
      <c r="AEO383" s="279"/>
      <c r="AEP383" s="279"/>
      <c r="AEQ383" s="279"/>
      <c r="AER383" s="279"/>
      <c r="AES383" s="279"/>
      <c r="AET383" s="279"/>
      <c r="AEU383" s="279"/>
      <c r="AEV383" s="279"/>
      <c r="AEW383" s="279"/>
      <c r="AEX383" s="279"/>
      <c r="AEY383" s="279"/>
      <c r="AEZ383" s="279"/>
      <c r="AFA383" s="279"/>
      <c r="AFB383" s="279"/>
      <c r="AFC383" s="279"/>
      <c r="AFD383" s="279"/>
      <c r="AFE383" s="279"/>
      <c r="AFF383" s="279"/>
      <c r="AFG383" s="279"/>
      <c r="AFH383" s="279"/>
      <c r="AFI383" s="279"/>
      <c r="AFJ383" s="279"/>
      <c r="AFK383" s="279"/>
      <c r="AFL383" s="279"/>
      <c r="AFM383" s="279"/>
      <c r="AFN383" s="279"/>
      <c r="AFO383" s="279"/>
      <c r="AFP383" s="279"/>
      <c r="AFQ383" s="279"/>
      <c r="AFR383" s="279"/>
      <c r="AFS383" s="279"/>
      <c r="AFT383" s="279"/>
      <c r="AFU383" s="279"/>
      <c r="AFV383" s="279"/>
      <c r="AFW383" s="279"/>
      <c r="AFX383" s="279"/>
      <c r="AFY383" s="279"/>
      <c r="AFZ383" s="279"/>
      <c r="AGA383" s="279"/>
      <c r="AGB383" s="279"/>
      <c r="AGC383" s="279"/>
      <c r="AGD383" s="279"/>
      <c r="AGE383" s="279"/>
      <c r="AGF383" s="279"/>
      <c r="AGG383" s="279"/>
      <c r="AGH383" s="279"/>
      <c r="AGI383" s="279"/>
      <c r="AGJ383" s="279"/>
      <c r="AGK383" s="279"/>
      <c r="AGL383" s="279"/>
      <c r="AGM383" s="279"/>
      <c r="AGN383" s="279"/>
      <c r="AGO383" s="279"/>
      <c r="AGP383" s="279"/>
      <c r="AGQ383" s="279"/>
      <c r="AGR383" s="279"/>
      <c r="AGS383" s="279"/>
      <c r="AGT383" s="279"/>
      <c r="AGU383" s="279"/>
      <c r="AGV383" s="279"/>
      <c r="AGW383" s="279"/>
      <c r="AGX383" s="279"/>
      <c r="AGY383" s="279"/>
      <c r="AGZ383" s="279"/>
      <c r="AHA383" s="279"/>
      <c r="AHB383" s="279"/>
      <c r="AHC383" s="279"/>
      <c r="AHD383" s="279"/>
      <c r="AHE383" s="279"/>
      <c r="AHF383" s="279"/>
      <c r="AHG383" s="279"/>
      <c r="AHH383" s="279"/>
      <c r="AHI383" s="279"/>
      <c r="AHJ383" s="279"/>
      <c r="AHK383" s="279"/>
      <c r="AHL383" s="279"/>
      <c r="AHM383" s="279"/>
      <c r="AHN383" s="279"/>
      <c r="AHO383" s="279"/>
      <c r="AHP383" s="279"/>
      <c r="AHQ383" s="279"/>
      <c r="AHR383" s="279"/>
      <c r="AHS383" s="279"/>
      <c r="AHT383" s="279"/>
      <c r="AHU383" s="279"/>
      <c r="AHV383" s="279"/>
      <c r="AHW383" s="279"/>
      <c r="AHX383" s="279"/>
      <c r="AHY383" s="279"/>
      <c r="AHZ383" s="279"/>
      <c r="AIA383" s="279"/>
      <c r="AIB383" s="279"/>
      <c r="AIC383" s="279"/>
      <c r="AID383" s="279"/>
      <c r="AIE383" s="279"/>
      <c r="AIF383" s="279"/>
      <c r="AIG383" s="279"/>
      <c r="AIH383" s="279"/>
      <c r="AII383" s="279"/>
      <c r="AIJ383" s="279"/>
      <c r="AIK383" s="279"/>
      <c r="AIL383" s="279"/>
      <c r="AIM383" s="279"/>
      <c r="AIN383" s="279"/>
      <c r="AIO383" s="279"/>
      <c r="AIP383" s="279"/>
      <c r="AIQ383" s="279"/>
      <c r="AIR383" s="279"/>
      <c r="AIS383" s="279"/>
      <c r="AIT383" s="279"/>
      <c r="AIU383" s="279"/>
      <c r="AIV383" s="279"/>
      <c r="AIW383" s="279"/>
      <c r="AIX383" s="279"/>
      <c r="AIY383" s="279"/>
      <c r="AIZ383" s="279"/>
      <c r="AJA383" s="279"/>
      <c r="AJB383" s="279"/>
      <c r="AJC383" s="279"/>
      <c r="AJD383" s="279"/>
      <c r="AJE383" s="279"/>
      <c r="AJF383" s="279"/>
      <c r="AJG383" s="279"/>
      <c r="AJH383" s="279"/>
      <c r="AJI383" s="279"/>
      <c r="AJJ383" s="279"/>
      <c r="AJK383" s="279"/>
      <c r="AJL383" s="279"/>
      <c r="AJM383" s="279"/>
      <c r="AJN383" s="279"/>
      <c r="AJO383" s="279"/>
      <c r="AJP383" s="279"/>
      <c r="AJQ383" s="279"/>
      <c r="AJR383" s="279"/>
      <c r="AJS383" s="279"/>
      <c r="AJT383" s="279"/>
      <c r="AJU383" s="279"/>
      <c r="AJV383" s="279"/>
      <c r="AJW383" s="279"/>
      <c r="AJX383" s="279"/>
      <c r="AJY383" s="279"/>
      <c r="AJZ383" s="279"/>
      <c r="AKA383" s="279"/>
      <c r="AKB383" s="279"/>
      <c r="AKC383" s="279"/>
      <c r="AKD383" s="279"/>
      <c r="AKE383" s="279"/>
      <c r="AKF383" s="279"/>
      <c r="AKG383" s="279"/>
      <c r="AKH383" s="279"/>
      <c r="AKI383" s="279"/>
      <c r="AKJ383" s="279"/>
      <c r="AKK383" s="279"/>
      <c r="AKL383" s="279"/>
      <c r="AKM383" s="279"/>
      <c r="AKN383" s="279"/>
      <c r="AKO383" s="279"/>
      <c r="AKP383" s="279"/>
      <c r="AKQ383" s="279"/>
      <c r="AKR383" s="279"/>
      <c r="AKS383" s="279"/>
      <c r="AKT383" s="279"/>
      <c r="AKU383" s="279"/>
      <c r="AKV383" s="279"/>
      <c r="AKW383" s="279"/>
      <c r="AKX383" s="279"/>
      <c r="AKY383" s="279"/>
      <c r="AKZ383" s="279"/>
      <c r="ALA383" s="279"/>
      <c r="ALB383" s="279"/>
      <c r="ALC383" s="279"/>
      <c r="ALD383" s="279"/>
      <c r="ALE383" s="279"/>
      <c r="ALF383" s="279"/>
      <c r="ALG383" s="279"/>
      <c r="ALH383" s="279"/>
      <c r="ALI383" s="279"/>
      <c r="ALJ383" s="279"/>
      <c r="ALK383" s="279"/>
      <c r="ALL383" s="279"/>
      <c r="ALM383" s="279"/>
      <c r="ALN383" s="279"/>
      <c r="ALO383" s="279"/>
      <c r="ALP383" s="279"/>
      <c r="ALQ383" s="279"/>
      <c r="ALR383" s="279"/>
      <c r="ALS383" s="279"/>
      <c r="ALT383" s="279"/>
      <c r="ALU383" s="279"/>
      <c r="ALV383" s="279"/>
      <c r="ALW383" s="279"/>
    </row>
    <row r="384" spans="1:1011" customFormat="1" ht="14.25" customHeight="1">
      <c r="A384" s="345">
        <v>380</v>
      </c>
      <c r="B384" s="316" t="s">
        <v>958</v>
      </c>
      <c r="C384" s="315" t="s">
        <v>734</v>
      </c>
      <c r="D384" s="273">
        <v>60.14</v>
      </c>
      <c r="E384" s="327">
        <v>60140</v>
      </c>
      <c r="F384" s="327"/>
      <c r="G384" s="399">
        <v>1</v>
      </c>
      <c r="H384" s="399"/>
      <c r="I384" s="399">
        <v>1962</v>
      </c>
      <c r="J384" s="399">
        <v>1</v>
      </c>
      <c r="K384" s="407" t="s">
        <v>715</v>
      </c>
      <c r="L384" s="407" t="s">
        <v>711</v>
      </c>
      <c r="M384" s="407" t="s">
        <v>710</v>
      </c>
      <c r="N384" s="401" t="s">
        <v>376</v>
      </c>
      <c r="O384" s="401" t="s">
        <v>376</v>
      </c>
      <c r="P384" s="401" t="s">
        <v>860</v>
      </c>
      <c r="Q384" s="401" t="s">
        <v>378</v>
      </c>
      <c r="R384" s="401" t="s">
        <v>376</v>
      </c>
      <c r="S384" s="401" t="s">
        <v>376</v>
      </c>
      <c r="T384" s="401" t="s">
        <v>376</v>
      </c>
      <c r="U384" s="401" t="s">
        <v>376</v>
      </c>
      <c r="V384" s="401" t="s">
        <v>376</v>
      </c>
      <c r="W384" s="401" t="s">
        <v>376</v>
      </c>
      <c r="X384" s="398" t="s">
        <v>376</v>
      </c>
      <c r="Y384" s="398" t="s">
        <v>378</v>
      </c>
      <c r="Z384" s="408" t="s">
        <v>1184</v>
      </c>
      <c r="AA384" s="398" t="s">
        <v>376</v>
      </c>
      <c r="AB384" s="398" t="s">
        <v>957</v>
      </c>
      <c r="AC384" s="398" t="s">
        <v>957</v>
      </c>
      <c r="AD384" s="398"/>
      <c r="AE384" s="402"/>
      <c r="AF384" s="397"/>
      <c r="AG384" s="398"/>
      <c r="AH384" s="305">
        <v>37.89</v>
      </c>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3"/>
      <c r="HR384" s="3"/>
      <c r="HS384" s="3"/>
      <c r="HT384" s="3"/>
      <c r="HU384" s="3"/>
      <c r="HV384" s="3"/>
      <c r="HW384" s="3"/>
      <c r="HX384" s="3"/>
      <c r="HY384" s="3"/>
      <c r="HZ384" s="3"/>
      <c r="IA384" s="279"/>
      <c r="IB384" s="279"/>
      <c r="IC384" s="279"/>
      <c r="ID384" s="279"/>
      <c r="IE384" s="279"/>
      <c r="IF384" s="279"/>
      <c r="IG384" s="279"/>
      <c r="IH384" s="279"/>
      <c r="II384" s="279"/>
      <c r="IJ384" s="279"/>
      <c r="IK384" s="279"/>
      <c r="IL384" s="279"/>
      <c r="IM384" s="279"/>
      <c r="IN384" s="279"/>
      <c r="IO384" s="279"/>
      <c r="IP384" s="279"/>
      <c r="IQ384" s="279"/>
      <c r="IR384" s="279"/>
      <c r="IS384" s="279"/>
      <c r="IT384" s="279"/>
      <c r="IU384" s="279"/>
      <c r="IV384" s="279"/>
      <c r="IW384" s="279"/>
      <c r="IX384" s="279"/>
      <c r="IY384" s="279"/>
      <c r="IZ384" s="279"/>
      <c r="JA384" s="279"/>
      <c r="JB384" s="279"/>
      <c r="JC384" s="279"/>
      <c r="JD384" s="279"/>
      <c r="JE384" s="279"/>
      <c r="JF384" s="279"/>
      <c r="JG384" s="279"/>
      <c r="JH384" s="279"/>
      <c r="JI384" s="279"/>
      <c r="JJ384" s="279"/>
      <c r="JK384" s="279"/>
      <c r="JL384" s="279"/>
      <c r="JM384" s="279"/>
      <c r="JN384" s="279"/>
      <c r="JO384" s="279"/>
      <c r="JP384" s="279"/>
      <c r="JQ384" s="279"/>
      <c r="JR384" s="279"/>
      <c r="JS384" s="279"/>
      <c r="JT384" s="279"/>
      <c r="JU384" s="279"/>
      <c r="JV384" s="279"/>
      <c r="JW384" s="279"/>
      <c r="JX384" s="279"/>
      <c r="JY384" s="279"/>
      <c r="JZ384" s="279"/>
      <c r="KA384" s="279"/>
      <c r="KB384" s="279"/>
      <c r="KC384" s="279"/>
      <c r="KD384" s="279"/>
      <c r="KE384" s="279"/>
      <c r="KF384" s="279"/>
      <c r="KG384" s="279"/>
      <c r="KH384" s="279"/>
      <c r="KI384" s="279"/>
      <c r="KJ384" s="279"/>
      <c r="KK384" s="279"/>
      <c r="KL384" s="279"/>
      <c r="KM384" s="279"/>
      <c r="KN384" s="279"/>
      <c r="KO384" s="279"/>
      <c r="KP384" s="279"/>
      <c r="KQ384" s="279"/>
      <c r="KR384" s="279"/>
      <c r="KS384" s="279"/>
      <c r="KT384" s="279"/>
      <c r="KU384" s="279"/>
      <c r="KV384" s="279"/>
      <c r="KW384" s="279"/>
      <c r="KX384" s="279"/>
      <c r="KY384" s="279"/>
      <c r="KZ384" s="279"/>
      <c r="LA384" s="279"/>
      <c r="LB384" s="279"/>
      <c r="LC384" s="279"/>
      <c r="LD384" s="279"/>
      <c r="LE384" s="279"/>
      <c r="LF384" s="279"/>
      <c r="LG384" s="279"/>
      <c r="LH384" s="279"/>
      <c r="LI384" s="279"/>
      <c r="LJ384" s="279"/>
      <c r="LK384" s="279"/>
      <c r="LL384" s="279"/>
      <c r="LM384" s="279"/>
      <c r="LN384" s="279"/>
      <c r="LO384" s="279"/>
      <c r="LP384" s="279"/>
      <c r="LQ384" s="279"/>
      <c r="LR384" s="279"/>
      <c r="LS384" s="279"/>
      <c r="LT384" s="279"/>
      <c r="LU384" s="279"/>
      <c r="LV384" s="279"/>
      <c r="LW384" s="279"/>
      <c r="LX384" s="279"/>
      <c r="LY384" s="279"/>
      <c r="LZ384" s="279"/>
      <c r="MA384" s="279"/>
      <c r="MB384" s="279"/>
      <c r="MC384" s="279"/>
      <c r="MD384" s="279"/>
      <c r="ME384" s="279"/>
      <c r="MF384" s="279"/>
      <c r="MG384" s="279"/>
      <c r="MH384" s="279"/>
      <c r="MI384" s="279"/>
      <c r="MJ384" s="279"/>
      <c r="MK384" s="279"/>
      <c r="ML384" s="279"/>
      <c r="MM384" s="279"/>
      <c r="MN384" s="279"/>
      <c r="MO384" s="279"/>
      <c r="MP384" s="279"/>
      <c r="MQ384" s="279"/>
      <c r="MR384" s="279"/>
      <c r="MS384" s="279"/>
      <c r="MT384" s="279"/>
      <c r="MU384" s="279"/>
      <c r="MV384" s="279"/>
      <c r="MW384" s="279"/>
      <c r="MX384" s="279"/>
      <c r="MY384" s="279"/>
      <c r="MZ384" s="279"/>
      <c r="NA384" s="279"/>
      <c r="NB384" s="279"/>
      <c r="NC384" s="279"/>
      <c r="ND384" s="279"/>
      <c r="NE384" s="279"/>
      <c r="NF384" s="279"/>
      <c r="NG384" s="279"/>
      <c r="NH384" s="279"/>
      <c r="NI384" s="279"/>
      <c r="NJ384" s="279"/>
      <c r="NK384" s="279"/>
      <c r="NL384" s="279"/>
      <c r="NM384" s="279"/>
      <c r="NN384" s="279"/>
      <c r="NO384" s="279"/>
      <c r="NP384" s="279"/>
      <c r="NQ384" s="279"/>
      <c r="NR384" s="279"/>
      <c r="NS384" s="279"/>
      <c r="NT384" s="279"/>
      <c r="NU384" s="279"/>
      <c r="NV384" s="279"/>
      <c r="NW384" s="279"/>
      <c r="NX384" s="279"/>
      <c r="NY384" s="279"/>
      <c r="NZ384" s="279"/>
      <c r="OA384" s="279"/>
      <c r="OB384" s="279"/>
      <c r="OC384" s="279"/>
      <c r="OD384" s="279"/>
      <c r="OE384" s="279"/>
      <c r="OF384" s="279"/>
      <c r="OG384" s="279"/>
      <c r="OH384" s="279"/>
      <c r="OI384" s="279"/>
      <c r="OJ384" s="279"/>
      <c r="OK384" s="279"/>
      <c r="OL384" s="279"/>
      <c r="OM384" s="279"/>
      <c r="ON384" s="279"/>
      <c r="OO384" s="279"/>
      <c r="OP384" s="279"/>
      <c r="OQ384" s="279"/>
      <c r="OR384" s="279"/>
      <c r="OS384" s="279"/>
      <c r="OT384" s="279"/>
      <c r="OU384" s="279"/>
      <c r="OV384" s="279"/>
      <c r="OW384" s="279"/>
      <c r="OX384" s="279"/>
      <c r="OY384" s="279"/>
      <c r="OZ384" s="279"/>
      <c r="PA384" s="279"/>
      <c r="PB384" s="279"/>
      <c r="PC384" s="279"/>
      <c r="PD384" s="279"/>
      <c r="PE384" s="279"/>
      <c r="PF384" s="279"/>
      <c r="PG384" s="279"/>
      <c r="PH384" s="279"/>
      <c r="PI384" s="279"/>
      <c r="PJ384" s="279"/>
      <c r="PK384" s="279"/>
      <c r="PL384" s="279"/>
      <c r="PM384" s="279"/>
      <c r="PN384" s="279"/>
      <c r="PO384" s="279"/>
      <c r="PP384" s="279"/>
      <c r="PQ384" s="279"/>
      <c r="PR384" s="279"/>
      <c r="PS384" s="279"/>
      <c r="PT384" s="279"/>
      <c r="PU384" s="279"/>
      <c r="PV384" s="279"/>
      <c r="PW384" s="279"/>
      <c r="PX384" s="279"/>
      <c r="PY384" s="279"/>
      <c r="PZ384" s="279"/>
      <c r="QA384" s="279"/>
      <c r="QB384" s="279"/>
      <c r="QC384" s="279"/>
      <c r="QD384" s="279"/>
      <c r="QE384" s="279"/>
      <c r="QF384" s="279"/>
      <c r="QG384" s="279"/>
      <c r="QH384" s="279"/>
      <c r="QI384" s="279"/>
      <c r="QJ384" s="279"/>
      <c r="QK384" s="279"/>
      <c r="QL384" s="279"/>
      <c r="QM384" s="279"/>
      <c r="QN384" s="279"/>
      <c r="QO384" s="279"/>
      <c r="QP384" s="279"/>
      <c r="QQ384" s="279"/>
      <c r="QR384" s="279"/>
      <c r="QS384" s="279"/>
      <c r="QT384" s="279"/>
      <c r="QU384" s="279"/>
      <c r="QV384" s="279"/>
      <c r="QW384" s="279"/>
      <c r="QX384" s="279"/>
      <c r="QY384" s="279"/>
      <c r="QZ384" s="279"/>
      <c r="RA384" s="279"/>
      <c r="RB384" s="279"/>
      <c r="RC384" s="279"/>
      <c r="RD384" s="279"/>
      <c r="RE384" s="279"/>
      <c r="RF384" s="279"/>
      <c r="RG384" s="279"/>
      <c r="RH384" s="279"/>
      <c r="RI384" s="279"/>
      <c r="RJ384" s="279"/>
      <c r="RK384" s="279"/>
      <c r="RL384" s="279"/>
      <c r="RM384" s="279"/>
      <c r="RN384" s="279"/>
      <c r="RO384" s="279"/>
      <c r="RP384" s="279"/>
      <c r="RQ384" s="279"/>
      <c r="RR384" s="279"/>
      <c r="RS384" s="279"/>
      <c r="RT384" s="279"/>
      <c r="RU384" s="279"/>
      <c r="RV384" s="279"/>
      <c r="RW384" s="279"/>
      <c r="RX384" s="279"/>
      <c r="RY384" s="279"/>
      <c r="RZ384" s="279"/>
      <c r="SA384" s="279"/>
      <c r="SB384" s="279"/>
      <c r="SC384" s="279"/>
      <c r="SD384" s="279"/>
      <c r="SE384" s="279"/>
      <c r="SF384" s="279"/>
      <c r="SG384" s="279"/>
      <c r="SH384" s="279"/>
      <c r="SI384" s="279"/>
      <c r="SJ384" s="279"/>
      <c r="SK384" s="279"/>
      <c r="SL384" s="279"/>
      <c r="SM384" s="279"/>
      <c r="SN384" s="279"/>
      <c r="SO384" s="279"/>
      <c r="SP384" s="279"/>
      <c r="SQ384" s="279"/>
      <c r="SR384" s="279"/>
      <c r="SS384" s="279"/>
      <c r="ST384" s="279"/>
      <c r="SU384" s="279"/>
      <c r="SV384" s="279"/>
      <c r="SW384" s="279"/>
      <c r="SX384" s="279"/>
      <c r="SY384" s="279"/>
      <c r="SZ384" s="279"/>
      <c r="TA384" s="279"/>
      <c r="TB384" s="279"/>
      <c r="TC384" s="279"/>
      <c r="TD384" s="279"/>
      <c r="TE384" s="279"/>
      <c r="TF384" s="279"/>
      <c r="TG384" s="279"/>
      <c r="TH384" s="279"/>
      <c r="TI384" s="279"/>
      <c r="TJ384" s="279"/>
      <c r="TK384" s="279"/>
      <c r="TL384" s="279"/>
      <c r="TM384" s="279"/>
      <c r="TN384" s="279"/>
      <c r="TO384" s="279"/>
      <c r="TP384" s="279"/>
      <c r="TQ384" s="279"/>
      <c r="TR384" s="279"/>
      <c r="TS384" s="279"/>
      <c r="TT384" s="279"/>
      <c r="TU384" s="279"/>
      <c r="TV384" s="279"/>
      <c r="TW384" s="279"/>
      <c r="TX384" s="279"/>
      <c r="TY384" s="279"/>
      <c r="TZ384" s="279"/>
      <c r="UA384" s="279"/>
      <c r="UB384" s="279"/>
      <c r="UC384" s="279"/>
      <c r="UD384" s="279"/>
      <c r="UE384" s="279"/>
      <c r="UF384" s="279"/>
      <c r="UG384" s="279"/>
      <c r="UH384" s="279"/>
      <c r="UI384" s="279"/>
      <c r="UJ384" s="279"/>
      <c r="UK384" s="279"/>
      <c r="UL384" s="279"/>
      <c r="UM384" s="279"/>
      <c r="UN384" s="279"/>
      <c r="UO384" s="279"/>
      <c r="UP384" s="279"/>
      <c r="UQ384" s="279"/>
      <c r="UR384" s="279"/>
      <c r="US384" s="279"/>
      <c r="UT384" s="279"/>
      <c r="UU384" s="279"/>
      <c r="UV384" s="279"/>
      <c r="UW384" s="279"/>
      <c r="UX384" s="279"/>
      <c r="UY384" s="279"/>
      <c r="UZ384" s="279"/>
      <c r="VA384" s="279"/>
      <c r="VB384" s="279"/>
      <c r="VC384" s="279"/>
      <c r="VD384" s="279"/>
      <c r="VE384" s="279"/>
      <c r="VF384" s="279"/>
      <c r="VG384" s="279"/>
      <c r="VH384" s="279"/>
      <c r="VI384" s="279"/>
      <c r="VJ384" s="279"/>
      <c r="VK384" s="279"/>
      <c r="VL384" s="279"/>
      <c r="VM384" s="279"/>
      <c r="VN384" s="279"/>
      <c r="VO384" s="279"/>
      <c r="VP384" s="279"/>
      <c r="VQ384" s="279"/>
      <c r="VR384" s="279"/>
      <c r="VS384" s="279"/>
      <c r="VT384" s="279"/>
      <c r="VU384" s="279"/>
      <c r="VV384" s="279"/>
      <c r="VW384" s="279"/>
      <c r="VX384" s="279"/>
      <c r="VY384" s="279"/>
      <c r="VZ384" s="279"/>
      <c r="WA384" s="279"/>
      <c r="WB384" s="279"/>
      <c r="WC384" s="279"/>
      <c r="WD384" s="279"/>
      <c r="WE384" s="279"/>
      <c r="WF384" s="279"/>
      <c r="WG384" s="279"/>
      <c r="WH384" s="279"/>
      <c r="WI384" s="279"/>
      <c r="WJ384" s="279"/>
      <c r="WK384" s="279"/>
      <c r="WL384" s="279"/>
      <c r="WM384" s="279"/>
      <c r="WN384" s="279"/>
      <c r="WO384" s="279"/>
      <c r="WP384" s="279"/>
      <c r="WQ384" s="279"/>
      <c r="WR384" s="279"/>
      <c r="WS384" s="279"/>
      <c r="WT384" s="279"/>
      <c r="WU384" s="279"/>
      <c r="WV384" s="279"/>
      <c r="WW384" s="279"/>
      <c r="WX384" s="279"/>
      <c r="WY384" s="279"/>
      <c r="WZ384" s="279"/>
      <c r="XA384" s="279"/>
      <c r="XB384" s="279"/>
      <c r="XC384" s="279"/>
      <c r="XD384" s="279"/>
      <c r="XE384" s="279"/>
      <c r="XF384" s="279"/>
      <c r="XG384" s="279"/>
      <c r="XH384" s="279"/>
      <c r="XI384" s="279"/>
      <c r="XJ384" s="279"/>
      <c r="XK384" s="279"/>
      <c r="XL384" s="279"/>
      <c r="XM384" s="279"/>
      <c r="XN384" s="279"/>
      <c r="XO384" s="279"/>
      <c r="XP384" s="279"/>
      <c r="XQ384" s="279"/>
      <c r="XR384" s="279"/>
      <c r="XS384" s="279"/>
      <c r="XT384" s="279"/>
      <c r="XU384" s="279"/>
      <c r="XV384" s="279"/>
      <c r="XW384" s="279"/>
      <c r="XX384" s="279"/>
      <c r="XY384" s="279"/>
      <c r="XZ384" s="279"/>
      <c r="YA384" s="279"/>
      <c r="YB384" s="279"/>
      <c r="YC384" s="279"/>
      <c r="YD384" s="279"/>
      <c r="YE384" s="279"/>
      <c r="YF384" s="279"/>
      <c r="YG384" s="279"/>
      <c r="YH384" s="279"/>
      <c r="YI384" s="279"/>
      <c r="YJ384" s="279"/>
      <c r="YK384" s="279"/>
      <c r="YL384" s="279"/>
      <c r="YM384" s="279"/>
      <c r="YN384" s="279"/>
      <c r="YO384" s="279"/>
      <c r="YP384" s="279"/>
      <c r="YQ384" s="279"/>
      <c r="YR384" s="279"/>
      <c r="YS384" s="279"/>
      <c r="YT384" s="279"/>
      <c r="YU384" s="279"/>
      <c r="YV384" s="279"/>
      <c r="YW384" s="279"/>
      <c r="YX384" s="279"/>
      <c r="YY384" s="279"/>
      <c r="YZ384" s="279"/>
      <c r="ZA384" s="279"/>
      <c r="ZB384" s="279"/>
      <c r="ZC384" s="279"/>
      <c r="ZD384" s="279"/>
      <c r="ZE384" s="279"/>
      <c r="ZF384" s="279"/>
      <c r="ZG384" s="279"/>
      <c r="ZH384" s="279"/>
      <c r="ZI384" s="279"/>
      <c r="ZJ384" s="279"/>
      <c r="ZK384" s="279"/>
      <c r="ZL384" s="279"/>
      <c r="ZM384" s="279"/>
      <c r="ZN384" s="279"/>
      <c r="ZO384" s="279"/>
      <c r="ZP384" s="279"/>
      <c r="ZQ384" s="279"/>
      <c r="ZR384" s="279"/>
      <c r="ZS384" s="279"/>
      <c r="ZT384" s="279"/>
      <c r="ZU384" s="279"/>
      <c r="ZV384" s="279"/>
      <c r="ZW384" s="279"/>
      <c r="ZX384" s="279"/>
      <c r="ZY384" s="279"/>
      <c r="ZZ384" s="279"/>
      <c r="AAA384" s="279"/>
      <c r="AAB384" s="279"/>
      <c r="AAC384" s="279"/>
      <c r="AAD384" s="279"/>
      <c r="AAE384" s="279"/>
      <c r="AAF384" s="279"/>
      <c r="AAG384" s="279"/>
      <c r="AAH384" s="279"/>
      <c r="AAI384" s="279"/>
      <c r="AAJ384" s="279"/>
      <c r="AAK384" s="279"/>
      <c r="AAL384" s="279"/>
      <c r="AAM384" s="279"/>
      <c r="AAN384" s="279"/>
      <c r="AAO384" s="279"/>
      <c r="AAP384" s="279"/>
      <c r="AAQ384" s="279"/>
      <c r="AAR384" s="279"/>
      <c r="AAS384" s="279"/>
      <c r="AAT384" s="279"/>
      <c r="AAU384" s="279"/>
      <c r="AAV384" s="279"/>
      <c r="AAW384" s="279"/>
      <c r="AAX384" s="279"/>
      <c r="AAY384" s="279"/>
      <c r="AAZ384" s="279"/>
      <c r="ABA384" s="279"/>
      <c r="ABB384" s="279"/>
      <c r="ABC384" s="279"/>
      <c r="ABD384" s="279"/>
      <c r="ABE384" s="279"/>
      <c r="ABF384" s="279"/>
      <c r="ABG384" s="279"/>
      <c r="ABH384" s="279"/>
      <c r="ABI384" s="279"/>
      <c r="ABJ384" s="279"/>
      <c r="ABK384" s="279"/>
      <c r="ABL384" s="279"/>
      <c r="ABM384" s="279"/>
      <c r="ABN384" s="279"/>
      <c r="ABO384" s="279"/>
      <c r="ABP384" s="279"/>
      <c r="ABQ384" s="279"/>
      <c r="ABR384" s="279"/>
      <c r="ABS384" s="279"/>
      <c r="ABT384" s="279"/>
      <c r="ABU384" s="279"/>
      <c r="ABV384" s="279"/>
      <c r="ABW384" s="279"/>
      <c r="ABX384" s="279"/>
      <c r="ABY384" s="279"/>
      <c r="ABZ384" s="279"/>
      <c r="ACA384" s="279"/>
      <c r="ACB384" s="279"/>
      <c r="ACC384" s="279"/>
      <c r="ACD384" s="279"/>
      <c r="ACE384" s="279"/>
      <c r="ACF384" s="279"/>
      <c r="ACG384" s="279"/>
      <c r="ACH384" s="279"/>
      <c r="ACI384" s="279"/>
      <c r="ACJ384" s="279"/>
      <c r="ACK384" s="279"/>
      <c r="ACL384" s="279"/>
      <c r="ACM384" s="279"/>
      <c r="ACN384" s="279"/>
      <c r="ACO384" s="279"/>
      <c r="ACP384" s="279"/>
      <c r="ACQ384" s="279"/>
      <c r="ACR384" s="279"/>
      <c r="ACS384" s="279"/>
      <c r="ACT384" s="279"/>
      <c r="ACU384" s="279"/>
      <c r="ACV384" s="279"/>
      <c r="ACW384" s="279"/>
      <c r="ACX384" s="279"/>
      <c r="ACY384" s="279"/>
      <c r="ACZ384" s="279"/>
      <c r="ADA384" s="279"/>
      <c r="ADB384" s="279"/>
      <c r="ADC384" s="279"/>
      <c r="ADD384" s="279"/>
      <c r="ADE384" s="279"/>
      <c r="ADF384" s="279"/>
      <c r="ADG384" s="279"/>
      <c r="ADH384" s="279"/>
      <c r="ADI384" s="279"/>
      <c r="ADJ384" s="279"/>
      <c r="ADK384" s="279"/>
      <c r="ADL384" s="279"/>
      <c r="ADM384" s="279"/>
      <c r="ADN384" s="279"/>
      <c r="ADO384" s="279"/>
      <c r="ADP384" s="279"/>
      <c r="ADQ384" s="279"/>
      <c r="ADR384" s="279"/>
      <c r="ADS384" s="279"/>
      <c r="ADT384" s="279"/>
      <c r="ADU384" s="279"/>
      <c r="ADV384" s="279"/>
      <c r="ADW384" s="279"/>
      <c r="ADX384" s="279"/>
      <c r="ADY384" s="279"/>
      <c r="ADZ384" s="279"/>
      <c r="AEA384" s="279"/>
      <c r="AEB384" s="279"/>
      <c r="AEC384" s="279"/>
      <c r="AED384" s="279"/>
      <c r="AEE384" s="279"/>
      <c r="AEF384" s="279"/>
      <c r="AEG384" s="279"/>
      <c r="AEH384" s="279"/>
      <c r="AEI384" s="279"/>
      <c r="AEJ384" s="279"/>
      <c r="AEK384" s="279"/>
      <c r="AEL384" s="279"/>
      <c r="AEM384" s="279"/>
      <c r="AEN384" s="279"/>
      <c r="AEO384" s="279"/>
      <c r="AEP384" s="279"/>
      <c r="AEQ384" s="279"/>
      <c r="AER384" s="279"/>
      <c r="AES384" s="279"/>
      <c r="AET384" s="279"/>
      <c r="AEU384" s="279"/>
      <c r="AEV384" s="279"/>
      <c r="AEW384" s="279"/>
      <c r="AEX384" s="279"/>
      <c r="AEY384" s="279"/>
      <c r="AEZ384" s="279"/>
      <c r="AFA384" s="279"/>
      <c r="AFB384" s="279"/>
      <c r="AFC384" s="279"/>
      <c r="AFD384" s="279"/>
      <c r="AFE384" s="279"/>
      <c r="AFF384" s="279"/>
      <c r="AFG384" s="279"/>
      <c r="AFH384" s="279"/>
      <c r="AFI384" s="279"/>
      <c r="AFJ384" s="279"/>
      <c r="AFK384" s="279"/>
      <c r="AFL384" s="279"/>
      <c r="AFM384" s="279"/>
      <c r="AFN384" s="279"/>
      <c r="AFO384" s="279"/>
      <c r="AFP384" s="279"/>
      <c r="AFQ384" s="279"/>
      <c r="AFR384" s="279"/>
      <c r="AFS384" s="279"/>
      <c r="AFT384" s="279"/>
      <c r="AFU384" s="279"/>
      <c r="AFV384" s="279"/>
      <c r="AFW384" s="279"/>
      <c r="AFX384" s="279"/>
      <c r="AFY384" s="279"/>
      <c r="AFZ384" s="279"/>
      <c r="AGA384" s="279"/>
      <c r="AGB384" s="279"/>
      <c r="AGC384" s="279"/>
      <c r="AGD384" s="279"/>
      <c r="AGE384" s="279"/>
      <c r="AGF384" s="279"/>
      <c r="AGG384" s="279"/>
      <c r="AGH384" s="279"/>
      <c r="AGI384" s="279"/>
      <c r="AGJ384" s="279"/>
      <c r="AGK384" s="279"/>
      <c r="AGL384" s="279"/>
      <c r="AGM384" s="279"/>
      <c r="AGN384" s="279"/>
      <c r="AGO384" s="279"/>
      <c r="AGP384" s="279"/>
      <c r="AGQ384" s="279"/>
      <c r="AGR384" s="279"/>
      <c r="AGS384" s="279"/>
      <c r="AGT384" s="279"/>
      <c r="AGU384" s="279"/>
      <c r="AGV384" s="279"/>
      <c r="AGW384" s="279"/>
      <c r="AGX384" s="279"/>
      <c r="AGY384" s="279"/>
      <c r="AGZ384" s="279"/>
      <c r="AHA384" s="279"/>
      <c r="AHB384" s="279"/>
      <c r="AHC384" s="279"/>
      <c r="AHD384" s="279"/>
      <c r="AHE384" s="279"/>
      <c r="AHF384" s="279"/>
      <c r="AHG384" s="279"/>
      <c r="AHH384" s="279"/>
      <c r="AHI384" s="279"/>
      <c r="AHJ384" s="279"/>
      <c r="AHK384" s="279"/>
      <c r="AHL384" s="279"/>
      <c r="AHM384" s="279"/>
      <c r="AHN384" s="279"/>
      <c r="AHO384" s="279"/>
      <c r="AHP384" s="279"/>
      <c r="AHQ384" s="279"/>
      <c r="AHR384" s="279"/>
      <c r="AHS384" s="279"/>
      <c r="AHT384" s="279"/>
      <c r="AHU384" s="279"/>
      <c r="AHV384" s="279"/>
      <c r="AHW384" s="279"/>
      <c r="AHX384" s="279"/>
      <c r="AHY384" s="279"/>
      <c r="AHZ384" s="279"/>
      <c r="AIA384" s="279"/>
      <c r="AIB384" s="279"/>
      <c r="AIC384" s="279"/>
      <c r="AID384" s="279"/>
      <c r="AIE384" s="279"/>
      <c r="AIF384" s="279"/>
      <c r="AIG384" s="279"/>
      <c r="AIH384" s="279"/>
      <c r="AII384" s="279"/>
      <c r="AIJ384" s="279"/>
      <c r="AIK384" s="279"/>
      <c r="AIL384" s="279"/>
      <c r="AIM384" s="279"/>
      <c r="AIN384" s="279"/>
      <c r="AIO384" s="279"/>
      <c r="AIP384" s="279"/>
      <c r="AIQ384" s="279"/>
      <c r="AIR384" s="279"/>
      <c r="AIS384" s="279"/>
      <c r="AIT384" s="279"/>
      <c r="AIU384" s="279"/>
      <c r="AIV384" s="279"/>
      <c r="AIW384" s="279"/>
      <c r="AIX384" s="279"/>
      <c r="AIY384" s="279"/>
      <c r="AIZ384" s="279"/>
      <c r="AJA384" s="279"/>
      <c r="AJB384" s="279"/>
      <c r="AJC384" s="279"/>
      <c r="AJD384" s="279"/>
      <c r="AJE384" s="279"/>
      <c r="AJF384" s="279"/>
      <c r="AJG384" s="279"/>
      <c r="AJH384" s="279"/>
      <c r="AJI384" s="279"/>
      <c r="AJJ384" s="279"/>
      <c r="AJK384" s="279"/>
      <c r="AJL384" s="279"/>
      <c r="AJM384" s="279"/>
      <c r="AJN384" s="279"/>
      <c r="AJO384" s="279"/>
      <c r="AJP384" s="279"/>
      <c r="AJQ384" s="279"/>
      <c r="AJR384" s="279"/>
      <c r="AJS384" s="279"/>
      <c r="AJT384" s="279"/>
      <c r="AJU384" s="279"/>
      <c r="AJV384" s="279"/>
      <c r="AJW384" s="279"/>
      <c r="AJX384" s="279"/>
      <c r="AJY384" s="279"/>
      <c r="AJZ384" s="279"/>
      <c r="AKA384" s="279"/>
      <c r="AKB384" s="279"/>
      <c r="AKC384" s="279"/>
      <c r="AKD384" s="279"/>
      <c r="AKE384" s="279"/>
      <c r="AKF384" s="279"/>
      <c r="AKG384" s="279"/>
      <c r="AKH384" s="279"/>
      <c r="AKI384" s="279"/>
      <c r="AKJ384" s="279"/>
      <c r="AKK384" s="279"/>
      <c r="AKL384" s="279"/>
      <c r="AKM384" s="279"/>
      <c r="AKN384" s="279"/>
      <c r="AKO384" s="279"/>
      <c r="AKP384" s="279"/>
      <c r="AKQ384" s="279"/>
      <c r="AKR384" s="279"/>
      <c r="AKS384" s="279"/>
      <c r="AKT384" s="279"/>
      <c r="AKU384" s="279"/>
      <c r="AKV384" s="279"/>
      <c r="AKW384" s="279"/>
      <c r="AKX384" s="279"/>
      <c r="AKY384" s="279"/>
      <c r="AKZ384" s="279"/>
      <c r="ALA384" s="279"/>
      <c r="ALB384" s="279"/>
      <c r="ALC384" s="279"/>
      <c r="ALD384" s="279"/>
      <c r="ALE384" s="279"/>
      <c r="ALF384" s="279"/>
      <c r="ALG384" s="279"/>
      <c r="ALH384" s="279"/>
      <c r="ALI384" s="279"/>
      <c r="ALJ384" s="279"/>
      <c r="ALK384" s="279"/>
      <c r="ALL384" s="279"/>
      <c r="ALM384" s="279"/>
      <c r="ALN384" s="279"/>
      <c r="ALO384" s="279"/>
      <c r="ALP384" s="279"/>
      <c r="ALQ384" s="279"/>
      <c r="ALR384" s="279"/>
      <c r="ALS384" s="279"/>
      <c r="ALT384" s="279"/>
      <c r="ALU384" s="279"/>
      <c r="ALV384" s="279"/>
      <c r="ALW384" s="279"/>
    </row>
    <row r="385" spans="1:1011" customFormat="1" ht="14.25" customHeight="1">
      <c r="A385" s="345">
        <v>381</v>
      </c>
      <c r="B385" s="321" t="s">
        <v>737</v>
      </c>
      <c r="C385" s="320" t="s">
        <v>725</v>
      </c>
      <c r="D385" s="273">
        <v>34.54</v>
      </c>
      <c r="E385" s="327">
        <v>34540</v>
      </c>
      <c r="F385" s="327"/>
      <c r="G385" s="399">
        <v>1</v>
      </c>
      <c r="H385" s="399"/>
      <c r="I385" s="416"/>
      <c r="J385" s="399"/>
      <c r="K385" s="407" t="s">
        <v>715</v>
      </c>
      <c r="L385" s="407" t="s">
        <v>711</v>
      </c>
      <c r="M385" s="407" t="s">
        <v>710</v>
      </c>
      <c r="N385" s="402"/>
      <c r="O385" s="401" t="s">
        <v>376</v>
      </c>
      <c r="P385" s="401" t="s">
        <v>376</v>
      </c>
      <c r="Q385" s="401" t="s">
        <v>376</v>
      </c>
      <c r="R385" s="401" t="s">
        <v>376</v>
      </c>
      <c r="S385" s="401" t="s">
        <v>376</v>
      </c>
      <c r="T385" s="401" t="s">
        <v>376</v>
      </c>
      <c r="U385" s="401" t="s">
        <v>376</v>
      </c>
      <c r="V385" s="401" t="s">
        <v>376</v>
      </c>
      <c r="W385" s="401" t="s">
        <v>376</v>
      </c>
      <c r="X385" s="401" t="s">
        <v>376</v>
      </c>
      <c r="Y385" s="398" t="s">
        <v>378</v>
      </c>
      <c r="Z385" s="398" t="s">
        <v>976</v>
      </c>
      <c r="AA385" s="398" t="s">
        <v>976</v>
      </c>
      <c r="AB385" s="398" t="s">
        <v>976</v>
      </c>
      <c r="AC385" s="398" t="s">
        <v>976</v>
      </c>
      <c r="AD385" s="398"/>
      <c r="AE385" s="402"/>
      <c r="AF385" s="397"/>
      <c r="AG385" s="398"/>
      <c r="AH385" s="305">
        <v>21.76</v>
      </c>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3"/>
      <c r="HR385" s="3"/>
      <c r="HS385" s="3"/>
      <c r="HT385" s="3"/>
      <c r="HU385" s="3"/>
      <c r="HV385" s="3"/>
      <c r="HW385" s="3"/>
      <c r="HX385" s="3"/>
      <c r="HY385" s="3"/>
      <c r="HZ385" s="3"/>
      <c r="IA385" s="279"/>
      <c r="IB385" s="279"/>
      <c r="IC385" s="279"/>
      <c r="ID385" s="279"/>
      <c r="IE385" s="279"/>
      <c r="IF385" s="279"/>
      <c r="IG385" s="279"/>
      <c r="IH385" s="279"/>
      <c r="II385" s="279"/>
      <c r="IJ385" s="279"/>
      <c r="IK385" s="279"/>
      <c r="IL385" s="279"/>
      <c r="IM385" s="279"/>
      <c r="IN385" s="279"/>
      <c r="IO385" s="279"/>
      <c r="IP385" s="279"/>
      <c r="IQ385" s="279"/>
      <c r="IR385" s="279"/>
      <c r="IS385" s="279"/>
      <c r="IT385" s="279"/>
      <c r="IU385" s="279"/>
      <c r="IV385" s="279"/>
      <c r="IW385" s="279"/>
      <c r="IX385" s="279"/>
      <c r="IY385" s="279"/>
      <c r="IZ385" s="279"/>
      <c r="JA385" s="279"/>
      <c r="JB385" s="279"/>
      <c r="JC385" s="279"/>
      <c r="JD385" s="279"/>
      <c r="JE385" s="279"/>
      <c r="JF385" s="279"/>
      <c r="JG385" s="279"/>
      <c r="JH385" s="279"/>
      <c r="JI385" s="279"/>
      <c r="JJ385" s="279"/>
      <c r="JK385" s="279"/>
      <c r="JL385" s="279"/>
      <c r="JM385" s="279"/>
      <c r="JN385" s="279"/>
      <c r="JO385" s="279"/>
      <c r="JP385" s="279"/>
      <c r="JQ385" s="279"/>
      <c r="JR385" s="279"/>
      <c r="JS385" s="279"/>
      <c r="JT385" s="279"/>
      <c r="JU385" s="279"/>
      <c r="JV385" s="279"/>
      <c r="JW385" s="279"/>
      <c r="JX385" s="279"/>
      <c r="JY385" s="279"/>
      <c r="JZ385" s="279"/>
      <c r="KA385" s="279"/>
      <c r="KB385" s="279"/>
      <c r="KC385" s="279"/>
      <c r="KD385" s="279"/>
      <c r="KE385" s="279"/>
      <c r="KF385" s="279"/>
      <c r="KG385" s="279"/>
      <c r="KH385" s="279"/>
      <c r="KI385" s="279"/>
      <c r="KJ385" s="279"/>
      <c r="KK385" s="279"/>
      <c r="KL385" s="279"/>
      <c r="KM385" s="279"/>
      <c r="KN385" s="279"/>
      <c r="KO385" s="279"/>
      <c r="KP385" s="279"/>
      <c r="KQ385" s="279"/>
      <c r="KR385" s="279"/>
      <c r="KS385" s="279"/>
      <c r="KT385" s="279"/>
      <c r="KU385" s="279"/>
      <c r="KV385" s="279"/>
      <c r="KW385" s="279"/>
      <c r="KX385" s="279"/>
      <c r="KY385" s="279"/>
      <c r="KZ385" s="279"/>
      <c r="LA385" s="279"/>
      <c r="LB385" s="279"/>
      <c r="LC385" s="279"/>
      <c r="LD385" s="279"/>
      <c r="LE385" s="279"/>
      <c r="LF385" s="279"/>
      <c r="LG385" s="279"/>
      <c r="LH385" s="279"/>
      <c r="LI385" s="279"/>
      <c r="LJ385" s="279"/>
      <c r="LK385" s="279"/>
      <c r="LL385" s="279"/>
      <c r="LM385" s="279"/>
      <c r="LN385" s="279"/>
      <c r="LO385" s="279"/>
      <c r="LP385" s="279"/>
      <c r="LQ385" s="279"/>
      <c r="LR385" s="279"/>
      <c r="LS385" s="279"/>
      <c r="LT385" s="279"/>
      <c r="LU385" s="279"/>
      <c r="LV385" s="279"/>
      <c r="LW385" s="279"/>
      <c r="LX385" s="279"/>
      <c r="LY385" s="279"/>
      <c r="LZ385" s="279"/>
      <c r="MA385" s="279"/>
      <c r="MB385" s="279"/>
      <c r="MC385" s="279"/>
      <c r="MD385" s="279"/>
      <c r="ME385" s="279"/>
      <c r="MF385" s="279"/>
      <c r="MG385" s="279"/>
      <c r="MH385" s="279"/>
      <c r="MI385" s="279"/>
      <c r="MJ385" s="279"/>
      <c r="MK385" s="279"/>
      <c r="ML385" s="279"/>
      <c r="MM385" s="279"/>
      <c r="MN385" s="279"/>
      <c r="MO385" s="279"/>
      <c r="MP385" s="279"/>
      <c r="MQ385" s="279"/>
      <c r="MR385" s="279"/>
      <c r="MS385" s="279"/>
      <c r="MT385" s="279"/>
      <c r="MU385" s="279"/>
      <c r="MV385" s="279"/>
      <c r="MW385" s="279"/>
      <c r="MX385" s="279"/>
      <c r="MY385" s="279"/>
      <c r="MZ385" s="279"/>
      <c r="NA385" s="279"/>
      <c r="NB385" s="279"/>
      <c r="NC385" s="279"/>
      <c r="ND385" s="279"/>
      <c r="NE385" s="279"/>
      <c r="NF385" s="279"/>
      <c r="NG385" s="279"/>
      <c r="NH385" s="279"/>
      <c r="NI385" s="279"/>
      <c r="NJ385" s="279"/>
      <c r="NK385" s="279"/>
      <c r="NL385" s="279"/>
      <c r="NM385" s="279"/>
      <c r="NN385" s="279"/>
      <c r="NO385" s="279"/>
      <c r="NP385" s="279"/>
      <c r="NQ385" s="279"/>
      <c r="NR385" s="279"/>
      <c r="NS385" s="279"/>
      <c r="NT385" s="279"/>
      <c r="NU385" s="279"/>
      <c r="NV385" s="279"/>
      <c r="NW385" s="279"/>
      <c r="NX385" s="279"/>
      <c r="NY385" s="279"/>
      <c r="NZ385" s="279"/>
      <c r="OA385" s="279"/>
      <c r="OB385" s="279"/>
      <c r="OC385" s="279"/>
      <c r="OD385" s="279"/>
      <c r="OE385" s="279"/>
      <c r="OF385" s="279"/>
      <c r="OG385" s="279"/>
      <c r="OH385" s="279"/>
      <c r="OI385" s="279"/>
      <c r="OJ385" s="279"/>
      <c r="OK385" s="279"/>
      <c r="OL385" s="279"/>
      <c r="OM385" s="279"/>
      <c r="ON385" s="279"/>
      <c r="OO385" s="279"/>
      <c r="OP385" s="279"/>
      <c r="OQ385" s="279"/>
      <c r="OR385" s="279"/>
      <c r="OS385" s="279"/>
      <c r="OT385" s="279"/>
      <c r="OU385" s="279"/>
      <c r="OV385" s="279"/>
      <c r="OW385" s="279"/>
      <c r="OX385" s="279"/>
      <c r="OY385" s="279"/>
      <c r="OZ385" s="279"/>
      <c r="PA385" s="279"/>
      <c r="PB385" s="279"/>
      <c r="PC385" s="279"/>
      <c r="PD385" s="279"/>
      <c r="PE385" s="279"/>
      <c r="PF385" s="279"/>
      <c r="PG385" s="279"/>
      <c r="PH385" s="279"/>
      <c r="PI385" s="279"/>
      <c r="PJ385" s="279"/>
      <c r="PK385" s="279"/>
      <c r="PL385" s="279"/>
      <c r="PM385" s="279"/>
      <c r="PN385" s="279"/>
      <c r="PO385" s="279"/>
      <c r="PP385" s="279"/>
      <c r="PQ385" s="279"/>
      <c r="PR385" s="279"/>
      <c r="PS385" s="279"/>
      <c r="PT385" s="279"/>
      <c r="PU385" s="279"/>
      <c r="PV385" s="279"/>
      <c r="PW385" s="279"/>
      <c r="PX385" s="279"/>
      <c r="PY385" s="279"/>
      <c r="PZ385" s="279"/>
      <c r="QA385" s="279"/>
      <c r="QB385" s="279"/>
      <c r="QC385" s="279"/>
      <c r="QD385" s="279"/>
      <c r="QE385" s="279"/>
      <c r="QF385" s="279"/>
      <c r="QG385" s="279"/>
      <c r="QH385" s="279"/>
      <c r="QI385" s="279"/>
      <c r="QJ385" s="279"/>
      <c r="QK385" s="279"/>
      <c r="QL385" s="279"/>
      <c r="QM385" s="279"/>
      <c r="QN385" s="279"/>
      <c r="QO385" s="279"/>
      <c r="QP385" s="279"/>
      <c r="QQ385" s="279"/>
      <c r="QR385" s="279"/>
      <c r="QS385" s="279"/>
      <c r="QT385" s="279"/>
      <c r="QU385" s="279"/>
      <c r="QV385" s="279"/>
      <c r="QW385" s="279"/>
      <c r="QX385" s="279"/>
      <c r="QY385" s="279"/>
      <c r="QZ385" s="279"/>
      <c r="RA385" s="279"/>
      <c r="RB385" s="279"/>
      <c r="RC385" s="279"/>
      <c r="RD385" s="279"/>
      <c r="RE385" s="279"/>
      <c r="RF385" s="279"/>
      <c r="RG385" s="279"/>
      <c r="RH385" s="279"/>
      <c r="RI385" s="279"/>
      <c r="RJ385" s="279"/>
      <c r="RK385" s="279"/>
      <c r="RL385" s="279"/>
      <c r="RM385" s="279"/>
      <c r="RN385" s="279"/>
      <c r="RO385" s="279"/>
      <c r="RP385" s="279"/>
      <c r="RQ385" s="279"/>
      <c r="RR385" s="279"/>
      <c r="RS385" s="279"/>
      <c r="RT385" s="279"/>
      <c r="RU385" s="279"/>
      <c r="RV385" s="279"/>
      <c r="RW385" s="279"/>
      <c r="RX385" s="279"/>
      <c r="RY385" s="279"/>
      <c r="RZ385" s="279"/>
      <c r="SA385" s="279"/>
      <c r="SB385" s="279"/>
      <c r="SC385" s="279"/>
      <c r="SD385" s="279"/>
      <c r="SE385" s="279"/>
      <c r="SF385" s="279"/>
      <c r="SG385" s="279"/>
      <c r="SH385" s="279"/>
      <c r="SI385" s="279"/>
      <c r="SJ385" s="279"/>
      <c r="SK385" s="279"/>
      <c r="SL385" s="279"/>
      <c r="SM385" s="279"/>
      <c r="SN385" s="279"/>
      <c r="SO385" s="279"/>
      <c r="SP385" s="279"/>
      <c r="SQ385" s="279"/>
      <c r="SR385" s="279"/>
      <c r="SS385" s="279"/>
      <c r="ST385" s="279"/>
      <c r="SU385" s="279"/>
      <c r="SV385" s="279"/>
      <c r="SW385" s="279"/>
      <c r="SX385" s="279"/>
      <c r="SY385" s="279"/>
      <c r="SZ385" s="279"/>
      <c r="TA385" s="279"/>
      <c r="TB385" s="279"/>
      <c r="TC385" s="279"/>
      <c r="TD385" s="279"/>
      <c r="TE385" s="279"/>
      <c r="TF385" s="279"/>
      <c r="TG385" s="279"/>
      <c r="TH385" s="279"/>
      <c r="TI385" s="279"/>
      <c r="TJ385" s="279"/>
      <c r="TK385" s="279"/>
      <c r="TL385" s="279"/>
      <c r="TM385" s="279"/>
      <c r="TN385" s="279"/>
      <c r="TO385" s="279"/>
      <c r="TP385" s="279"/>
      <c r="TQ385" s="279"/>
      <c r="TR385" s="279"/>
      <c r="TS385" s="279"/>
      <c r="TT385" s="279"/>
      <c r="TU385" s="279"/>
      <c r="TV385" s="279"/>
      <c r="TW385" s="279"/>
      <c r="TX385" s="279"/>
      <c r="TY385" s="279"/>
      <c r="TZ385" s="279"/>
      <c r="UA385" s="279"/>
      <c r="UB385" s="279"/>
      <c r="UC385" s="279"/>
      <c r="UD385" s="279"/>
      <c r="UE385" s="279"/>
      <c r="UF385" s="279"/>
      <c r="UG385" s="279"/>
      <c r="UH385" s="279"/>
      <c r="UI385" s="279"/>
      <c r="UJ385" s="279"/>
      <c r="UK385" s="279"/>
      <c r="UL385" s="279"/>
      <c r="UM385" s="279"/>
      <c r="UN385" s="279"/>
      <c r="UO385" s="279"/>
      <c r="UP385" s="279"/>
      <c r="UQ385" s="279"/>
      <c r="UR385" s="279"/>
      <c r="US385" s="279"/>
      <c r="UT385" s="279"/>
      <c r="UU385" s="279"/>
      <c r="UV385" s="279"/>
      <c r="UW385" s="279"/>
      <c r="UX385" s="279"/>
      <c r="UY385" s="279"/>
      <c r="UZ385" s="279"/>
      <c r="VA385" s="279"/>
      <c r="VB385" s="279"/>
      <c r="VC385" s="279"/>
      <c r="VD385" s="279"/>
      <c r="VE385" s="279"/>
      <c r="VF385" s="279"/>
      <c r="VG385" s="279"/>
      <c r="VH385" s="279"/>
      <c r="VI385" s="279"/>
      <c r="VJ385" s="279"/>
      <c r="VK385" s="279"/>
      <c r="VL385" s="279"/>
      <c r="VM385" s="279"/>
      <c r="VN385" s="279"/>
      <c r="VO385" s="279"/>
      <c r="VP385" s="279"/>
      <c r="VQ385" s="279"/>
      <c r="VR385" s="279"/>
      <c r="VS385" s="279"/>
      <c r="VT385" s="279"/>
      <c r="VU385" s="279"/>
      <c r="VV385" s="279"/>
      <c r="VW385" s="279"/>
      <c r="VX385" s="279"/>
      <c r="VY385" s="279"/>
      <c r="VZ385" s="279"/>
      <c r="WA385" s="279"/>
      <c r="WB385" s="279"/>
      <c r="WC385" s="279"/>
      <c r="WD385" s="279"/>
      <c r="WE385" s="279"/>
      <c r="WF385" s="279"/>
      <c r="WG385" s="279"/>
      <c r="WH385" s="279"/>
      <c r="WI385" s="279"/>
      <c r="WJ385" s="279"/>
      <c r="WK385" s="279"/>
      <c r="WL385" s="279"/>
      <c r="WM385" s="279"/>
      <c r="WN385" s="279"/>
      <c r="WO385" s="279"/>
      <c r="WP385" s="279"/>
      <c r="WQ385" s="279"/>
      <c r="WR385" s="279"/>
      <c r="WS385" s="279"/>
      <c r="WT385" s="279"/>
      <c r="WU385" s="279"/>
      <c r="WV385" s="279"/>
      <c r="WW385" s="279"/>
      <c r="WX385" s="279"/>
      <c r="WY385" s="279"/>
      <c r="WZ385" s="279"/>
      <c r="XA385" s="279"/>
      <c r="XB385" s="279"/>
      <c r="XC385" s="279"/>
      <c r="XD385" s="279"/>
      <c r="XE385" s="279"/>
      <c r="XF385" s="279"/>
      <c r="XG385" s="279"/>
      <c r="XH385" s="279"/>
      <c r="XI385" s="279"/>
      <c r="XJ385" s="279"/>
      <c r="XK385" s="279"/>
      <c r="XL385" s="279"/>
      <c r="XM385" s="279"/>
      <c r="XN385" s="279"/>
      <c r="XO385" s="279"/>
      <c r="XP385" s="279"/>
      <c r="XQ385" s="279"/>
      <c r="XR385" s="279"/>
      <c r="XS385" s="279"/>
      <c r="XT385" s="279"/>
      <c r="XU385" s="279"/>
      <c r="XV385" s="279"/>
      <c r="XW385" s="279"/>
      <c r="XX385" s="279"/>
      <c r="XY385" s="279"/>
      <c r="XZ385" s="279"/>
      <c r="YA385" s="279"/>
      <c r="YB385" s="279"/>
      <c r="YC385" s="279"/>
      <c r="YD385" s="279"/>
      <c r="YE385" s="279"/>
      <c r="YF385" s="279"/>
      <c r="YG385" s="279"/>
      <c r="YH385" s="279"/>
      <c r="YI385" s="279"/>
      <c r="YJ385" s="279"/>
      <c r="YK385" s="279"/>
      <c r="YL385" s="279"/>
      <c r="YM385" s="279"/>
      <c r="YN385" s="279"/>
      <c r="YO385" s="279"/>
      <c r="YP385" s="279"/>
      <c r="YQ385" s="279"/>
      <c r="YR385" s="279"/>
      <c r="YS385" s="279"/>
      <c r="YT385" s="279"/>
      <c r="YU385" s="279"/>
      <c r="YV385" s="279"/>
      <c r="YW385" s="279"/>
      <c r="YX385" s="279"/>
      <c r="YY385" s="279"/>
      <c r="YZ385" s="279"/>
      <c r="ZA385" s="279"/>
      <c r="ZB385" s="279"/>
      <c r="ZC385" s="279"/>
      <c r="ZD385" s="279"/>
      <c r="ZE385" s="279"/>
      <c r="ZF385" s="279"/>
      <c r="ZG385" s="279"/>
      <c r="ZH385" s="279"/>
      <c r="ZI385" s="279"/>
      <c r="ZJ385" s="279"/>
      <c r="ZK385" s="279"/>
      <c r="ZL385" s="279"/>
      <c r="ZM385" s="279"/>
      <c r="ZN385" s="279"/>
      <c r="ZO385" s="279"/>
      <c r="ZP385" s="279"/>
      <c r="ZQ385" s="279"/>
      <c r="ZR385" s="279"/>
      <c r="ZS385" s="279"/>
      <c r="ZT385" s="279"/>
      <c r="ZU385" s="279"/>
      <c r="ZV385" s="279"/>
      <c r="ZW385" s="279"/>
      <c r="ZX385" s="279"/>
      <c r="ZY385" s="279"/>
      <c r="ZZ385" s="279"/>
      <c r="AAA385" s="279"/>
      <c r="AAB385" s="279"/>
      <c r="AAC385" s="279"/>
      <c r="AAD385" s="279"/>
      <c r="AAE385" s="279"/>
      <c r="AAF385" s="279"/>
      <c r="AAG385" s="279"/>
      <c r="AAH385" s="279"/>
      <c r="AAI385" s="279"/>
      <c r="AAJ385" s="279"/>
      <c r="AAK385" s="279"/>
      <c r="AAL385" s="279"/>
      <c r="AAM385" s="279"/>
      <c r="AAN385" s="279"/>
      <c r="AAO385" s="279"/>
      <c r="AAP385" s="279"/>
      <c r="AAQ385" s="279"/>
      <c r="AAR385" s="279"/>
      <c r="AAS385" s="279"/>
      <c r="AAT385" s="279"/>
      <c r="AAU385" s="279"/>
      <c r="AAV385" s="279"/>
      <c r="AAW385" s="279"/>
      <c r="AAX385" s="279"/>
      <c r="AAY385" s="279"/>
      <c r="AAZ385" s="279"/>
      <c r="ABA385" s="279"/>
      <c r="ABB385" s="279"/>
      <c r="ABC385" s="279"/>
      <c r="ABD385" s="279"/>
      <c r="ABE385" s="279"/>
      <c r="ABF385" s="279"/>
      <c r="ABG385" s="279"/>
      <c r="ABH385" s="279"/>
      <c r="ABI385" s="279"/>
      <c r="ABJ385" s="279"/>
      <c r="ABK385" s="279"/>
      <c r="ABL385" s="279"/>
      <c r="ABM385" s="279"/>
      <c r="ABN385" s="279"/>
      <c r="ABO385" s="279"/>
      <c r="ABP385" s="279"/>
      <c r="ABQ385" s="279"/>
      <c r="ABR385" s="279"/>
      <c r="ABS385" s="279"/>
      <c r="ABT385" s="279"/>
      <c r="ABU385" s="279"/>
      <c r="ABV385" s="279"/>
      <c r="ABW385" s="279"/>
      <c r="ABX385" s="279"/>
      <c r="ABY385" s="279"/>
      <c r="ABZ385" s="279"/>
      <c r="ACA385" s="279"/>
      <c r="ACB385" s="279"/>
      <c r="ACC385" s="279"/>
      <c r="ACD385" s="279"/>
      <c r="ACE385" s="279"/>
      <c r="ACF385" s="279"/>
      <c r="ACG385" s="279"/>
      <c r="ACH385" s="279"/>
      <c r="ACI385" s="279"/>
      <c r="ACJ385" s="279"/>
      <c r="ACK385" s="279"/>
      <c r="ACL385" s="279"/>
      <c r="ACM385" s="279"/>
      <c r="ACN385" s="279"/>
      <c r="ACO385" s="279"/>
      <c r="ACP385" s="279"/>
      <c r="ACQ385" s="279"/>
      <c r="ACR385" s="279"/>
      <c r="ACS385" s="279"/>
      <c r="ACT385" s="279"/>
      <c r="ACU385" s="279"/>
      <c r="ACV385" s="279"/>
      <c r="ACW385" s="279"/>
      <c r="ACX385" s="279"/>
      <c r="ACY385" s="279"/>
      <c r="ACZ385" s="279"/>
      <c r="ADA385" s="279"/>
      <c r="ADB385" s="279"/>
      <c r="ADC385" s="279"/>
      <c r="ADD385" s="279"/>
      <c r="ADE385" s="279"/>
      <c r="ADF385" s="279"/>
      <c r="ADG385" s="279"/>
      <c r="ADH385" s="279"/>
      <c r="ADI385" s="279"/>
      <c r="ADJ385" s="279"/>
      <c r="ADK385" s="279"/>
      <c r="ADL385" s="279"/>
      <c r="ADM385" s="279"/>
      <c r="ADN385" s="279"/>
      <c r="ADO385" s="279"/>
      <c r="ADP385" s="279"/>
      <c r="ADQ385" s="279"/>
      <c r="ADR385" s="279"/>
      <c r="ADS385" s="279"/>
      <c r="ADT385" s="279"/>
      <c r="ADU385" s="279"/>
      <c r="ADV385" s="279"/>
      <c r="ADW385" s="279"/>
      <c r="ADX385" s="279"/>
      <c r="ADY385" s="279"/>
      <c r="ADZ385" s="279"/>
      <c r="AEA385" s="279"/>
      <c r="AEB385" s="279"/>
      <c r="AEC385" s="279"/>
      <c r="AED385" s="279"/>
      <c r="AEE385" s="279"/>
      <c r="AEF385" s="279"/>
      <c r="AEG385" s="279"/>
      <c r="AEH385" s="279"/>
      <c r="AEI385" s="279"/>
      <c r="AEJ385" s="279"/>
      <c r="AEK385" s="279"/>
      <c r="AEL385" s="279"/>
      <c r="AEM385" s="279"/>
      <c r="AEN385" s="279"/>
      <c r="AEO385" s="279"/>
      <c r="AEP385" s="279"/>
      <c r="AEQ385" s="279"/>
      <c r="AER385" s="279"/>
      <c r="AES385" s="279"/>
      <c r="AET385" s="279"/>
      <c r="AEU385" s="279"/>
      <c r="AEV385" s="279"/>
      <c r="AEW385" s="279"/>
      <c r="AEX385" s="279"/>
      <c r="AEY385" s="279"/>
      <c r="AEZ385" s="279"/>
      <c r="AFA385" s="279"/>
      <c r="AFB385" s="279"/>
      <c r="AFC385" s="279"/>
      <c r="AFD385" s="279"/>
      <c r="AFE385" s="279"/>
      <c r="AFF385" s="279"/>
      <c r="AFG385" s="279"/>
      <c r="AFH385" s="279"/>
      <c r="AFI385" s="279"/>
      <c r="AFJ385" s="279"/>
      <c r="AFK385" s="279"/>
      <c r="AFL385" s="279"/>
      <c r="AFM385" s="279"/>
      <c r="AFN385" s="279"/>
      <c r="AFO385" s="279"/>
      <c r="AFP385" s="279"/>
      <c r="AFQ385" s="279"/>
      <c r="AFR385" s="279"/>
      <c r="AFS385" s="279"/>
      <c r="AFT385" s="279"/>
      <c r="AFU385" s="279"/>
      <c r="AFV385" s="279"/>
      <c r="AFW385" s="279"/>
      <c r="AFX385" s="279"/>
      <c r="AFY385" s="279"/>
      <c r="AFZ385" s="279"/>
      <c r="AGA385" s="279"/>
      <c r="AGB385" s="279"/>
      <c r="AGC385" s="279"/>
      <c r="AGD385" s="279"/>
      <c r="AGE385" s="279"/>
      <c r="AGF385" s="279"/>
      <c r="AGG385" s="279"/>
      <c r="AGH385" s="279"/>
      <c r="AGI385" s="279"/>
      <c r="AGJ385" s="279"/>
      <c r="AGK385" s="279"/>
      <c r="AGL385" s="279"/>
      <c r="AGM385" s="279"/>
      <c r="AGN385" s="279"/>
      <c r="AGO385" s="279"/>
      <c r="AGP385" s="279"/>
      <c r="AGQ385" s="279"/>
      <c r="AGR385" s="279"/>
      <c r="AGS385" s="279"/>
      <c r="AGT385" s="279"/>
      <c r="AGU385" s="279"/>
      <c r="AGV385" s="279"/>
      <c r="AGW385" s="279"/>
      <c r="AGX385" s="279"/>
      <c r="AGY385" s="279"/>
      <c r="AGZ385" s="279"/>
      <c r="AHA385" s="279"/>
      <c r="AHB385" s="279"/>
      <c r="AHC385" s="279"/>
      <c r="AHD385" s="279"/>
      <c r="AHE385" s="279"/>
      <c r="AHF385" s="279"/>
      <c r="AHG385" s="279"/>
      <c r="AHH385" s="279"/>
      <c r="AHI385" s="279"/>
      <c r="AHJ385" s="279"/>
      <c r="AHK385" s="279"/>
      <c r="AHL385" s="279"/>
      <c r="AHM385" s="279"/>
      <c r="AHN385" s="279"/>
      <c r="AHO385" s="279"/>
      <c r="AHP385" s="279"/>
      <c r="AHQ385" s="279"/>
      <c r="AHR385" s="279"/>
      <c r="AHS385" s="279"/>
      <c r="AHT385" s="279"/>
      <c r="AHU385" s="279"/>
      <c r="AHV385" s="279"/>
      <c r="AHW385" s="279"/>
      <c r="AHX385" s="279"/>
      <c r="AHY385" s="279"/>
      <c r="AHZ385" s="279"/>
      <c r="AIA385" s="279"/>
      <c r="AIB385" s="279"/>
      <c r="AIC385" s="279"/>
      <c r="AID385" s="279"/>
      <c r="AIE385" s="279"/>
      <c r="AIF385" s="279"/>
      <c r="AIG385" s="279"/>
      <c r="AIH385" s="279"/>
      <c r="AII385" s="279"/>
      <c r="AIJ385" s="279"/>
      <c r="AIK385" s="279"/>
      <c r="AIL385" s="279"/>
      <c r="AIM385" s="279"/>
      <c r="AIN385" s="279"/>
      <c r="AIO385" s="279"/>
      <c r="AIP385" s="279"/>
      <c r="AIQ385" s="279"/>
      <c r="AIR385" s="279"/>
      <c r="AIS385" s="279"/>
      <c r="AIT385" s="279"/>
      <c r="AIU385" s="279"/>
      <c r="AIV385" s="279"/>
      <c r="AIW385" s="279"/>
      <c r="AIX385" s="279"/>
      <c r="AIY385" s="279"/>
      <c r="AIZ385" s="279"/>
      <c r="AJA385" s="279"/>
      <c r="AJB385" s="279"/>
      <c r="AJC385" s="279"/>
      <c r="AJD385" s="279"/>
      <c r="AJE385" s="279"/>
      <c r="AJF385" s="279"/>
      <c r="AJG385" s="279"/>
      <c r="AJH385" s="279"/>
      <c r="AJI385" s="279"/>
      <c r="AJJ385" s="279"/>
      <c r="AJK385" s="279"/>
      <c r="AJL385" s="279"/>
      <c r="AJM385" s="279"/>
      <c r="AJN385" s="279"/>
      <c r="AJO385" s="279"/>
      <c r="AJP385" s="279"/>
      <c r="AJQ385" s="279"/>
      <c r="AJR385" s="279"/>
      <c r="AJS385" s="279"/>
      <c r="AJT385" s="279"/>
      <c r="AJU385" s="279"/>
      <c r="AJV385" s="279"/>
      <c r="AJW385" s="279"/>
      <c r="AJX385" s="279"/>
      <c r="AJY385" s="279"/>
      <c r="AJZ385" s="279"/>
      <c r="AKA385" s="279"/>
      <c r="AKB385" s="279"/>
      <c r="AKC385" s="279"/>
      <c r="AKD385" s="279"/>
      <c r="AKE385" s="279"/>
      <c r="AKF385" s="279"/>
      <c r="AKG385" s="279"/>
      <c r="AKH385" s="279"/>
      <c r="AKI385" s="279"/>
      <c r="AKJ385" s="279"/>
      <c r="AKK385" s="279"/>
      <c r="AKL385" s="279"/>
      <c r="AKM385" s="279"/>
      <c r="AKN385" s="279"/>
      <c r="AKO385" s="279"/>
      <c r="AKP385" s="279"/>
      <c r="AKQ385" s="279"/>
      <c r="AKR385" s="279"/>
      <c r="AKS385" s="279"/>
      <c r="AKT385" s="279"/>
      <c r="AKU385" s="279"/>
      <c r="AKV385" s="279"/>
      <c r="AKW385" s="279"/>
      <c r="AKX385" s="279"/>
      <c r="AKY385" s="279"/>
      <c r="AKZ385" s="279"/>
      <c r="ALA385" s="279"/>
      <c r="ALB385" s="279"/>
      <c r="ALC385" s="279"/>
      <c r="ALD385" s="279"/>
      <c r="ALE385" s="279"/>
      <c r="ALF385" s="279"/>
      <c r="ALG385" s="279"/>
      <c r="ALH385" s="279"/>
      <c r="ALI385" s="279"/>
      <c r="ALJ385" s="279"/>
      <c r="ALK385" s="279"/>
      <c r="ALL385" s="279"/>
      <c r="ALM385" s="279"/>
      <c r="ALN385" s="279"/>
      <c r="ALO385" s="279"/>
      <c r="ALP385" s="279"/>
      <c r="ALQ385" s="279"/>
      <c r="ALR385" s="279"/>
      <c r="ALS385" s="279"/>
      <c r="ALT385" s="279"/>
      <c r="ALU385" s="279"/>
      <c r="ALV385" s="279"/>
      <c r="ALW385" s="279"/>
    </row>
    <row r="386" spans="1:1011" ht="14.25" customHeight="1">
      <c r="A386" s="345">
        <v>382</v>
      </c>
      <c r="B386" s="12" t="s">
        <v>213</v>
      </c>
      <c r="C386" s="111" t="s">
        <v>162</v>
      </c>
      <c r="D386" s="286">
        <v>90.32</v>
      </c>
      <c r="E386" s="143">
        <v>90320</v>
      </c>
      <c r="F386" s="276"/>
      <c r="G386" s="399">
        <v>2</v>
      </c>
      <c r="H386" s="399"/>
      <c r="I386" s="390">
        <v>1900</v>
      </c>
      <c r="J386" s="390">
        <v>2</v>
      </c>
      <c r="K386" s="391" t="s">
        <v>388</v>
      </c>
      <c r="L386" s="391" t="s">
        <v>374</v>
      </c>
      <c r="M386" s="391" t="s">
        <v>381</v>
      </c>
      <c r="N386" s="387" t="s">
        <v>376</v>
      </c>
      <c r="O386" s="387" t="s">
        <v>376</v>
      </c>
      <c r="P386" s="387" t="s">
        <v>437</v>
      </c>
      <c r="Q386" s="387" t="s">
        <v>378</v>
      </c>
      <c r="R386" s="387" t="s">
        <v>376</v>
      </c>
      <c r="S386" s="387" t="s">
        <v>376</v>
      </c>
      <c r="T386" s="387" t="s">
        <v>376</v>
      </c>
      <c r="U386" s="387"/>
      <c r="V386" s="387" t="s">
        <v>376</v>
      </c>
      <c r="W386" s="387" t="s">
        <v>376</v>
      </c>
      <c r="X386" s="388" t="s">
        <v>376</v>
      </c>
      <c r="Y386" s="388" t="s">
        <v>378</v>
      </c>
      <c r="Z386" s="392">
        <v>43945</v>
      </c>
      <c r="AA386" s="388" t="s">
        <v>376</v>
      </c>
      <c r="AB386" s="392">
        <v>42916</v>
      </c>
      <c r="AC386" s="388"/>
      <c r="AD386" s="396"/>
      <c r="AE386" s="389"/>
      <c r="AF386" s="396"/>
      <c r="AG386" s="389"/>
      <c r="AH386" s="305">
        <v>56.9</v>
      </c>
    </row>
    <row r="387" spans="1:1011" ht="14.25" customHeight="1">
      <c r="A387" s="345">
        <v>383</v>
      </c>
      <c r="B387" s="321" t="s">
        <v>968</v>
      </c>
      <c r="C387" s="320" t="s">
        <v>967</v>
      </c>
      <c r="D387" s="273">
        <v>1771.38</v>
      </c>
      <c r="E387" s="327">
        <v>1807403.51</v>
      </c>
      <c r="F387" s="327"/>
      <c r="G387" s="399">
        <v>38</v>
      </c>
      <c r="H387" s="399">
        <v>1</v>
      </c>
      <c r="I387" s="399">
        <v>1942</v>
      </c>
      <c r="J387" s="399">
        <v>2</v>
      </c>
      <c r="K387" s="407" t="s">
        <v>966</v>
      </c>
      <c r="L387" s="407" t="s">
        <v>711</v>
      </c>
      <c r="M387" s="407" t="s">
        <v>706</v>
      </c>
      <c r="N387" s="401" t="s">
        <v>376</v>
      </c>
      <c r="O387" s="401" t="s">
        <v>378</v>
      </c>
      <c r="P387" s="401" t="s">
        <v>406</v>
      </c>
      <c r="Q387" s="401" t="s">
        <v>378</v>
      </c>
      <c r="R387" s="401" t="s">
        <v>376</v>
      </c>
      <c r="S387" s="401" t="s">
        <v>376</v>
      </c>
      <c r="T387" s="401" t="s">
        <v>376</v>
      </c>
      <c r="U387" s="401" t="s">
        <v>376</v>
      </c>
      <c r="V387" s="401" t="s">
        <v>376</v>
      </c>
      <c r="W387" s="401" t="s">
        <v>378</v>
      </c>
      <c r="X387" s="398" t="s">
        <v>378</v>
      </c>
      <c r="Y387" s="398" t="s">
        <v>376</v>
      </c>
      <c r="Z387" s="408" t="s">
        <v>1184</v>
      </c>
      <c r="AA387" s="398" t="s">
        <v>376</v>
      </c>
      <c r="AB387" s="408">
        <v>41864</v>
      </c>
      <c r="AC387" s="408">
        <v>41864</v>
      </c>
      <c r="AD387" s="398"/>
      <c r="AE387" s="402"/>
      <c r="AF387" s="397"/>
      <c r="AG387" s="398"/>
      <c r="AH387" s="305">
        <v>1138.6600000000001</v>
      </c>
    </row>
    <row r="388" spans="1:1011" ht="14.25" customHeight="1">
      <c r="A388" s="345">
        <v>384</v>
      </c>
      <c r="B388" s="158" t="s">
        <v>214</v>
      </c>
      <c r="C388" s="152" t="s">
        <v>215</v>
      </c>
      <c r="D388" s="286">
        <v>314.05</v>
      </c>
      <c r="E388" s="143">
        <v>314050</v>
      </c>
      <c r="F388" s="276"/>
      <c r="G388" s="399">
        <v>5</v>
      </c>
      <c r="H388" s="399">
        <v>1</v>
      </c>
      <c r="I388" s="390">
        <v>1867</v>
      </c>
      <c r="J388" s="390">
        <v>4</v>
      </c>
      <c r="K388" s="391" t="s">
        <v>388</v>
      </c>
      <c r="L388" s="391" t="s">
        <v>374</v>
      </c>
      <c r="M388" s="391" t="s">
        <v>383</v>
      </c>
      <c r="N388" s="387" t="s">
        <v>376</v>
      </c>
      <c r="O388" s="387" t="s">
        <v>376</v>
      </c>
      <c r="P388" s="387" t="s">
        <v>557</v>
      </c>
      <c r="Q388" s="387" t="s">
        <v>378</v>
      </c>
      <c r="R388" s="387" t="s">
        <v>376</v>
      </c>
      <c r="S388" s="387" t="s">
        <v>376</v>
      </c>
      <c r="T388" s="387" t="s">
        <v>376</v>
      </c>
      <c r="U388" s="387"/>
      <c r="V388" s="387" t="s">
        <v>376</v>
      </c>
      <c r="W388" s="387" t="s">
        <v>378</v>
      </c>
      <c r="X388" s="388" t="s">
        <v>376</v>
      </c>
      <c r="Y388" s="388" t="s">
        <v>378</v>
      </c>
      <c r="Z388" s="392">
        <v>44009</v>
      </c>
      <c r="AA388" s="388" t="s">
        <v>376</v>
      </c>
      <c r="AB388" s="392">
        <v>42884</v>
      </c>
      <c r="AC388" s="388"/>
      <c r="AD388" s="396" t="s">
        <v>635</v>
      </c>
      <c r="AE388" s="394" t="s">
        <v>636</v>
      </c>
      <c r="AF388" s="396" t="s">
        <v>637</v>
      </c>
      <c r="AG388" s="389"/>
      <c r="AH388" s="305">
        <v>197.85</v>
      </c>
    </row>
    <row r="389" spans="1:1011" ht="14.25" customHeight="1">
      <c r="A389" s="345">
        <v>385</v>
      </c>
      <c r="B389" s="158" t="s">
        <v>214</v>
      </c>
      <c r="C389" s="152" t="s">
        <v>215</v>
      </c>
      <c r="D389" s="286">
        <v>46.02</v>
      </c>
      <c r="E389" s="143">
        <v>46020</v>
      </c>
      <c r="F389" s="276"/>
      <c r="G389" s="399">
        <v>1</v>
      </c>
      <c r="H389" s="399"/>
      <c r="I389" s="390">
        <v>1867</v>
      </c>
      <c r="J389" s="390">
        <v>3</v>
      </c>
      <c r="K389" s="391" t="s">
        <v>388</v>
      </c>
      <c r="L389" s="391" t="s">
        <v>374</v>
      </c>
      <c r="M389" s="391" t="s">
        <v>381</v>
      </c>
      <c r="N389" s="387" t="s">
        <v>376</v>
      </c>
      <c r="O389" s="387" t="s">
        <v>376</v>
      </c>
      <c r="P389" s="387" t="s">
        <v>557</v>
      </c>
      <c r="Q389" s="387" t="s">
        <v>376</v>
      </c>
      <c r="R389" s="387" t="s">
        <v>376</v>
      </c>
      <c r="S389" s="387" t="s">
        <v>376</v>
      </c>
      <c r="T389" s="387" t="s">
        <v>376</v>
      </c>
      <c r="U389" s="387"/>
      <c r="V389" s="387" t="s">
        <v>376</v>
      </c>
      <c r="W389" s="387" t="s">
        <v>376</v>
      </c>
      <c r="X389" s="388" t="s">
        <v>376</v>
      </c>
      <c r="Y389" s="388" t="s">
        <v>378</v>
      </c>
      <c r="Z389" s="392">
        <v>44009</v>
      </c>
      <c r="AA389" s="388" t="s">
        <v>376</v>
      </c>
      <c r="AB389" s="392">
        <v>42884</v>
      </c>
      <c r="AC389" s="388"/>
      <c r="AD389" s="396" t="s">
        <v>638</v>
      </c>
      <c r="AE389" s="394" t="s">
        <v>639</v>
      </c>
      <c r="AF389" s="406" t="s">
        <v>640</v>
      </c>
      <c r="AG389" s="389"/>
      <c r="AH389" s="305">
        <v>28.99</v>
      </c>
    </row>
    <row r="390" spans="1:1011" ht="14.25" customHeight="1">
      <c r="A390" s="345">
        <v>386</v>
      </c>
      <c r="B390" s="158" t="s">
        <v>216</v>
      </c>
      <c r="C390" s="152" t="s">
        <v>215</v>
      </c>
      <c r="D390" s="286">
        <v>384.52</v>
      </c>
      <c r="E390" s="327">
        <v>487545.44</v>
      </c>
      <c r="F390" s="276"/>
      <c r="G390" s="399">
        <v>7</v>
      </c>
      <c r="H390" s="399">
        <v>1</v>
      </c>
      <c r="I390" s="390">
        <v>1856</v>
      </c>
      <c r="J390" s="390">
        <v>4</v>
      </c>
      <c r="K390" s="391" t="s">
        <v>388</v>
      </c>
      <c r="L390" s="391" t="s">
        <v>374</v>
      </c>
      <c r="M390" s="391" t="s">
        <v>381</v>
      </c>
      <c r="N390" s="387" t="s">
        <v>376</v>
      </c>
      <c r="O390" s="387" t="s">
        <v>376</v>
      </c>
      <c r="P390" s="387" t="s">
        <v>557</v>
      </c>
      <c r="Q390" s="387" t="s">
        <v>378</v>
      </c>
      <c r="R390" s="387" t="s">
        <v>376</v>
      </c>
      <c r="S390" s="387" t="s">
        <v>376</v>
      </c>
      <c r="T390" s="387" t="s">
        <v>376</v>
      </c>
      <c r="U390" s="387"/>
      <c r="V390" s="387" t="s">
        <v>376</v>
      </c>
      <c r="W390" s="387" t="s">
        <v>378</v>
      </c>
      <c r="X390" s="388" t="s">
        <v>376</v>
      </c>
      <c r="Y390" s="388" t="s">
        <v>378</v>
      </c>
      <c r="Z390" s="392">
        <v>44009</v>
      </c>
      <c r="AA390" s="388" t="s">
        <v>376</v>
      </c>
      <c r="AB390" s="392">
        <v>43582</v>
      </c>
      <c r="AC390" s="388"/>
      <c r="AD390" s="396" t="s">
        <v>1506</v>
      </c>
      <c r="AE390" s="394" t="s">
        <v>1507</v>
      </c>
      <c r="AF390" s="396" t="s">
        <v>1508</v>
      </c>
      <c r="AG390" s="389"/>
      <c r="AH390" s="305">
        <v>307.14999999999998</v>
      </c>
    </row>
    <row r="391" spans="1:1011" ht="14.25" customHeight="1">
      <c r="A391" s="345">
        <v>387</v>
      </c>
      <c r="B391" s="158" t="s">
        <v>217</v>
      </c>
      <c r="C391" s="152" t="s">
        <v>215</v>
      </c>
      <c r="D391" s="286">
        <v>294.57</v>
      </c>
      <c r="E391" s="327">
        <v>451292.19999999995</v>
      </c>
      <c r="F391" s="276"/>
      <c r="G391" s="399">
        <v>7</v>
      </c>
      <c r="H391" s="399">
        <v>1</v>
      </c>
      <c r="I391" s="390">
        <v>1856</v>
      </c>
      <c r="J391" s="390">
        <v>3</v>
      </c>
      <c r="K391" s="391" t="s">
        <v>388</v>
      </c>
      <c r="L391" s="391" t="s">
        <v>374</v>
      </c>
      <c r="M391" s="391" t="s">
        <v>381</v>
      </c>
      <c r="N391" s="387" t="s">
        <v>376</v>
      </c>
      <c r="O391" s="387" t="s">
        <v>376</v>
      </c>
      <c r="P391" s="387" t="s">
        <v>437</v>
      </c>
      <c r="Q391" s="387" t="s">
        <v>378</v>
      </c>
      <c r="R391" s="387" t="s">
        <v>376</v>
      </c>
      <c r="S391" s="387" t="s">
        <v>376</v>
      </c>
      <c r="T391" s="387" t="s">
        <v>376</v>
      </c>
      <c r="U391" s="387"/>
      <c r="V391" s="387" t="s">
        <v>376</v>
      </c>
      <c r="W391" s="387" t="s">
        <v>378</v>
      </c>
      <c r="X391" s="388" t="s">
        <v>376</v>
      </c>
      <c r="Y391" s="388" t="s">
        <v>378</v>
      </c>
      <c r="Z391" s="392">
        <v>44009</v>
      </c>
      <c r="AA391" s="388" t="s">
        <v>376</v>
      </c>
      <c r="AB391" s="392">
        <v>43582</v>
      </c>
      <c r="AC391" s="388"/>
      <c r="AD391" s="396" t="s">
        <v>641</v>
      </c>
      <c r="AE391" s="394" t="s">
        <v>642</v>
      </c>
      <c r="AF391" s="395" t="s">
        <v>643</v>
      </c>
      <c r="AG391" s="389"/>
      <c r="AH391" s="305">
        <v>284.31</v>
      </c>
    </row>
    <row r="392" spans="1:1011" s="302" customFormat="1" ht="14.25" customHeight="1">
      <c r="A392" s="345">
        <v>388</v>
      </c>
      <c r="B392" s="330" t="s">
        <v>975</v>
      </c>
      <c r="C392" s="328" t="s">
        <v>969</v>
      </c>
      <c r="D392" s="273">
        <v>300.08999999999997</v>
      </c>
      <c r="E392" s="327">
        <v>347940</v>
      </c>
      <c r="F392" s="327"/>
      <c r="G392" s="399">
        <v>8</v>
      </c>
      <c r="H392" s="399"/>
      <c r="I392" s="399">
        <v>1951</v>
      </c>
      <c r="J392" s="399">
        <v>2</v>
      </c>
      <c r="K392" s="407" t="s">
        <v>811</v>
      </c>
      <c r="L392" s="407" t="s">
        <v>707</v>
      </c>
      <c r="M392" s="407" t="s">
        <v>706</v>
      </c>
      <c r="N392" s="401" t="s">
        <v>376</v>
      </c>
      <c r="O392" s="401" t="s">
        <v>376</v>
      </c>
      <c r="P392" s="401" t="s">
        <v>860</v>
      </c>
      <c r="Q392" s="401" t="s">
        <v>378</v>
      </c>
      <c r="R392" s="401" t="s">
        <v>376</v>
      </c>
      <c r="S392" s="401" t="s">
        <v>376</v>
      </c>
      <c r="T392" s="401" t="s">
        <v>376</v>
      </c>
      <c r="U392" s="401" t="s">
        <v>376</v>
      </c>
      <c r="V392" s="401" t="s">
        <v>376</v>
      </c>
      <c r="W392" s="401" t="s">
        <v>378</v>
      </c>
      <c r="X392" s="398" t="s">
        <v>376</v>
      </c>
      <c r="Y392" s="398" t="s">
        <v>376</v>
      </c>
      <c r="Z392" s="408" t="s">
        <v>1184</v>
      </c>
      <c r="AA392" s="398" t="s">
        <v>376</v>
      </c>
      <c r="AB392" s="408">
        <v>42248</v>
      </c>
      <c r="AC392" s="408">
        <v>42248</v>
      </c>
      <c r="AD392" s="398"/>
      <c r="AE392" s="402"/>
      <c r="AF392" s="397"/>
      <c r="AG392" s="398"/>
      <c r="AH392" s="305">
        <v>219.2</v>
      </c>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44"/>
      <c r="BH392" s="144"/>
      <c r="BI392" s="144"/>
      <c r="BJ392" s="144"/>
      <c r="BK392" s="144"/>
      <c r="BL392" s="144"/>
      <c r="BM392" s="144"/>
      <c r="BN392" s="144"/>
      <c r="BO392" s="144"/>
      <c r="BP392" s="144"/>
      <c r="BQ392" s="144"/>
      <c r="BR392" s="144"/>
      <c r="BS392" s="144"/>
      <c r="BT392" s="144"/>
      <c r="BU392" s="144"/>
      <c r="BV392" s="144"/>
      <c r="BW392" s="144"/>
      <c r="BX392" s="144"/>
      <c r="BY392" s="144"/>
      <c r="BZ392" s="144"/>
      <c r="CA392" s="144"/>
      <c r="CB392" s="144"/>
      <c r="CC392" s="144"/>
      <c r="CD392" s="144"/>
      <c r="CE392" s="144"/>
      <c r="CF392" s="144"/>
      <c r="CG392" s="144"/>
      <c r="CH392" s="144"/>
      <c r="CI392" s="144"/>
      <c r="CJ392" s="144"/>
      <c r="CK392" s="144"/>
      <c r="CL392" s="144"/>
      <c r="CM392" s="144"/>
      <c r="CN392" s="144"/>
      <c r="CO392" s="144"/>
      <c r="CP392" s="144"/>
      <c r="CQ392" s="144"/>
      <c r="CR392" s="144"/>
      <c r="CS392" s="144"/>
      <c r="CT392" s="144"/>
      <c r="CU392" s="144"/>
      <c r="CV392" s="144"/>
      <c r="CW392" s="144"/>
      <c r="CX392" s="144"/>
      <c r="CY392" s="144"/>
      <c r="CZ392" s="144"/>
      <c r="DA392" s="144"/>
      <c r="DB392" s="144"/>
      <c r="DC392" s="144"/>
      <c r="DD392" s="144"/>
      <c r="DE392" s="144"/>
      <c r="DF392" s="144"/>
      <c r="DG392" s="144"/>
      <c r="DH392" s="144"/>
      <c r="DI392" s="144"/>
      <c r="DJ392" s="144"/>
      <c r="DK392" s="144"/>
      <c r="DL392" s="144"/>
      <c r="DM392" s="144"/>
      <c r="DN392" s="144"/>
      <c r="DO392" s="144"/>
      <c r="DP392" s="144"/>
      <c r="DQ392" s="144"/>
      <c r="DR392" s="144"/>
      <c r="DS392" s="144"/>
      <c r="DT392" s="144"/>
      <c r="DU392" s="144"/>
      <c r="DV392" s="144"/>
      <c r="DW392" s="144"/>
      <c r="DX392" s="144"/>
      <c r="DY392" s="144"/>
      <c r="DZ392" s="144"/>
      <c r="EA392" s="144"/>
      <c r="EB392" s="144"/>
      <c r="EC392" s="144"/>
      <c r="ED392" s="144"/>
      <c r="EE392" s="144"/>
      <c r="EF392" s="144"/>
      <c r="EG392" s="144"/>
      <c r="EH392" s="144"/>
      <c r="EI392" s="144"/>
      <c r="EJ392" s="144"/>
      <c r="EK392" s="144"/>
      <c r="EL392" s="144"/>
      <c r="EM392" s="144"/>
      <c r="EN392" s="144"/>
      <c r="EO392" s="144"/>
      <c r="EP392" s="144"/>
      <c r="EQ392" s="144"/>
      <c r="ER392" s="144"/>
      <c r="ES392" s="144"/>
      <c r="ET392" s="144"/>
      <c r="EU392" s="144"/>
      <c r="EV392" s="144"/>
      <c r="EW392" s="144"/>
      <c r="EX392" s="144"/>
      <c r="EY392" s="144"/>
      <c r="EZ392" s="144"/>
      <c r="FA392" s="144"/>
      <c r="FB392" s="144"/>
      <c r="FC392" s="144"/>
      <c r="FD392" s="144"/>
      <c r="FE392" s="144"/>
      <c r="FF392" s="144"/>
      <c r="FG392" s="144"/>
      <c r="FH392" s="144"/>
      <c r="FI392" s="144"/>
      <c r="FJ392" s="144"/>
      <c r="FK392" s="144"/>
      <c r="FL392" s="144"/>
      <c r="FM392" s="144"/>
      <c r="FN392" s="144"/>
      <c r="FO392" s="144"/>
      <c r="FP392" s="144"/>
      <c r="FQ392" s="144"/>
      <c r="FR392" s="144"/>
      <c r="FS392" s="144"/>
      <c r="FT392" s="144"/>
      <c r="FU392" s="144"/>
      <c r="FV392" s="144"/>
      <c r="FW392" s="144"/>
      <c r="FX392" s="144"/>
      <c r="FY392" s="144"/>
      <c r="FZ392" s="144"/>
      <c r="GA392" s="144"/>
      <c r="GB392" s="144"/>
      <c r="GC392" s="144"/>
      <c r="GD392" s="144"/>
      <c r="GE392" s="144"/>
      <c r="GF392" s="144"/>
      <c r="GG392" s="144"/>
      <c r="GH392" s="144"/>
      <c r="GI392" s="144"/>
      <c r="GJ392" s="144"/>
      <c r="GK392" s="144"/>
      <c r="GL392" s="144"/>
      <c r="GM392" s="144"/>
      <c r="GN392" s="144"/>
      <c r="GO392" s="144"/>
      <c r="GP392" s="144"/>
      <c r="GQ392" s="144"/>
      <c r="GR392" s="144"/>
      <c r="GS392" s="144"/>
      <c r="GT392" s="144"/>
      <c r="GU392" s="144"/>
      <c r="GV392" s="144"/>
      <c r="GW392" s="144"/>
      <c r="GX392" s="144"/>
      <c r="GY392" s="144"/>
      <c r="GZ392" s="144"/>
      <c r="HA392" s="144"/>
      <c r="HB392" s="144"/>
      <c r="HC392" s="144"/>
      <c r="HD392" s="144"/>
      <c r="HE392" s="144"/>
      <c r="HF392" s="144"/>
      <c r="HG392" s="144"/>
      <c r="HH392" s="144"/>
      <c r="HI392" s="144"/>
      <c r="HJ392" s="144"/>
      <c r="HK392" s="144"/>
      <c r="HL392" s="144"/>
      <c r="HM392" s="144"/>
      <c r="HN392" s="144"/>
      <c r="HO392" s="144"/>
      <c r="HP392" s="144"/>
      <c r="HQ392" s="144"/>
      <c r="HR392" s="144"/>
      <c r="HS392" s="144"/>
      <c r="HT392" s="144"/>
      <c r="HU392" s="144"/>
      <c r="HV392" s="144"/>
      <c r="HW392" s="144"/>
      <c r="HX392" s="144"/>
      <c r="HY392" s="144"/>
      <c r="HZ392" s="144"/>
      <c r="IA392" s="326"/>
      <c r="IB392" s="326"/>
      <c r="IC392" s="326"/>
      <c r="ID392" s="326"/>
      <c r="IE392" s="326"/>
      <c r="IF392" s="326"/>
      <c r="IG392" s="326"/>
      <c r="IH392" s="326"/>
      <c r="II392" s="326"/>
      <c r="IJ392" s="326"/>
      <c r="IK392" s="326"/>
      <c r="IL392" s="326"/>
      <c r="IM392" s="326"/>
      <c r="IN392" s="326"/>
      <c r="IO392" s="326"/>
      <c r="IP392" s="326"/>
      <c r="IQ392" s="326"/>
      <c r="IR392" s="326"/>
      <c r="IS392" s="326"/>
      <c r="IT392" s="326"/>
      <c r="IU392" s="326"/>
      <c r="IV392" s="326"/>
      <c r="IW392" s="326"/>
      <c r="IX392" s="326"/>
      <c r="IY392" s="326"/>
      <c r="IZ392" s="326"/>
      <c r="JA392" s="326"/>
      <c r="JB392" s="326"/>
      <c r="JC392" s="326"/>
      <c r="JD392" s="326"/>
      <c r="JE392" s="326"/>
      <c r="JF392" s="326"/>
      <c r="JG392" s="326"/>
      <c r="JH392" s="326"/>
      <c r="JI392" s="326"/>
      <c r="JJ392" s="326"/>
      <c r="JK392" s="326"/>
      <c r="JL392" s="326"/>
      <c r="JM392" s="326"/>
      <c r="JN392" s="326"/>
      <c r="JO392" s="326"/>
      <c r="JP392" s="326"/>
      <c r="JQ392" s="326"/>
      <c r="JR392" s="326"/>
      <c r="JS392" s="326"/>
      <c r="JT392" s="326"/>
      <c r="JU392" s="326"/>
      <c r="JV392" s="326"/>
      <c r="JW392" s="326"/>
      <c r="JX392" s="326"/>
      <c r="JY392" s="326"/>
      <c r="JZ392" s="326"/>
      <c r="KA392" s="326"/>
      <c r="KB392" s="326"/>
      <c r="KC392" s="326"/>
      <c r="KD392" s="326"/>
      <c r="KE392" s="326"/>
      <c r="KF392" s="326"/>
      <c r="KG392" s="326"/>
      <c r="KH392" s="326"/>
      <c r="KI392" s="326"/>
      <c r="KJ392" s="326"/>
      <c r="KK392" s="326"/>
      <c r="KL392" s="326"/>
      <c r="KM392" s="326"/>
      <c r="KN392" s="326"/>
      <c r="KO392" s="326"/>
      <c r="KP392" s="326"/>
      <c r="KQ392" s="326"/>
      <c r="KR392" s="326"/>
      <c r="KS392" s="326"/>
      <c r="KT392" s="326"/>
      <c r="KU392" s="326"/>
      <c r="KV392" s="326"/>
      <c r="KW392" s="326"/>
      <c r="KX392" s="326"/>
      <c r="KY392" s="326"/>
      <c r="KZ392" s="326"/>
      <c r="LA392" s="326"/>
      <c r="LB392" s="326"/>
      <c r="LC392" s="326"/>
      <c r="LD392" s="326"/>
      <c r="LE392" s="326"/>
      <c r="LF392" s="326"/>
      <c r="LG392" s="326"/>
      <c r="LH392" s="326"/>
      <c r="LI392" s="326"/>
      <c r="LJ392" s="326"/>
      <c r="LK392" s="326"/>
      <c r="LL392" s="326"/>
      <c r="LM392" s="326"/>
      <c r="LN392" s="326"/>
      <c r="LO392" s="326"/>
      <c r="LP392" s="326"/>
      <c r="LQ392" s="326"/>
      <c r="LR392" s="326"/>
      <c r="LS392" s="326"/>
      <c r="LT392" s="326"/>
      <c r="LU392" s="326"/>
      <c r="LV392" s="326"/>
      <c r="LW392" s="326"/>
      <c r="LX392" s="326"/>
      <c r="LY392" s="326"/>
      <c r="LZ392" s="326"/>
      <c r="MA392" s="326"/>
      <c r="MB392" s="326"/>
      <c r="MC392" s="326"/>
      <c r="MD392" s="326"/>
      <c r="ME392" s="326"/>
      <c r="MF392" s="326"/>
      <c r="MG392" s="326"/>
      <c r="MH392" s="326"/>
      <c r="MI392" s="326"/>
      <c r="MJ392" s="326"/>
      <c r="MK392" s="326"/>
      <c r="ML392" s="326"/>
      <c r="MM392" s="326"/>
      <c r="MN392" s="326"/>
      <c r="MO392" s="326"/>
      <c r="MP392" s="326"/>
      <c r="MQ392" s="326"/>
      <c r="MR392" s="326"/>
      <c r="MS392" s="326"/>
      <c r="MT392" s="326"/>
      <c r="MU392" s="326"/>
      <c r="MV392" s="326"/>
      <c r="MW392" s="326"/>
      <c r="MX392" s="326"/>
      <c r="MY392" s="326"/>
      <c r="MZ392" s="326"/>
      <c r="NA392" s="326"/>
      <c r="NB392" s="326"/>
      <c r="NC392" s="326"/>
      <c r="ND392" s="326"/>
      <c r="NE392" s="326"/>
      <c r="NF392" s="326"/>
      <c r="NG392" s="326"/>
      <c r="NH392" s="326"/>
      <c r="NI392" s="326"/>
      <c r="NJ392" s="326"/>
      <c r="NK392" s="326"/>
      <c r="NL392" s="326"/>
      <c r="NM392" s="326"/>
      <c r="NN392" s="326"/>
      <c r="NO392" s="326"/>
      <c r="NP392" s="326"/>
      <c r="NQ392" s="326"/>
      <c r="NR392" s="326"/>
      <c r="NS392" s="326"/>
      <c r="NT392" s="326"/>
      <c r="NU392" s="326"/>
      <c r="NV392" s="326"/>
      <c r="NW392" s="326"/>
      <c r="NX392" s="326"/>
      <c r="NY392" s="326"/>
      <c r="NZ392" s="326"/>
      <c r="OA392" s="326"/>
      <c r="OB392" s="326"/>
      <c r="OC392" s="326"/>
      <c r="OD392" s="326"/>
      <c r="OE392" s="326"/>
      <c r="OF392" s="326"/>
      <c r="OG392" s="326"/>
      <c r="OH392" s="326"/>
      <c r="OI392" s="326"/>
      <c r="OJ392" s="326"/>
      <c r="OK392" s="326"/>
      <c r="OL392" s="326"/>
      <c r="OM392" s="326"/>
      <c r="ON392" s="326"/>
      <c r="OO392" s="326"/>
      <c r="OP392" s="326"/>
      <c r="OQ392" s="326"/>
      <c r="OR392" s="326"/>
      <c r="OS392" s="326"/>
      <c r="OT392" s="326"/>
      <c r="OU392" s="326"/>
      <c r="OV392" s="326"/>
      <c r="OW392" s="326"/>
      <c r="OX392" s="326"/>
      <c r="OY392" s="326"/>
      <c r="OZ392" s="326"/>
      <c r="PA392" s="326"/>
      <c r="PB392" s="326"/>
      <c r="PC392" s="326"/>
      <c r="PD392" s="326"/>
      <c r="PE392" s="326"/>
      <c r="PF392" s="326"/>
      <c r="PG392" s="326"/>
      <c r="PH392" s="326"/>
      <c r="PI392" s="326"/>
      <c r="PJ392" s="326"/>
      <c r="PK392" s="326"/>
      <c r="PL392" s="326"/>
      <c r="PM392" s="326"/>
      <c r="PN392" s="326"/>
      <c r="PO392" s="326"/>
      <c r="PP392" s="326"/>
      <c r="PQ392" s="326"/>
      <c r="PR392" s="326"/>
      <c r="PS392" s="326"/>
      <c r="PT392" s="326"/>
      <c r="PU392" s="326"/>
      <c r="PV392" s="326"/>
      <c r="PW392" s="326"/>
      <c r="PX392" s="326"/>
      <c r="PY392" s="326"/>
      <c r="PZ392" s="326"/>
      <c r="QA392" s="326"/>
      <c r="QB392" s="326"/>
      <c r="QC392" s="326"/>
      <c r="QD392" s="326"/>
      <c r="QE392" s="326"/>
      <c r="QF392" s="326"/>
      <c r="QG392" s="326"/>
      <c r="QH392" s="326"/>
      <c r="QI392" s="326"/>
      <c r="QJ392" s="326"/>
      <c r="QK392" s="326"/>
      <c r="QL392" s="326"/>
      <c r="QM392" s="326"/>
      <c r="QN392" s="326"/>
      <c r="QO392" s="326"/>
      <c r="QP392" s="326"/>
      <c r="QQ392" s="326"/>
      <c r="QR392" s="326"/>
      <c r="QS392" s="326"/>
      <c r="QT392" s="326"/>
      <c r="QU392" s="326"/>
      <c r="QV392" s="326"/>
      <c r="QW392" s="326"/>
      <c r="QX392" s="326"/>
      <c r="QY392" s="326"/>
      <c r="QZ392" s="326"/>
      <c r="RA392" s="326"/>
      <c r="RB392" s="326"/>
      <c r="RC392" s="326"/>
      <c r="RD392" s="326"/>
      <c r="RE392" s="326"/>
      <c r="RF392" s="326"/>
      <c r="RG392" s="326"/>
      <c r="RH392" s="326"/>
      <c r="RI392" s="326"/>
      <c r="RJ392" s="326"/>
      <c r="RK392" s="326"/>
      <c r="RL392" s="326"/>
      <c r="RM392" s="326"/>
      <c r="RN392" s="326"/>
      <c r="RO392" s="326"/>
      <c r="RP392" s="326"/>
      <c r="RQ392" s="326"/>
      <c r="RR392" s="326"/>
      <c r="RS392" s="326"/>
      <c r="RT392" s="326"/>
      <c r="RU392" s="326"/>
      <c r="RV392" s="326"/>
      <c r="RW392" s="326"/>
      <c r="RX392" s="326"/>
      <c r="RY392" s="326"/>
      <c r="RZ392" s="326"/>
      <c r="SA392" s="326"/>
      <c r="SB392" s="326"/>
      <c r="SC392" s="326"/>
      <c r="SD392" s="326"/>
      <c r="SE392" s="326"/>
      <c r="SF392" s="326"/>
      <c r="SG392" s="326"/>
      <c r="SH392" s="326"/>
      <c r="SI392" s="326"/>
      <c r="SJ392" s="326"/>
      <c r="SK392" s="326"/>
      <c r="SL392" s="326"/>
      <c r="SM392" s="326"/>
      <c r="SN392" s="326"/>
      <c r="SO392" s="326"/>
      <c r="SP392" s="326"/>
      <c r="SQ392" s="326"/>
      <c r="SR392" s="326"/>
      <c r="SS392" s="326"/>
      <c r="ST392" s="326"/>
      <c r="SU392" s="326"/>
      <c r="SV392" s="326"/>
      <c r="SW392" s="326"/>
      <c r="SX392" s="326"/>
      <c r="SY392" s="326"/>
      <c r="SZ392" s="326"/>
      <c r="TA392" s="326"/>
      <c r="TB392" s="326"/>
      <c r="TC392" s="326"/>
      <c r="TD392" s="326"/>
      <c r="TE392" s="326"/>
      <c r="TF392" s="326"/>
      <c r="TG392" s="326"/>
      <c r="TH392" s="326"/>
      <c r="TI392" s="326"/>
      <c r="TJ392" s="326"/>
      <c r="TK392" s="326"/>
      <c r="TL392" s="326"/>
      <c r="TM392" s="326"/>
      <c r="TN392" s="326"/>
      <c r="TO392" s="326"/>
      <c r="TP392" s="326"/>
      <c r="TQ392" s="326"/>
      <c r="TR392" s="326"/>
      <c r="TS392" s="326"/>
      <c r="TT392" s="326"/>
      <c r="TU392" s="326"/>
      <c r="TV392" s="326"/>
      <c r="TW392" s="326"/>
      <c r="TX392" s="326"/>
      <c r="TY392" s="326"/>
      <c r="TZ392" s="326"/>
      <c r="UA392" s="326"/>
      <c r="UB392" s="326"/>
      <c r="UC392" s="326"/>
      <c r="UD392" s="326"/>
      <c r="UE392" s="326"/>
      <c r="UF392" s="326"/>
      <c r="UG392" s="326"/>
      <c r="UH392" s="326"/>
      <c r="UI392" s="326"/>
      <c r="UJ392" s="326"/>
      <c r="UK392" s="326"/>
      <c r="UL392" s="326"/>
      <c r="UM392" s="326"/>
      <c r="UN392" s="326"/>
      <c r="UO392" s="326"/>
      <c r="UP392" s="326"/>
      <c r="UQ392" s="326"/>
      <c r="UR392" s="326"/>
      <c r="US392" s="326"/>
      <c r="UT392" s="326"/>
      <c r="UU392" s="326"/>
      <c r="UV392" s="326"/>
      <c r="UW392" s="326"/>
      <c r="UX392" s="326"/>
      <c r="UY392" s="326"/>
      <c r="UZ392" s="326"/>
      <c r="VA392" s="326"/>
      <c r="VB392" s="326"/>
      <c r="VC392" s="326"/>
      <c r="VD392" s="326"/>
      <c r="VE392" s="326"/>
      <c r="VF392" s="326"/>
      <c r="VG392" s="326"/>
      <c r="VH392" s="326"/>
      <c r="VI392" s="326"/>
      <c r="VJ392" s="326"/>
      <c r="VK392" s="326"/>
      <c r="VL392" s="326"/>
      <c r="VM392" s="326"/>
      <c r="VN392" s="326"/>
      <c r="VO392" s="326"/>
      <c r="VP392" s="326"/>
      <c r="VQ392" s="326"/>
      <c r="VR392" s="326"/>
      <c r="VS392" s="326"/>
      <c r="VT392" s="326"/>
      <c r="VU392" s="326"/>
      <c r="VV392" s="326"/>
      <c r="VW392" s="326"/>
      <c r="VX392" s="326"/>
      <c r="VY392" s="326"/>
      <c r="VZ392" s="326"/>
      <c r="WA392" s="326"/>
      <c r="WB392" s="326"/>
      <c r="WC392" s="326"/>
      <c r="WD392" s="326"/>
      <c r="WE392" s="326"/>
      <c r="WF392" s="326"/>
      <c r="WG392" s="326"/>
      <c r="WH392" s="326"/>
      <c r="WI392" s="326"/>
      <c r="WJ392" s="326"/>
      <c r="WK392" s="326"/>
      <c r="WL392" s="326"/>
      <c r="WM392" s="326"/>
      <c r="WN392" s="326"/>
      <c r="WO392" s="326"/>
      <c r="WP392" s="326"/>
      <c r="WQ392" s="326"/>
      <c r="WR392" s="326"/>
      <c r="WS392" s="326"/>
      <c r="WT392" s="326"/>
      <c r="WU392" s="326"/>
      <c r="WV392" s="326"/>
      <c r="WW392" s="326"/>
      <c r="WX392" s="326"/>
      <c r="WY392" s="326"/>
      <c r="WZ392" s="326"/>
      <c r="XA392" s="326"/>
      <c r="XB392" s="326"/>
      <c r="XC392" s="326"/>
      <c r="XD392" s="326"/>
      <c r="XE392" s="326"/>
      <c r="XF392" s="326"/>
      <c r="XG392" s="326"/>
      <c r="XH392" s="326"/>
      <c r="XI392" s="326"/>
      <c r="XJ392" s="326"/>
      <c r="XK392" s="326"/>
      <c r="XL392" s="326"/>
      <c r="XM392" s="326"/>
      <c r="XN392" s="326"/>
      <c r="XO392" s="326"/>
      <c r="XP392" s="326"/>
      <c r="XQ392" s="326"/>
      <c r="XR392" s="326"/>
      <c r="XS392" s="326"/>
      <c r="XT392" s="326"/>
      <c r="XU392" s="326"/>
      <c r="XV392" s="326"/>
      <c r="XW392" s="326"/>
      <c r="XX392" s="326"/>
      <c r="XY392" s="326"/>
      <c r="XZ392" s="326"/>
      <c r="YA392" s="326"/>
      <c r="YB392" s="326"/>
      <c r="YC392" s="326"/>
      <c r="YD392" s="326"/>
      <c r="YE392" s="326"/>
      <c r="YF392" s="326"/>
      <c r="YG392" s="326"/>
      <c r="YH392" s="326"/>
      <c r="YI392" s="326"/>
      <c r="YJ392" s="326"/>
      <c r="YK392" s="326"/>
      <c r="YL392" s="326"/>
      <c r="YM392" s="326"/>
      <c r="YN392" s="326"/>
      <c r="YO392" s="326"/>
      <c r="YP392" s="326"/>
      <c r="YQ392" s="326"/>
      <c r="YR392" s="326"/>
      <c r="YS392" s="326"/>
      <c r="YT392" s="326"/>
      <c r="YU392" s="326"/>
      <c r="YV392" s="326"/>
      <c r="YW392" s="326"/>
      <c r="YX392" s="326"/>
      <c r="YY392" s="326"/>
      <c r="YZ392" s="326"/>
      <c r="ZA392" s="326"/>
      <c r="ZB392" s="326"/>
      <c r="ZC392" s="326"/>
      <c r="ZD392" s="326"/>
      <c r="ZE392" s="326"/>
      <c r="ZF392" s="326"/>
      <c r="ZG392" s="326"/>
      <c r="ZH392" s="326"/>
      <c r="ZI392" s="326"/>
      <c r="ZJ392" s="326"/>
      <c r="ZK392" s="326"/>
      <c r="ZL392" s="326"/>
      <c r="ZM392" s="326"/>
      <c r="ZN392" s="326"/>
      <c r="ZO392" s="326"/>
      <c r="ZP392" s="326"/>
      <c r="ZQ392" s="326"/>
      <c r="ZR392" s="326"/>
      <c r="ZS392" s="326"/>
      <c r="ZT392" s="326"/>
      <c r="ZU392" s="326"/>
      <c r="ZV392" s="326"/>
      <c r="ZW392" s="326"/>
      <c r="ZX392" s="326"/>
      <c r="ZY392" s="326"/>
      <c r="ZZ392" s="326"/>
      <c r="AAA392" s="326"/>
      <c r="AAB392" s="326"/>
      <c r="AAC392" s="326"/>
      <c r="AAD392" s="326"/>
      <c r="AAE392" s="326"/>
      <c r="AAF392" s="326"/>
      <c r="AAG392" s="326"/>
      <c r="AAH392" s="326"/>
      <c r="AAI392" s="326"/>
      <c r="AAJ392" s="326"/>
      <c r="AAK392" s="326"/>
      <c r="AAL392" s="326"/>
      <c r="AAM392" s="326"/>
      <c r="AAN392" s="326"/>
      <c r="AAO392" s="326"/>
      <c r="AAP392" s="326"/>
      <c r="AAQ392" s="326"/>
      <c r="AAR392" s="326"/>
      <c r="AAS392" s="326"/>
      <c r="AAT392" s="326"/>
      <c r="AAU392" s="326"/>
      <c r="AAV392" s="326"/>
      <c r="AAW392" s="326"/>
      <c r="AAX392" s="326"/>
      <c r="AAY392" s="326"/>
      <c r="AAZ392" s="326"/>
      <c r="ABA392" s="326"/>
      <c r="ABB392" s="326"/>
      <c r="ABC392" s="326"/>
      <c r="ABD392" s="326"/>
      <c r="ABE392" s="326"/>
      <c r="ABF392" s="326"/>
      <c r="ABG392" s="326"/>
      <c r="ABH392" s="326"/>
      <c r="ABI392" s="326"/>
      <c r="ABJ392" s="326"/>
      <c r="ABK392" s="326"/>
      <c r="ABL392" s="326"/>
      <c r="ABM392" s="326"/>
      <c r="ABN392" s="326"/>
      <c r="ABO392" s="326"/>
      <c r="ABP392" s="326"/>
      <c r="ABQ392" s="326"/>
      <c r="ABR392" s="326"/>
      <c r="ABS392" s="326"/>
      <c r="ABT392" s="326"/>
      <c r="ABU392" s="326"/>
      <c r="ABV392" s="326"/>
      <c r="ABW392" s="326"/>
      <c r="ABX392" s="326"/>
      <c r="ABY392" s="326"/>
      <c r="ABZ392" s="326"/>
      <c r="ACA392" s="326"/>
      <c r="ACB392" s="326"/>
      <c r="ACC392" s="326"/>
      <c r="ACD392" s="326"/>
      <c r="ACE392" s="326"/>
      <c r="ACF392" s="326"/>
      <c r="ACG392" s="326"/>
      <c r="ACH392" s="326"/>
      <c r="ACI392" s="326"/>
      <c r="ACJ392" s="326"/>
      <c r="ACK392" s="326"/>
      <c r="ACL392" s="326"/>
      <c r="ACM392" s="326"/>
      <c r="ACN392" s="326"/>
      <c r="ACO392" s="326"/>
      <c r="ACP392" s="326"/>
      <c r="ACQ392" s="326"/>
      <c r="ACR392" s="326"/>
      <c r="ACS392" s="326"/>
      <c r="ACT392" s="326"/>
      <c r="ACU392" s="326"/>
      <c r="ACV392" s="326"/>
      <c r="ACW392" s="326"/>
      <c r="ACX392" s="326"/>
      <c r="ACY392" s="326"/>
      <c r="ACZ392" s="326"/>
      <c r="ADA392" s="326"/>
      <c r="ADB392" s="326"/>
      <c r="ADC392" s="326"/>
      <c r="ADD392" s="326"/>
      <c r="ADE392" s="326"/>
      <c r="ADF392" s="326"/>
      <c r="ADG392" s="326"/>
      <c r="ADH392" s="326"/>
      <c r="ADI392" s="326"/>
      <c r="ADJ392" s="326"/>
      <c r="ADK392" s="326"/>
      <c r="ADL392" s="326"/>
      <c r="ADM392" s="326"/>
      <c r="ADN392" s="326"/>
      <c r="ADO392" s="326"/>
      <c r="ADP392" s="326"/>
      <c r="ADQ392" s="326"/>
      <c r="ADR392" s="326"/>
      <c r="ADS392" s="326"/>
      <c r="ADT392" s="326"/>
      <c r="ADU392" s="326"/>
      <c r="ADV392" s="326"/>
      <c r="ADW392" s="326"/>
      <c r="ADX392" s="326"/>
      <c r="ADY392" s="326"/>
      <c r="ADZ392" s="326"/>
      <c r="AEA392" s="326"/>
      <c r="AEB392" s="326"/>
      <c r="AEC392" s="326"/>
      <c r="AED392" s="326"/>
      <c r="AEE392" s="326"/>
      <c r="AEF392" s="326"/>
      <c r="AEG392" s="326"/>
      <c r="AEH392" s="326"/>
      <c r="AEI392" s="326"/>
      <c r="AEJ392" s="326"/>
      <c r="AEK392" s="326"/>
      <c r="AEL392" s="326"/>
      <c r="AEM392" s="326"/>
      <c r="AEN392" s="326"/>
      <c r="AEO392" s="326"/>
      <c r="AEP392" s="326"/>
      <c r="AEQ392" s="326"/>
      <c r="AER392" s="326"/>
      <c r="AES392" s="326"/>
      <c r="AET392" s="326"/>
      <c r="AEU392" s="326"/>
      <c r="AEV392" s="326"/>
      <c r="AEW392" s="326"/>
      <c r="AEX392" s="326"/>
      <c r="AEY392" s="326"/>
      <c r="AEZ392" s="326"/>
      <c r="AFA392" s="326"/>
      <c r="AFB392" s="326"/>
      <c r="AFC392" s="326"/>
      <c r="AFD392" s="326"/>
      <c r="AFE392" s="326"/>
      <c r="AFF392" s="326"/>
      <c r="AFG392" s="326"/>
      <c r="AFH392" s="326"/>
      <c r="AFI392" s="326"/>
      <c r="AFJ392" s="326"/>
      <c r="AFK392" s="326"/>
      <c r="AFL392" s="326"/>
      <c r="AFM392" s="326"/>
      <c r="AFN392" s="326"/>
      <c r="AFO392" s="326"/>
      <c r="AFP392" s="326"/>
      <c r="AFQ392" s="326"/>
      <c r="AFR392" s="326"/>
      <c r="AFS392" s="326"/>
      <c r="AFT392" s="326"/>
      <c r="AFU392" s="326"/>
      <c r="AFV392" s="326"/>
      <c r="AFW392" s="326"/>
      <c r="AFX392" s="326"/>
      <c r="AFY392" s="326"/>
      <c r="AFZ392" s="326"/>
      <c r="AGA392" s="326"/>
      <c r="AGB392" s="326"/>
      <c r="AGC392" s="326"/>
      <c r="AGD392" s="326"/>
      <c r="AGE392" s="326"/>
      <c r="AGF392" s="326"/>
      <c r="AGG392" s="326"/>
      <c r="AGH392" s="326"/>
      <c r="AGI392" s="326"/>
      <c r="AGJ392" s="326"/>
      <c r="AGK392" s="326"/>
      <c r="AGL392" s="326"/>
      <c r="AGM392" s="326"/>
      <c r="AGN392" s="326"/>
      <c r="AGO392" s="326"/>
      <c r="AGP392" s="326"/>
      <c r="AGQ392" s="326"/>
      <c r="AGR392" s="326"/>
      <c r="AGS392" s="326"/>
      <c r="AGT392" s="326"/>
      <c r="AGU392" s="326"/>
      <c r="AGV392" s="326"/>
      <c r="AGW392" s="326"/>
      <c r="AGX392" s="326"/>
      <c r="AGY392" s="326"/>
      <c r="AGZ392" s="326"/>
      <c r="AHA392" s="326"/>
      <c r="AHB392" s="326"/>
      <c r="AHC392" s="326"/>
      <c r="AHD392" s="326"/>
      <c r="AHE392" s="326"/>
      <c r="AHF392" s="326"/>
      <c r="AHG392" s="326"/>
      <c r="AHH392" s="326"/>
      <c r="AHI392" s="326"/>
      <c r="AHJ392" s="326"/>
      <c r="AHK392" s="326"/>
      <c r="AHL392" s="326"/>
      <c r="AHM392" s="326"/>
      <c r="AHN392" s="326"/>
      <c r="AHO392" s="326"/>
      <c r="AHP392" s="326"/>
      <c r="AHQ392" s="326"/>
      <c r="AHR392" s="326"/>
      <c r="AHS392" s="326"/>
      <c r="AHT392" s="326"/>
      <c r="AHU392" s="326"/>
      <c r="AHV392" s="326"/>
      <c r="AHW392" s="326"/>
      <c r="AHX392" s="326"/>
      <c r="AHY392" s="326"/>
      <c r="AHZ392" s="326"/>
      <c r="AIA392" s="326"/>
      <c r="AIB392" s="326"/>
      <c r="AIC392" s="326"/>
      <c r="AID392" s="326"/>
      <c r="AIE392" s="326"/>
      <c r="AIF392" s="326"/>
      <c r="AIG392" s="326"/>
      <c r="AIH392" s="326"/>
      <c r="AII392" s="326"/>
      <c r="AIJ392" s="326"/>
      <c r="AIK392" s="326"/>
      <c r="AIL392" s="326"/>
      <c r="AIM392" s="326"/>
      <c r="AIN392" s="326"/>
      <c r="AIO392" s="326"/>
      <c r="AIP392" s="326"/>
      <c r="AIQ392" s="326"/>
      <c r="AIR392" s="326"/>
      <c r="AIS392" s="326"/>
      <c r="AIT392" s="326"/>
      <c r="AIU392" s="326"/>
      <c r="AIV392" s="326"/>
      <c r="AIW392" s="326"/>
      <c r="AIX392" s="326"/>
      <c r="AIY392" s="326"/>
      <c r="AIZ392" s="326"/>
      <c r="AJA392" s="326"/>
      <c r="AJB392" s="326"/>
      <c r="AJC392" s="326"/>
      <c r="AJD392" s="326"/>
      <c r="AJE392" s="326"/>
      <c r="AJF392" s="326"/>
      <c r="AJG392" s="326"/>
      <c r="AJH392" s="326"/>
      <c r="AJI392" s="326"/>
      <c r="AJJ392" s="326"/>
      <c r="AJK392" s="326"/>
      <c r="AJL392" s="326"/>
      <c r="AJM392" s="326"/>
      <c r="AJN392" s="326"/>
      <c r="AJO392" s="326"/>
      <c r="AJP392" s="326"/>
      <c r="AJQ392" s="326"/>
      <c r="AJR392" s="326"/>
      <c r="AJS392" s="326"/>
      <c r="AJT392" s="326"/>
      <c r="AJU392" s="326"/>
      <c r="AJV392" s="326"/>
      <c r="AJW392" s="326"/>
      <c r="AJX392" s="326"/>
      <c r="AJY392" s="326"/>
      <c r="AJZ392" s="326"/>
      <c r="AKA392" s="326"/>
      <c r="AKB392" s="326"/>
      <c r="AKC392" s="326"/>
      <c r="AKD392" s="326"/>
      <c r="AKE392" s="326"/>
      <c r="AKF392" s="326"/>
      <c r="AKG392" s="326"/>
      <c r="AKH392" s="326"/>
      <c r="AKI392" s="326"/>
      <c r="AKJ392" s="326"/>
      <c r="AKK392" s="326"/>
      <c r="AKL392" s="326"/>
      <c r="AKM392" s="326"/>
      <c r="AKN392" s="326"/>
      <c r="AKO392" s="326"/>
      <c r="AKP392" s="326"/>
      <c r="AKQ392" s="326"/>
      <c r="AKR392" s="326"/>
      <c r="AKS392" s="326"/>
      <c r="AKT392" s="326"/>
      <c r="AKU392" s="326"/>
      <c r="AKV392" s="326"/>
      <c r="AKW392" s="326"/>
      <c r="AKX392" s="326"/>
      <c r="AKY392" s="326"/>
      <c r="AKZ392" s="326"/>
      <c r="ALA392" s="326"/>
      <c r="ALB392" s="326"/>
      <c r="ALC392" s="326"/>
      <c r="ALD392" s="326"/>
      <c r="ALE392" s="326"/>
      <c r="ALF392" s="326"/>
      <c r="ALG392" s="326"/>
      <c r="ALH392" s="326"/>
      <c r="ALI392" s="326"/>
      <c r="ALJ392" s="326"/>
      <c r="ALK392" s="326"/>
      <c r="ALL392" s="326"/>
      <c r="ALM392" s="326"/>
      <c r="ALN392" s="326"/>
      <c r="ALO392" s="326"/>
      <c r="ALP392" s="326"/>
      <c r="ALQ392" s="326"/>
      <c r="ALR392" s="326"/>
      <c r="ALS392" s="326"/>
      <c r="ALT392" s="326"/>
      <c r="ALU392" s="326"/>
      <c r="ALV392" s="326"/>
      <c r="ALW392" s="326"/>
    </row>
    <row r="393" spans="1:1011" ht="14.25" customHeight="1">
      <c r="A393" s="345">
        <v>389</v>
      </c>
      <c r="B393" s="321" t="s">
        <v>974</v>
      </c>
      <c r="C393" s="320" t="s">
        <v>969</v>
      </c>
      <c r="D393" s="273">
        <v>300.72000000000003</v>
      </c>
      <c r="E393" s="327">
        <v>337872</v>
      </c>
      <c r="F393" s="327"/>
      <c r="G393" s="399">
        <v>8</v>
      </c>
      <c r="H393" s="399"/>
      <c r="I393" s="399">
        <v>1951</v>
      </c>
      <c r="J393" s="399">
        <v>2</v>
      </c>
      <c r="K393" s="407" t="s">
        <v>811</v>
      </c>
      <c r="L393" s="407" t="s">
        <v>707</v>
      </c>
      <c r="M393" s="407" t="s">
        <v>710</v>
      </c>
      <c r="N393" s="401" t="s">
        <v>376</v>
      </c>
      <c r="O393" s="401" t="s">
        <v>376</v>
      </c>
      <c r="P393" s="401" t="s">
        <v>860</v>
      </c>
      <c r="Q393" s="401" t="s">
        <v>378</v>
      </c>
      <c r="R393" s="401" t="s">
        <v>376</v>
      </c>
      <c r="S393" s="401" t="s">
        <v>376</v>
      </c>
      <c r="T393" s="401" t="s">
        <v>376</v>
      </c>
      <c r="U393" s="401" t="s">
        <v>376</v>
      </c>
      <c r="V393" s="401" t="s">
        <v>376</v>
      </c>
      <c r="W393" s="401" t="s">
        <v>378</v>
      </c>
      <c r="X393" s="398" t="s">
        <v>376</v>
      </c>
      <c r="Y393" s="398" t="s">
        <v>376</v>
      </c>
      <c r="Z393" s="408" t="s">
        <v>1184</v>
      </c>
      <c r="AA393" s="398" t="s">
        <v>376</v>
      </c>
      <c r="AB393" s="408">
        <v>42307</v>
      </c>
      <c r="AC393" s="408">
        <v>42307</v>
      </c>
      <c r="AD393" s="398"/>
      <c r="AE393" s="402"/>
      <c r="AF393" s="397"/>
      <c r="AG393" s="398"/>
      <c r="AH393" s="305">
        <v>212.86</v>
      </c>
    </row>
    <row r="394" spans="1:1011" s="326" customFormat="1" ht="14.25" customHeight="1">
      <c r="A394" s="345">
        <v>390</v>
      </c>
      <c r="B394" s="330" t="s">
        <v>973</v>
      </c>
      <c r="C394" s="328" t="s">
        <v>969</v>
      </c>
      <c r="D394" s="273">
        <v>355.07</v>
      </c>
      <c r="E394" s="327">
        <v>559537.57000000007</v>
      </c>
      <c r="F394" s="327"/>
      <c r="G394" s="399">
        <v>4</v>
      </c>
      <c r="H394" s="399">
        <v>1</v>
      </c>
      <c r="I394" s="399">
        <v>1951</v>
      </c>
      <c r="J394" s="399">
        <v>2</v>
      </c>
      <c r="K394" s="407" t="s">
        <v>811</v>
      </c>
      <c r="L394" s="407" t="s">
        <v>707</v>
      </c>
      <c r="M394" s="407" t="s">
        <v>710</v>
      </c>
      <c r="N394" s="401" t="s">
        <v>376</v>
      </c>
      <c r="O394" s="401" t="s">
        <v>376</v>
      </c>
      <c r="P394" s="401" t="s">
        <v>860</v>
      </c>
      <c r="Q394" s="401" t="s">
        <v>378</v>
      </c>
      <c r="R394" s="401" t="s">
        <v>376</v>
      </c>
      <c r="S394" s="401" t="s">
        <v>376</v>
      </c>
      <c r="T394" s="401" t="s">
        <v>376</v>
      </c>
      <c r="U394" s="401" t="s">
        <v>376</v>
      </c>
      <c r="V394" s="401" t="s">
        <v>376</v>
      </c>
      <c r="W394" s="401" t="s">
        <v>378</v>
      </c>
      <c r="X394" s="398" t="s">
        <v>376</v>
      </c>
      <c r="Y394" s="398" t="s">
        <v>376</v>
      </c>
      <c r="Z394" s="408" t="s">
        <v>1184</v>
      </c>
      <c r="AA394" s="398" t="s">
        <v>376</v>
      </c>
      <c r="AB394" s="408">
        <v>41802</v>
      </c>
      <c r="AC394" s="408">
        <v>41802</v>
      </c>
      <c r="AD394" s="398"/>
      <c r="AE394" s="402"/>
      <c r="AF394" s="397"/>
      <c r="AG394" s="398"/>
      <c r="AH394" s="305">
        <v>352.51</v>
      </c>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44"/>
      <c r="BH394" s="144"/>
      <c r="BI394" s="144"/>
      <c r="BJ394" s="144"/>
      <c r="BK394" s="144"/>
      <c r="BL394" s="144"/>
      <c r="BM394" s="144"/>
      <c r="BN394" s="144"/>
      <c r="BO394" s="144"/>
      <c r="BP394" s="144"/>
      <c r="BQ394" s="144"/>
      <c r="BR394" s="144"/>
      <c r="BS394" s="144"/>
      <c r="BT394" s="144"/>
      <c r="BU394" s="144"/>
      <c r="BV394" s="144"/>
      <c r="BW394" s="144"/>
      <c r="BX394" s="144"/>
      <c r="BY394" s="144"/>
      <c r="BZ394" s="144"/>
      <c r="CA394" s="144"/>
      <c r="CB394" s="144"/>
      <c r="CC394" s="144"/>
      <c r="CD394" s="144"/>
      <c r="CE394" s="144"/>
      <c r="CF394" s="144"/>
      <c r="CG394" s="144"/>
      <c r="CH394" s="144"/>
      <c r="CI394" s="144"/>
      <c r="CJ394" s="144"/>
      <c r="CK394" s="144"/>
      <c r="CL394" s="144"/>
      <c r="CM394" s="144"/>
      <c r="CN394" s="144"/>
      <c r="CO394" s="144"/>
      <c r="CP394" s="144"/>
      <c r="CQ394" s="144"/>
      <c r="CR394" s="144"/>
      <c r="CS394" s="144"/>
      <c r="CT394" s="144"/>
      <c r="CU394" s="144"/>
      <c r="CV394" s="144"/>
      <c r="CW394" s="144"/>
      <c r="CX394" s="144"/>
      <c r="CY394" s="144"/>
      <c r="CZ394" s="144"/>
      <c r="DA394" s="144"/>
      <c r="DB394" s="144"/>
      <c r="DC394" s="144"/>
      <c r="DD394" s="144"/>
      <c r="DE394" s="144"/>
      <c r="DF394" s="144"/>
      <c r="DG394" s="144"/>
      <c r="DH394" s="144"/>
      <c r="DI394" s="144"/>
      <c r="DJ394" s="144"/>
      <c r="DK394" s="144"/>
      <c r="DL394" s="144"/>
      <c r="DM394" s="144"/>
      <c r="DN394" s="144"/>
      <c r="DO394" s="144"/>
      <c r="DP394" s="144"/>
      <c r="DQ394" s="144"/>
      <c r="DR394" s="144"/>
      <c r="DS394" s="144"/>
      <c r="DT394" s="144"/>
      <c r="DU394" s="144"/>
      <c r="DV394" s="144"/>
      <c r="DW394" s="144"/>
      <c r="DX394" s="144"/>
      <c r="DY394" s="144"/>
      <c r="DZ394" s="144"/>
      <c r="EA394" s="144"/>
      <c r="EB394" s="144"/>
      <c r="EC394" s="144"/>
      <c r="ED394" s="144"/>
      <c r="EE394" s="144"/>
      <c r="EF394" s="144"/>
      <c r="EG394" s="144"/>
      <c r="EH394" s="144"/>
      <c r="EI394" s="144"/>
      <c r="EJ394" s="144"/>
      <c r="EK394" s="144"/>
      <c r="EL394" s="144"/>
      <c r="EM394" s="144"/>
      <c r="EN394" s="144"/>
      <c r="EO394" s="144"/>
      <c r="EP394" s="144"/>
      <c r="EQ394" s="144"/>
      <c r="ER394" s="144"/>
      <c r="ES394" s="144"/>
      <c r="ET394" s="144"/>
      <c r="EU394" s="144"/>
      <c r="EV394" s="144"/>
      <c r="EW394" s="144"/>
      <c r="EX394" s="144"/>
      <c r="EY394" s="144"/>
      <c r="EZ394" s="144"/>
      <c r="FA394" s="144"/>
      <c r="FB394" s="144"/>
      <c r="FC394" s="144"/>
      <c r="FD394" s="144"/>
      <c r="FE394" s="144"/>
      <c r="FF394" s="144"/>
      <c r="FG394" s="144"/>
      <c r="FH394" s="144"/>
      <c r="FI394" s="144"/>
      <c r="FJ394" s="144"/>
      <c r="FK394" s="144"/>
      <c r="FL394" s="144"/>
      <c r="FM394" s="144"/>
      <c r="FN394" s="144"/>
      <c r="FO394" s="144"/>
      <c r="FP394" s="144"/>
      <c r="FQ394" s="144"/>
      <c r="FR394" s="144"/>
      <c r="FS394" s="144"/>
      <c r="FT394" s="144"/>
      <c r="FU394" s="144"/>
      <c r="FV394" s="144"/>
      <c r="FW394" s="144"/>
      <c r="FX394" s="144"/>
      <c r="FY394" s="144"/>
      <c r="FZ394" s="144"/>
      <c r="GA394" s="144"/>
      <c r="GB394" s="144"/>
      <c r="GC394" s="144"/>
      <c r="GD394" s="144"/>
      <c r="GE394" s="144"/>
      <c r="GF394" s="144"/>
      <c r="GG394" s="144"/>
      <c r="GH394" s="144"/>
      <c r="GI394" s="144"/>
      <c r="GJ394" s="144"/>
      <c r="GK394" s="144"/>
      <c r="GL394" s="144"/>
      <c r="GM394" s="144"/>
      <c r="GN394" s="144"/>
      <c r="GO394" s="144"/>
      <c r="GP394" s="144"/>
      <c r="GQ394" s="144"/>
      <c r="GR394" s="144"/>
      <c r="GS394" s="144"/>
      <c r="GT394" s="144"/>
      <c r="GU394" s="144"/>
      <c r="GV394" s="144"/>
      <c r="GW394" s="144"/>
      <c r="GX394" s="144"/>
      <c r="GY394" s="144"/>
      <c r="GZ394" s="144"/>
      <c r="HA394" s="144"/>
      <c r="HB394" s="144"/>
      <c r="HC394" s="144"/>
      <c r="HD394" s="144"/>
      <c r="HE394" s="144"/>
      <c r="HF394" s="144"/>
      <c r="HG394" s="144"/>
      <c r="HH394" s="144"/>
      <c r="HI394" s="144"/>
      <c r="HJ394" s="144"/>
      <c r="HK394" s="144"/>
      <c r="HL394" s="144"/>
      <c r="HM394" s="144"/>
      <c r="HN394" s="144"/>
      <c r="HO394" s="144"/>
      <c r="HP394" s="144"/>
      <c r="HQ394" s="144"/>
      <c r="HR394" s="144"/>
      <c r="HS394" s="144"/>
      <c r="HT394" s="144"/>
      <c r="HU394" s="144"/>
      <c r="HV394" s="144"/>
      <c r="HW394" s="144"/>
      <c r="HX394" s="144"/>
      <c r="HY394" s="144"/>
      <c r="HZ394" s="144"/>
    </row>
    <row r="395" spans="1:1011" customFormat="1" ht="14.25" customHeight="1">
      <c r="A395" s="345">
        <v>391</v>
      </c>
      <c r="B395" s="321" t="s">
        <v>972</v>
      </c>
      <c r="C395" s="320" t="s">
        <v>969</v>
      </c>
      <c r="D395" s="273">
        <v>303.02999999999997</v>
      </c>
      <c r="E395" s="327">
        <v>303030</v>
      </c>
      <c r="F395" s="327"/>
      <c r="G395" s="399">
        <v>8</v>
      </c>
      <c r="H395" s="399"/>
      <c r="I395" s="399">
        <v>1951</v>
      </c>
      <c r="J395" s="399">
        <v>2</v>
      </c>
      <c r="K395" s="407" t="s">
        <v>811</v>
      </c>
      <c r="L395" s="407" t="s">
        <v>707</v>
      </c>
      <c r="M395" s="407" t="s">
        <v>710</v>
      </c>
      <c r="N395" s="401" t="s">
        <v>376</v>
      </c>
      <c r="O395" s="401" t="s">
        <v>376</v>
      </c>
      <c r="P395" s="401" t="s">
        <v>860</v>
      </c>
      <c r="Q395" s="401" t="s">
        <v>378</v>
      </c>
      <c r="R395" s="401" t="s">
        <v>376</v>
      </c>
      <c r="S395" s="401" t="s">
        <v>376</v>
      </c>
      <c r="T395" s="401" t="s">
        <v>376</v>
      </c>
      <c r="U395" s="401" t="s">
        <v>376</v>
      </c>
      <c r="V395" s="401" t="s">
        <v>376</v>
      </c>
      <c r="W395" s="401" t="s">
        <v>378</v>
      </c>
      <c r="X395" s="398" t="s">
        <v>376</v>
      </c>
      <c r="Y395" s="398" t="s">
        <v>376</v>
      </c>
      <c r="Z395" s="408" t="s">
        <v>1184</v>
      </c>
      <c r="AA395" s="398" t="s">
        <v>376</v>
      </c>
      <c r="AB395" s="408">
        <v>41802</v>
      </c>
      <c r="AC395" s="408">
        <v>41802</v>
      </c>
      <c r="AD395" s="398"/>
      <c r="AE395" s="402"/>
      <c r="AF395" s="397"/>
      <c r="AG395" s="398"/>
      <c r="AH395" s="305">
        <v>190.91</v>
      </c>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3"/>
      <c r="HR395" s="3"/>
      <c r="HS395" s="3"/>
      <c r="HT395" s="3"/>
      <c r="HU395" s="3"/>
      <c r="HV395" s="3"/>
      <c r="HW395" s="3"/>
      <c r="HX395" s="3"/>
      <c r="HY395" s="3"/>
      <c r="HZ395" s="3"/>
      <c r="IA395" s="279"/>
      <c r="IB395" s="279"/>
      <c r="IC395" s="279"/>
      <c r="ID395" s="279"/>
      <c r="IE395" s="279"/>
      <c r="IF395" s="279"/>
      <c r="IG395" s="279"/>
      <c r="IH395" s="279"/>
      <c r="II395" s="279"/>
      <c r="IJ395" s="279"/>
      <c r="IK395" s="279"/>
      <c r="IL395" s="279"/>
      <c r="IM395" s="279"/>
      <c r="IN395" s="279"/>
      <c r="IO395" s="279"/>
      <c r="IP395" s="279"/>
      <c r="IQ395" s="279"/>
      <c r="IR395" s="279"/>
      <c r="IS395" s="279"/>
      <c r="IT395" s="279"/>
      <c r="IU395" s="279"/>
      <c r="IV395" s="279"/>
      <c r="IW395" s="279"/>
      <c r="IX395" s="279"/>
      <c r="IY395" s="279"/>
      <c r="IZ395" s="279"/>
      <c r="JA395" s="279"/>
      <c r="JB395" s="279"/>
      <c r="JC395" s="279"/>
      <c r="JD395" s="279"/>
      <c r="JE395" s="279"/>
      <c r="JF395" s="279"/>
      <c r="JG395" s="279"/>
      <c r="JH395" s="279"/>
      <c r="JI395" s="279"/>
      <c r="JJ395" s="279"/>
      <c r="JK395" s="279"/>
      <c r="JL395" s="279"/>
      <c r="JM395" s="279"/>
      <c r="JN395" s="279"/>
      <c r="JO395" s="279"/>
      <c r="JP395" s="279"/>
      <c r="JQ395" s="279"/>
      <c r="JR395" s="279"/>
      <c r="JS395" s="279"/>
      <c r="JT395" s="279"/>
      <c r="JU395" s="279"/>
      <c r="JV395" s="279"/>
      <c r="JW395" s="279"/>
      <c r="JX395" s="279"/>
      <c r="JY395" s="279"/>
      <c r="JZ395" s="279"/>
      <c r="KA395" s="279"/>
      <c r="KB395" s="279"/>
      <c r="KC395" s="279"/>
      <c r="KD395" s="279"/>
      <c r="KE395" s="279"/>
      <c r="KF395" s="279"/>
      <c r="KG395" s="279"/>
      <c r="KH395" s="279"/>
      <c r="KI395" s="279"/>
      <c r="KJ395" s="279"/>
      <c r="KK395" s="279"/>
      <c r="KL395" s="279"/>
      <c r="KM395" s="279"/>
      <c r="KN395" s="279"/>
      <c r="KO395" s="279"/>
      <c r="KP395" s="279"/>
      <c r="KQ395" s="279"/>
      <c r="KR395" s="279"/>
      <c r="KS395" s="279"/>
      <c r="KT395" s="279"/>
      <c r="KU395" s="279"/>
      <c r="KV395" s="279"/>
      <c r="KW395" s="279"/>
      <c r="KX395" s="279"/>
      <c r="KY395" s="279"/>
      <c r="KZ395" s="279"/>
      <c r="LA395" s="279"/>
      <c r="LB395" s="279"/>
      <c r="LC395" s="279"/>
      <c r="LD395" s="279"/>
      <c r="LE395" s="279"/>
      <c r="LF395" s="279"/>
      <c r="LG395" s="279"/>
      <c r="LH395" s="279"/>
      <c r="LI395" s="279"/>
      <c r="LJ395" s="279"/>
      <c r="LK395" s="279"/>
      <c r="LL395" s="279"/>
      <c r="LM395" s="279"/>
      <c r="LN395" s="279"/>
      <c r="LO395" s="279"/>
      <c r="LP395" s="279"/>
      <c r="LQ395" s="279"/>
      <c r="LR395" s="279"/>
      <c r="LS395" s="279"/>
      <c r="LT395" s="279"/>
      <c r="LU395" s="279"/>
      <c r="LV395" s="279"/>
      <c r="LW395" s="279"/>
      <c r="LX395" s="279"/>
      <c r="LY395" s="279"/>
      <c r="LZ395" s="279"/>
      <c r="MA395" s="279"/>
      <c r="MB395" s="279"/>
      <c r="MC395" s="279"/>
      <c r="MD395" s="279"/>
      <c r="ME395" s="279"/>
      <c r="MF395" s="279"/>
      <c r="MG395" s="279"/>
      <c r="MH395" s="279"/>
      <c r="MI395" s="279"/>
      <c r="MJ395" s="279"/>
      <c r="MK395" s="279"/>
      <c r="ML395" s="279"/>
      <c r="MM395" s="279"/>
      <c r="MN395" s="279"/>
      <c r="MO395" s="279"/>
      <c r="MP395" s="279"/>
      <c r="MQ395" s="279"/>
      <c r="MR395" s="279"/>
      <c r="MS395" s="279"/>
      <c r="MT395" s="279"/>
      <c r="MU395" s="279"/>
      <c r="MV395" s="279"/>
      <c r="MW395" s="279"/>
      <c r="MX395" s="279"/>
      <c r="MY395" s="279"/>
      <c r="MZ395" s="279"/>
      <c r="NA395" s="279"/>
      <c r="NB395" s="279"/>
      <c r="NC395" s="279"/>
      <c r="ND395" s="279"/>
      <c r="NE395" s="279"/>
      <c r="NF395" s="279"/>
      <c r="NG395" s="279"/>
      <c r="NH395" s="279"/>
      <c r="NI395" s="279"/>
      <c r="NJ395" s="279"/>
      <c r="NK395" s="279"/>
      <c r="NL395" s="279"/>
      <c r="NM395" s="279"/>
      <c r="NN395" s="279"/>
      <c r="NO395" s="279"/>
      <c r="NP395" s="279"/>
      <c r="NQ395" s="279"/>
      <c r="NR395" s="279"/>
      <c r="NS395" s="279"/>
      <c r="NT395" s="279"/>
      <c r="NU395" s="279"/>
      <c r="NV395" s="279"/>
      <c r="NW395" s="279"/>
      <c r="NX395" s="279"/>
      <c r="NY395" s="279"/>
      <c r="NZ395" s="279"/>
      <c r="OA395" s="279"/>
      <c r="OB395" s="279"/>
      <c r="OC395" s="279"/>
      <c r="OD395" s="279"/>
      <c r="OE395" s="279"/>
      <c r="OF395" s="279"/>
      <c r="OG395" s="279"/>
      <c r="OH395" s="279"/>
      <c r="OI395" s="279"/>
      <c r="OJ395" s="279"/>
      <c r="OK395" s="279"/>
      <c r="OL395" s="279"/>
      <c r="OM395" s="279"/>
      <c r="ON395" s="279"/>
      <c r="OO395" s="279"/>
      <c r="OP395" s="279"/>
      <c r="OQ395" s="279"/>
      <c r="OR395" s="279"/>
      <c r="OS395" s="279"/>
      <c r="OT395" s="279"/>
      <c r="OU395" s="279"/>
      <c r="OV395" s="279"/>
      <c r="OW395" s="279"/>
      <c r="OX395" s="279"/>
      <c r="OY395" s="279"/>
      <c r="OZ395" s="279"/>
      <c r="PA395" s="279"/>
      <c r="PB395" s="279"/>
      <c r="PC395" s="279"/>
      <c r="PD395" s="279"/>
      <c r="PE395" s="279"/>
      <c r="PF395" s="279"/>
      <c r="PG395" s="279"/>
      <c r="PH395" s="279"/>
      <c r="PI395" s="279"/>
      <c r="PJ395" s="279"/>
      <c r="PK395" s="279"/>
      <c r="PL395" s="279"/>
      <c r="PM395" s="279"/>
      <c r="PN395" s="279"/>
      <c r="PO395" s="279"/>
      <c r="PP395" s="279"/>
      <c r="PQ395" s="279"/>
      <c r="PR395" s="279"/>
      <c r="PS395" s="279"/>
      <c r="PT395" s="279"/>
      <c r="PU395" s="279"/>
      <c r="PV395" s="279"/>
      <c r="PW395" s="279"/>
      <c r="PX395" s="279"/>
      <c r="PY395" s="279"/>
      <c r="PZ395" s="279"/>
      <c r="QA395" s="279"/>
      <c r="QB395" s="279"/>
      <c r="QC395" s="279"/>
      <c r="QD395" s="279"/>
      <c r="QE395" s="279"/>
      <c r="QF395" s="279"/>
      <c r="QG395" s="279"/>
      <c r="QH395" s="279"/>
      <c r="QI395" s="279"/>
      <c r="QJ395" s="279"/>
      <c r="QK395" s="279"/>
      <c r="QL395" s="279"/>
      <c r="QM395" s="279"/>
      <c r="QN395" s="279"/>
      <c r="QO395" s="279"/>
      <c r="QP395" s="279"/>
      <c r="QQ395" s="279"/>
      <c r="QR395" s="279"/>
      <c r="QS395" s="279"/>
      <c r="QT395" s="279"/>
      <c r="QU395" s="279"/>
      <c r="QV395" s="279"/>
      <c r="QW395" s="279"/>
      <c r="QX395" s="279"/>
      <c r="QY395" s="279"/>
      <c r="QZ395" s="279"/>
      <c r="RA395" s="279"/>
      <c r="RB395" s="279"/>
      <c r="RC395" s="279"/>
      <c r="RD395" s="279"/>
      <c r="RE395" s="279"/>
      <c r="RF395" s="279"/>
      <c r="RG395" s="279"/>
      <c r="RH395" s="279"/>
      <c r="RI395" s="279"/>
      <c r="RJ395" s="279"/>
      <c r="RK395" s="279"/>
      <c r="RL395" s="279"/>
      <c r="RM395" s="279"/>
      <c r="RN395" s="279"/>
      <c r="RO395" s="279"/>
      <c r="RP395" s="279"/>
      <c r="RQ395" s="279"/>
      <c r="RR395" s="279"/>
      <c r="RS395" s="279"/>
      <c r="RT395" s="279"/>
      <c r="RU395" s="279"/>
      <c r="RV395" s="279"/>
      <c r="RW395" s="279"/>
      <c r="RX395" s="279"/>
      <c r="RY395" s="279"/>
      <c r="RZ395" s="279"/>
      <c r="SA395" s="279"/>
      <c r="SB395" s="279"/>
      <c r="SC395" s="279"/>
      <c r="SD395" s="279"/>
      <c r="SE395" s="279"/>
      <c r="SF395" s="279"/>
      <c r="SG395" s="279"/>
      <c r="SH395" s="279"/>
      <c r="SI395" s="279"/>
      <c r="SJ395" s="279"/>
      <c r="SK395" s="279"/>
      <c r="SL395" s="279"/>
      <c r="SM395" s="279"/>
      <c r="SN395" s="279"/>
      <c r="SO395" s="279"/>
      <c r="SP395" s="279"/>
      <c r="SQ395" s="279"/>
      <c r="SR395" s="279"/>
      <c r="SS395" s="279"/>
      <c r="ST395" s="279"/>
      <c r="SU395" s="279"/>
      <c r="SV395" s="279"/>
      <c r="SW395" s="279"/>
      <c r="SX395" s="279"/>
      <c r="SY395" s="279"/>
      <c r="SZ395" s="279"/>
      <c r="TA395" s="279"/>
      <c r="TB395" s="279"/>
      <c r="TC395" s="279"/>
      <c r="TD395" s="279"/>
      <c r="TE395" s="279"/>
      <c r="TF395" s="279"/>
      <c r="TG395" s="279"/>
      <c r="TH395" s="279"/>
      <c r="TI395" s="279"/>
      <c r="TJ395" s="279"/>
      <c r="TK395" s="279"/>
      <c r="TL395" s="279"/>
      <c r="TM395" s="279"/>
      <c r="TN395" s="279"/>
      <c r="TO395" s="279"/>
      <c r="TP395" s="279"/>
      <c r="TQ395" s="279"/>
      <c r="TR395" s="279"/>
      <c r="TS395" s="279"/>
      <c r="TT395" s="279"/>
      <c r="TU395" s="279"/>
      <c r="TV395" s="279"/>
      <c r="TW395" s="279"/>
      <c r="TX395" s="279"/>
      <c r="TY395" s="279"/>
      <c r="TZ395" s="279"/>
      <c r="UA395" s="279"/>
      <c r="UB395" s="279"/>
      <c r="UC395" s="279"/>
      <c r="UD395" s="279"/>
      <c r="UE395" s="279"/>
      <c r="UF395" s="279"/>
      <c r="UG395" s="279"/>
      <c r="UH395" s="279"/>
      <c r="UI395" s="279"/>
      <c r="UJ395" s="279"/>
      <c r="UK395" s="279"/>
      <c r="UL395" s="279"/>
      <c r="UM395" s="279"/>
      <c r="UN395" s="279"/>
      <c r="UO395" s="279"/>
      <c r="UP395" s="279"/>
      <c r="UQ395" s="279"/>
      <c r="UR395" s="279"/>
      <c r="US395" s="279"/>
      <c r="UT395" s="279"/>
      <c r="UU395" s="279"/>
      <c r="UV395" s="279"/>
      <c r="UW395" s="279"/>
      <c r="UX395" s="279"/>
      <c r="UY395" s="279"/>
      <c r="UZ395" s="279"/>
      <c r="VA395" s="279"/>
      <c r="VB395" s="279"/>
      <c r="VC395" s="279"/>
      <c r="VD395" s="279"/>
      <c r="VE395" s="279"/>
      <c r="VF395" s="279"/>
      <c r="VG395" s="279"/>
      <c r="VH395" s="279"/>
      <c r="VI395" s="279"/>
      <c r="VJ395" s="279"/>
      <c r="VK395" s="279"/>
      <c r="VL395" s="279"/>
      <c r="VM395" s="279"/>
      <c r="VN395" s="279"/>
      <c r="VO395" s="279"/>
      <c r="VP395" s="279"/>
      <c r="VQ395" s="279"/>
      <c r="VR395" s="279"/>
      <c r="VS395" s="279"/>
      <c r="VT395" s="279"/>
      <c r="VU395" s="279"/>
      <c r="VV395" s="279"/>
      <c r="VW395" s="279"/>
      <c r="VX395" s="279"/>
      <c r="VY395" s="279"/>
      <c r="VZ395" s="279"/>
      <c r="WA395" s="279"/>
      <c r="WB395" s="279"/>
      <c r="WC395" s="279"/>
      <c r="WD395" s="279"/>
      <c r="WE395" s="279"/>
      <c r="WF395" s="279"/>
      <c r="WG395" s="279"/>
      <c r="WH395" s="279"/>
      <c r="WI395" s="279"/>
      <c r="WJ395" s="279"/>
      <c r="WK395" s="279"/>
      <c r="WL395" s="279"/>
      <c r="WM395" s="279"/>
      <c r="WN395" s="279"/>
      <c r="WO395" s="279"/>
      <c r="WP395" s="279"/>
      <c r="WQ395" s="279"/>
      <c r="WR395" s="279"/>
      <c r="WS395" s="279"/>
      <c r="WT395" s="279"/>
      <c r="WU395" s="279"/>
      <c r="WV395" s="279"/>
      <c r="WW395" s="279"/>
      <c r="WX395" s="279"/>
      <c r="WY395" s="279"/>
      <c r="WZ395" s="279"/>
      <c r="XA395" s="279"/>
      <c r="XB395" s="279"/>
      <c r="XC395" s="279"/>
      <c r="XD395" s="279"/>
      <c r="XE395" s="279"/>
      <c r="XF395" s="279"/>
      <c r="XG395" s="279"/>
      <c r="XH395" s="279"/>
      <c r="XI395" s="279"/>
      <c r="XJ395" s="279"/>
      <c r="XK395" s="279"/>
      <c r="XL395" s="279"/>
      <c r="XM395" s="279"/>
      <c r="XN395" s="279"/>
      <c r="XO395" s="279"/>
      <c r="XP395" s="279"/>
      <c r="XQ395" s="279"/>
      <c r="XR395" s="279"/>
      <c r="XS395" s="279"/>
      <c r="XT395" s="279"/>
      <c r="XU395" s="279"/>
      <c r="XV395" s="279"/>
      <c r="XW395" s="279"/>
      <c r="XX395" s="279"/>
      <c r="XY395" s="279"/>
      <c r="XZ395" s="279"/>
      <c r="YA395" s="279"/>
      <c r="YB395" s="279"/>
      <c r="YC395" s="279"/>
      <c r="YD395" s="279"/>
      <c r="YE395" s="279"/>
      <c r="YF395" s="279"/>
      <c r="YG395" s="279"/>
      <c r="YH395" s="279"/>
      <c r="YI395" s="279"/>
      <c r="YJ395" s="279"/>
      <c r="YK395" s="279"/>
      <c r="YL395" s="279"/>
      <c r="YM395" s="279"/>
      <c r="YN395" s="279"/>
      <c r="YO395" s="279"/>
      <c r="YP395" s="279"/>
      <c r="YQ395" s="279"/>
      <c r="YR395" s="279"/>
      <c r="YS395" s="279"/>
      <c r="YT395" s="279"/>
      <c r="YU395" s="279"/>
      <c r="YV395" s="279"/>
      <c r="YW395" s="279"/>
      <c r="YX395" s="279"/>
      <c r="YY395" s="279"/>
      <c r="YZ395" s="279"/>
      <c r="ZA395" s="279"/>
      <c r="ZB395" s="279"/>
      <c r="ZC395" s="279"/>
      <c r="ZD395" s="279"/>
      <c r="ZE395" s="279"/>
      <c r="ZF395" s="279"/>
      <c r="ZG395" s="279"/>
      <c r="ZH395" s="279"/>
      <c r="ZI395" s="279"/>
      <c r="ZJ395" s="279"/>
      <c r="ZK395" s="279"/>
      <c r="ZL395" s="279"/>
      <c r="ZM395" s="279"/>
      <c r="ZN395" s="279"/>
      <c r="ZO395" s="279"/>
      <c r="ZP395" s="279"/>
      <c r="ZQ395" s="279"/>
      <c r="ZR395" s="279"/>
      <c r="ZS395" s="279"/>
      <c r="ZT395" s="279"/>
      <c r="ZU395" s="279"/>
      <c r="ZV395" s="279"/>
      <c r="ZW395" s="279"/>
      <c r="ZX395" s="279"/>
      <c r="ZY395" s="279"/>
      <c r="ZZ395" s="279"/>
      <c r="AAA395" s="279"/>
      <c r="AAB395" s="279"/>
      <c r="AAC395" s="279"/>
      <c r="AAD395" s="279"/>
      <c r="AAE395" s="279"/>
      <c r="AAF395" s="279"/>
      <c r="AAG395" s="279"/>
      <c r="AAH395" s="279"/>
      <c r="AAI395" s="279"/>
      <c r="AAJ395" s="279"/>
      <c r="AAK395" s="279"/>
      <c r="AAL395" s="279"/>
      <c r="AAM395" s="279"/>
      <c r="AAN395" s="279"/>
      <c r="AAO395" s="279"/>
      <c r="AAP395" s="279"/>
      <c r="AAQ395" s="279"/>
      <c r="AAR395" s="279"/>
      <c r="AAS395" s="279"/>
      <c r="AAT395" s="279"/>
      <c r="AAU395" s="279"/>
      <c r="AAV395" s="279"/>
      <c r="AAW395" s="279"/>
      <c r="AAX395" s="279"/>
      <c r="AAY395" s="279"/>
      <c r="AAZ395" s="279"/>
      <c r="ABA395" s="279"/>
      <c r="ABB395" s="279"/>
      <c r="ABC395" s="279"/>
      <c r="ABD395" s="279"/>
      <c r="ABE395" s="279"/>
      <c r="ABF395" s="279"/>
      <c r="ABG395" s="279"/>
      <c r="ABH395" s="279"/>
      <c r="ABI395" s="279"/>
      <c r="ABJ395" s="279"/>
      <c r="ABK395" s="279"/>
      <c r="ABL395" s="279"/>
      <c r="ABM395" s="279"/>
      <c r="ABN395" s="279"/>
      <c r="ABO395" s="279"/>
      <c r="ABP395" s="279"/>
      <c r="ABQ395" s="279"/>
      <c r="ABR395" s="279"/>
      <c r="ABS395" s="279"/>
      <c r="ABT395" s="279"/>
      <c r="ABU395" s="279"/>
      <c r="ABV395" s="279"/>
      <c r="ABW395" s="279"/>
      <c r="ABX395" s="279"/>
      <c r="ABY395" s="279"/>
      <c r="ABZ395" s="279"/>
      <c r="ACA395" s="279"/>
      <c r="ACB395" s="279"/>
      <c r="ACC395" s="279"/>
      <c r="ACD395" s="279"/>
      <c r="ACE395" s="279"/>
      <c r="ACF395" s="279"/>
      <c r="ACG395" s="279"/>
      <c r="ACH395" s="279"/>
      <c r="ACI395" s="279"/>
      <c r="ACJ395" s="279"/>
      <c r="ACK395" s="279"/>
      <c r="ACL395" s="279"/>
      <c r="ACM395" s="279"/>
      <c r="ACN395" s="279"/>
      <c r="ACO395" s="279"/>
      <c r="ACP395" s="279"/>
      <c r="ACQ395" s="279"/>
      <c r="ACR395" s="279"/>
      <c r="ACS395" s="279"/>
      <c r="ACT395" s="279"/>
      <c r="ACU395" s="279"/>
      <c r="ACV395" s="279"/>
      <c r="ACW395" s="279"/>
      <c r="ACX395" s="279"/>
      <c r="ACY395" s="279"/>
      <c r="ACZ395" s="279"/>
      <c r="ADA395" s="279"/>
      <c r="ADB395" s="279"/>
      <c r="ADC395" s="279"/>
      <c r="ADD395" s="279"/>
      <c r="ADE395" s="279"/>
      <c r="ADF395" s="279"/>
      <c r="ADG395" s="279"/>
      <c r="ADH395" s="279"/>
      <c r="ADI395" s="279"/>
      <c r="ADJ395" s="279"/>
      <c r="ADK395" s="279"/>
      <c r="ADL395" s="279"/>
      <c r="ADM395" s="279"/>
      <c r="ADN395" s="279"/>
      <c r="ADO395" s="279"/>
      <c r="ADP395" s="279"/>
      <c r="ADQ395" s="279"/>
      <c r="ADR395" s="279"/>
      <c r="ADS395" s="279"/>
      <c r="ADT395" s="279"/>
      <c r="ADU395" s="279"/>
      <c r="ADV395" s="279"/>
      <c r="ADW395" s="279"/>
      <c r="ADX395" s="279"/>
      <c r="ADY395" s="279"/>
      <c r="ADZ395" s="279"/>
      <c r="AEA395" s="279"/>
      <c r="AEB395" s="279"/>
      <c r="AEC395" s="279"/>
      <c r="AED395" s="279"/>
      <c r="AEE395" s="279"/>
      <c r="AEF395" s="279"/>
      <c r="AEG395" s="279"/>
      <c r="AEH395" s="279"/>
      <c r="AEI395" s="279"/>
      <c r="AEJ395" s="279"/>
      <c r="AEK395" s="279"/>
      <c r="AEL395" s="279"/>
      <c r="AEM395" s="279"/>
      <c r="AEN395" s="279"/>
      <c r="AEO395" s="279"/>
      <c r="AEP395" s="279"/>
      <c r="AEQ395" s="279"/>
      <c r="AER395" s="279"/>
      <c r="AES395" s="279"/>
      <c r="AET395" s="279"/>
      <c r="AEU395" s="279"/>
      <c r="AEV395" s="279"/>
      <c r="AEW395" s="279"/>
      <c r="AEX395" s="279"/>
      <c r="AEY395" s="279"/>
      <c r="AEZ395" s="279"/>
      <c r="AFA395" s="279"/>
      <c r="AFB395" s="279"/>
      <c r="AFC395" s="279"/>
      <c r="AFD395" s="279"/>
      <c r="AFE395" s="279"/>
      <c r="AFF395" s="279"/>
      <c r="AFG395" s="279"/>
      <c r="AFH395" s="279"/>
      <c r="AFI395" s="279"/>
      <c r="AFJ395" s="279"/>
      <c r="AFK395" s="279"/>
      <c r="AFL395" s="279"/>
      <c r="AFM395" s="279"/>
      <c r="AFN395" s="279"/>
      <c r="AFO395" s="279"/>
      <c r="AFP395" s="279"/>
      <c r="AFQ395" s="279"/>
      <c r="AFR395" s="279"/>
      <c r="AFS395" s="279"/>
      <c r="AFT395" s="279"/>
      <c r="AFU395" s="279"/>
      <c r="AFV395" s="279"/>
      <c r="AFW395" s="279"/>
      <c r="AFX395" s="279"/>
      <c r="AFY395" s="279"/>
      <c r="AFZ395" s="279"/>
      <c r="AGA395" s="279"/>
      <c r="AGB395" s="279"/>
      <c r="AGC395" s="279"/>
      <c r="AGD395" s="279"/>
      <c r="AGE395" s="279"/>
      <c r="AGF395" s="279"/>
      <c r="AGG395" s="279"/>
      <c r="AGH395" s="279"/>
      <c r="AGI395" s="279"/>
      <c r="AGJ395" s="279"/>
      <c r="AGK395" s="279"/>
      <c r="AGL395" s="279"/>
      <c r="AGM395" s="279"/>
      <c r="AGN395" s="279"/>
      <c r="AGO395" s="279"/>
      <c r="AGP395" s="279"/>
      <c r="AGQ395" s="279"/>
      <c r="AGR395" s="279"/>
      <c r="AGS395" s="279"/>
      <c r="AGT395" s="279"/>
      <c r="AGU395" s="279"/>
      <c r="AGV395" s="279"/>
      <c r="AGW395" s="279"/>
      <c r="AGX395" s="279"/>
      <c r="AGY395" s="279"/>
      <c r="AGZ395" s="279"/>
      <c r="AHA395" s="279"/>
      <c r="AHB395" s="279"/>
      <c r="AHC395" s="279"/>
      <c r="AHD395" s="279"/>
      <c r="AHE395" s="279"/>
      <c r="AHF395" s="279"/>
      <c r="AHG395" s="279"/>
      <c r="AHH395" s="279"/>
      <c r="AHI395" s="279"/>
      <c r="AHJ395" s="279"/>
      <c r="AHK395" s="279"/>
      <c r="AHL395" s="279"/>
      <c r="AHM395" s="279"/>
      <c r="AHN395" s="279"/>
      <c r="AHO395" s="279"/>
      <c r="AHP395" s="279"/>
      <c r="AHQ395" s="279"/>
      <c r="AHR395" s="279"/>
      <c r="AHS395" s="279"/>
      <c r="AHT395" s="279"/>
      <c r="AHU395" s="279"/>
      <c r="AHV395" s="279"/>
      <c r="AHW395" s="279"/>
      <c r="AHX395" s="279"/>
      <c r="AHY395" s="279"/>
      <c r="AHZ395" s="279"/>
      <c r="AIA395" s="279"/>
      <c r="AIB395" s="279"/>
      <c r="AIC395" s="279"/>
      <c r="AID395" s="279"/>
      <c r="AIE395" s="279"/>
      <c r="AIF395" s="279"/>
      <c r="AIG395" s="279"/>
      <c r="AIH395" s="279"/>
      <c r="AII395" s="279"/>
      <c r="AIJ395" s="279"/>
      <c r="AIK395" s="279"/>
      <c r="AIL395" s="279"/>
      <c r="AIM395" s="279"/>
      <c r="AIN395" s="279"/>
      <c r="AIO395" s="279"/>
      <c r="AIP395" s="279"/>
      <c r="AIQ395" s="279"/>
      <c r="AIR395" s="279"/>
      <c r="AIS395" s="279"/>
      <c r="AIT395" s="279"/>
      <c r="AIU395" s="279"/>
      <c r="AIV395" s="279"/>
      <c r="AIW395" s="279"/>
      <c r="AIX395" s="279"/>
      <c r="AIY395" s="279"/>
      <c r="AIZ395" s="279"/>
      <c r="AJA395" s="279"/>
      <c r="AJB395" s="279"/>
      <c r="AJC395" s="279"/>
      <c r="AJD395" s="279"/>
      <c r="AJE395" s="279"/>
      <c r="AJF395" s="279"/>
      <c r="AJG395" s="279"/>
      <c r="AJH395" s="279"/>
      <c r="AJI395" s="279"/>
      <c r="AJJ395" s="279"/>
      <c r="AJK395" s="279"/>
      <c r="AJL395" s="279"/>
      <c r="AJM395" s="279"/>
      <c r="AJN395" s="279"/>
      <c r="AJO395" s="279"/>
      <c r="AJP395" s="279"/>
      <c r="AJQ395" s="279"/>
      <c r="AJR395" s="279"/>
      <c r="AJS395" s="279"/>
      <c r="AJT395" s="279"/>
      <c r="AJU395" s="279"/>
      <c r="AJV395" s="279"/>
      <c r="AJW395" s="279"/>
      <c r="AJX395" s="279"/>
      <c r="AJY395" s="279"/>
      <c r="AJZ395" s="279"/>
      <c r="AKA395" s="279"/>
      <c r="AKB395" s="279"/>
      <c r="AKC395" s="279"/>
      <c r="AKD395" s="279"/>
      <c r="AKE395" s="279"/>
      <c r="AKF395" s="279"/>
      <c r="AKG395" s="279"/>
      <c r="AKH395" s="279"/>
      <c r="AKI395" s="279"/>
      <c r="AKJ395" s="279"/>
      <c r="AKK395" s="279"/>
      <c r="AKL395" s="279"/>
      <c r="AKM395" s="279"/>
      <c r="AKN395" s="279"/>
      <c r="AKO395" s="279"/>
      <c r="AKP395" s="279"/>
      <c r="AKQ395" s="279"/>
      <c r="AKR395" s="279"/>
      <c r="AKS395" s="279"/>
      <c r="AKT395" s="279"/>
      <c r="AKU395" s="279"/>
      <c r="AKV395" s="279"/>
      <c r="AKW395" s="279"/>
      <c r="AKX395" s="279"/>
      <c r="AKY395" s="279"/>
      <c r="AKZ395" s="279"/>
      <c r="ALA395" s="279"/>
      <c r="ALB395" s="279"/>
      <c r="ALC395" s="279"/>
      <c r="ALD395" s="279"/>
      <c r="ALE395" s="279"/>
      <c r="ALF395" s="279"/>
      <c r="ALG395" s="279"/>
      <c r="ALH395" s="279"/>
      <c r="ALI395" s="279"/>
      <c r="ALJ395" s="279"/>
      <c r="ALK395" s="279"/>
      <c r="ALL395" s="279"/>
      <c r="ALM395" s="279"/>
      <c r="ALN395" s="279"/>
      <c r="ALO395" s="279"/>
      <c r="ALP395" s="279"/>
      <c r="ALQ395" s="279"/>
      <c r="ALR395" s="279"/>
      <c r="ALS395" s="279"/>
      <c r="ALT395" s="279"/>
      <c r="ALU395" s="279"/>
      <c r="ALV395" s="279"/>
      <c r="ALW395" s="279"/>
    </row>
    <row r="396" spans="1:1011" ht="14.25" customHeight="1">
      <c r="A396" s="345">
        <v>392</v>
      </c>
      <c r="B396" s="321" t="s">
        <v>971</v>
      </c>
      <c r="C396" s="320" t="s">
        <v>969</v>
      </c>
      <c r="D396" s="273">
        <v>302.35000000000002</v>
      </c>
      <c r="E396" s="327">
        <v>400846</v>
      </c>
      <c r="F396" s="429"/>
      <c r="G396" s="399">
        <v>8</v>
      </c>
      <c r="H396" s="399"/>
      <c r="I396" s="399">
        <v>1951</v>
      </c>
      <c r="J396" s="399">
        <v>2</v>
      </c>
      <c r="K396" s="407" t="s">
        <v>811</v>
      </c>
      <c r="L396" s="407" t="s">
        <v>707</v>
      </c>
      <c r="M396" s="407" t="s">
        <v>710</v>
      </c>
      <c r="N396" s="401" t="s">
        <v>376</v>
      </c>
      <c r="O396" s="401" t="s">
        <v>376</v>
      </c>
      <c r="P396" s="401" t="s">
        <v>860</v>
      </c>
      <c r="Q396" s="401" t="s">
        <v>378</v>
      </c>
      <c r="R396" s="401" t="s">
        <v>376</v>
      </c>
      <c r="S396" s="401" t="s">
        <v>376</v>
      </c>
      <c r="T396" s="401" t="s">
        <v>376</v>
      </c>
      <c r="U396" s="401" t="s">
        <v>376</v>
      </c>
      <c r="V396" s="401" t="s">
        <v>376</v>
      </c>
      <c r="W396" s="401" t="s">
        <v>378</v>
      </c>
      <c r="X396" s="398" t="s">
        <v>376</v>
      </c>
      <c r="Y396" s="398" t="s">
        <v>376</v>
      </c>
      <c r="Z396" s="408" t="s">
        <v>1184</v>
      </c>
      <c r="AA396" s="398" t="s">
        <v>376</v>
      </c>
      <c r="AB396" s="408">
        <v>41802</v>
      </c>
      <c r="AC396" s="408">
        <v>41802</v>
      </c>
      <c r="AD396" s="398"/>
      <c r="AE396" s="402"/>
      <c r="AF396" s="397"/>
      <c r="AG396" s="398"/>
      <c r="AH396" s="305">
        <v>252.53</v>
      </c>
    </row>
    <row r="397" spans="1:1011" customFormat="1" ht="14.25" customHeight="1">
      <c r="A397" s="345">
        <v>393</v>
      </c>
      <c r="B397" s="321" t="s">
        <v>970</v>
      </c>
      <c r="C397" s="320" t="s">
        <v>969</v>
      </c>
      <c r="D397" s="273">
        <v>300.77</v>
      </c>
      <c r="E397" s="327">
        <v>300770</v>
      </c>
      <c r="F397" s="327"/>
      <c r="G397" s="399">
        <v>8</v>
      </c>
      <c r="H397" s="399"/>
      <c r="I397" s="399">
        <v>1951</v>
      </c>
      <c r="J397" s="399">
        <v>2</v>
      </c>
      <c r="K397" s="407" t="s">
        <v>811</v>
      </c>
      <c r="L397" s="407" t="s">
        <v>707</v>
      </c>
      <c r="M397" s="407" t="s">
        <v>710</v>
      </c>
      <c r="N397" s="401" t="s">
        <v>376</v>
      </c>
      <c r="O397" s="401" t="s">
        <v>376</v>
      </c>
      <c r="P397" s="401" t="s">
        <v>860</v>
      </c>
      <c r="Q397" s="401" t="s">
        <v>378</v>
      </c>
      <c r="R397" s="401" t="s">
        <v>376</v>
      </c>
      <c r="S397" s="401" t="s">
        <v>376</v>
      </c>
      <c r="T397" s="401" t="s">
        <v>376</v>
      </c>
      <c r="U397" s="401" t="s">
        <v>376</v>
      </c>
      <c r="V397" s="401" t="s">
        <v>376</v>
      </c>
      <c r="W397" s="401" t="s">
        <v>378</v>
      </c>
      <c r="X397" s="398" t="s">
        <v>376</v>
      </c>
      <c r="Y397" s="398" t="s">
        <v>376</v>
      </c>
      <c r="Z397" s="408" t="s">
        <v>1184</v>
      </c>
      <c r="AA397" s="398" t="s">
        <v>376</v>
      </c>
      <c r="AB397" s="408">
        <v>41802</v>
      </c>
      <c r="AC397" s="408">
        <v>42136</v>
      </c>
      <c r="AD397" s="398"/>
      <c r="AE397" s="402"/>
      <c r="AF397" s="397"/>
      <c r="AG397" s="398"/>
      <c r="AH397" s="305">
        <v>189.49</v>
      </c>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c r="HQ397" s="3"/>
      <c r="HR397" s="3"/>
      <c r="HS397" s="3"/>
      <c r="HT397" s="3"/>
      <c r="HU397" s="3"/>
      <c r="HV397" s="3"/>
      <c r="HW397" s="3"/>
      <c r="HX397" s="3"/>
      <c r="HY397" s="3"/>
      <c r="HZ397" s="3"/>
      <c r="IA397" s="279"/>
      <c r="IB397" s="279"/>
      <c r="IC397" s="279"/>
      <c r="ID397" s="279"/>
      <c r="IE397" s="279"/>
      <c r="IF397" s="279"/>
      <c r="IG397" s="279"/>
      <c r="IH397" s="279"/>
      <c r="II397" s="279"/>
      <c r="IJ397" s="279"/>
      <c r="IK397" s="279"/>
      <c r="IL397" s="279"/>
      <c r="IM397" s="279"/>
      <c r="IN397" s="279"/>
      <c r="IO397" s="279"/>
      <c r="IP397" s="279"/>
      <c r="IQ397" s="279"/>
      <c r="IR397" s="279"/>
      <c r="IS397" s="279"/>
      <c r="IT397" s="279"/>
      <c r="IU397" s="279"/>
      <c r="IV397" s="279"/>
      <c r="IW397" s="279"/>
      <c r="IX397" s="279"/>
      <c r="IY397" s="279"/>
      <c r="IZ397" s="279"/>
      <c r="JA397" s="279"/>
      <c r="JB397" s="279"/>
      <c r="JC397" s="279"/>
      <c r="JD397" s="279"/>
      <c r="JE397" s="279"/>
      <c r="JF397" s="279"/>
      <c r="JG397" s="279"/>
      <c r="JH397" s="279"/>
      <c r="JI397" s="279"/>
      <c r="JJ397" s="279"/>
      <c r="JK397" s="279"/>
      <c r="JL397" s="279"/>
      <c r="JM397" s="279"/>
      <c r="JN397" s="279"/>
      <c r="JO397" s="279"/>
      <c r="JP397" s="279"/>
      <c r="JQ397" s="279"/>
      <c r="JR397" s="279"/>
      <c r="JS397" s="279"/>
      <c r="JT397" s="279"/>
      <c r="JU397" s="279"/>
      <c r="JV397" s="279"/>
      <c r="JW397" s="279"/>
      <c r="JX397" s="279"/>
      <c r="JY397" s="279"/>
      <c r="JZ397" s="279"/>
      <c r="KA397" s="279"/>
      <c r="KB397" s="279"/>
      <c r="KC397" s="279"/>
      <c r="KD397" s="279"/>
      <c r="KE397" s="279"/>
      <c r="KF397" s="279"/>
      <c r="KG397" s="279"/>
      <c r="KH397" s="279"/>
      <c r="KI397" s="279"/>
      <c r="KJ397" s="279"/>
      <c r="KK397" s="279"/>
      <c r="KL397" s="279"/>
      <c r="KM397" s="279"/>
      <c r="KN397" s="279"/>
      <c r="KO397" s="279"/>
      <c r="KP397" s="279"/>
      <c r="KQ397" s="279"/>
      <c r="KR397" s="279"/>
      <c r="KS397" s="279"/>
      <c r="KT397" s="279"/>
      <c r="KU397" s="279"/>
      <c r="KV397" s="279"/>
      <c r="KW397" s="279"/>
      <c r="KX397" s="279"/>
      <c r="KY397" s="279"/>
      <c r="KZ397" s="279"/>
      <c r="LA397" s="279"/>
      <c r="LB397" s="279"/>
      <c r="LC397" s="279"/>
      <c r="LD397" s="279"/>
      <c r="LE397" s="279"/>
      <c r="LF397" s="279"/>
      <c r="LG397" s="279"/>
      <c r="LH397" s="279"/>
      <c r="LI397" s="279"/>
      <c r="LJ397" s="279"/>
      <c r="LK397" s="279"/>
      <c r="LL397" s="279"/>
      <c r="LM397" s="279"/>
      <c r="LN397" s="279"/>
      <c r="LO397" s="279"/>
      <c r="LP397" s="279"/>
      <c r="LQ397" s="279"/>
      <c r="LR397" s="279"/>
      <c r="LS397" s="279"/>
      <c r="LT397" s="279"/>
      <c r="LU397" s="279"/>
      <c r="LV397" s="279"/>
      <c r="LW397" s="279"/>
      <c r="LX397" s="279"/>
      <c r="LY397" s="279"/>
      <c r="LZ397" s="279"/>
      <c r="MA397" s="279"/>
      <c r="MB397" s="279"/>
      <c r="MC397" s="279"/>
      <c r="MD397" s="279"/>
      <c r="ME397" s="279"/>
      <c r="MF397" s="279"/>
      <c r="MG397" s="279"/>
      <c r="MH397" s="279"/>
      <c r="MI397" s="279"/>
      <c r="MJ397" s="279"/>
      <c r="MK397" s="279"/>
      <c r="ML397" s="279"/>
      <c r="MM397" s="279"/>
      <c r="MN397" s="279"/>
      <c r="MO397" s="279"/>
      <c r="MP397" s="279"/>
      <c r="MQ397" s="279"/>
      <c r="MR397" s="279"/>
      <c r="MS397" s="279"/>
      <c r="MT397" s="279"/>
      <c r="MU397" s="279"/>
      <c r="MV397" s="279"/>
      <c r="MW397" s="279"/>
      <c r="MX397" s="279"/>
      <c r="MY397" s="279"/>
      <c r="MZ397" s="279"/>
      <c r="NA397" s="279"/>
      <c r="NB397" s="279"/>
      <c r="NC397" s="279"/>
      <c r="ND397" s="279"/>
      <c r="NE397" s="279"/>
      <c r="NF397" s="279"/>
      <c r="NG397" s="279"/>
      <c r="NH397" s="279"/>
      <c r="NI397" s="279"/>
      <c r="NJ397" s="279"/>
      <c r="NK397" s="279"/>
      <c r="NL397" s="279"/>
      <c r="NM397" s="279"/>
      <c r="NN397" s="279"/>
      <c r="NO397" s="279"/>
      <c r="NP397" s="279"/>
      <c r="NQ397" s="279"/>
      <c r="NR397" s="279"/>
      <c r="NS397" s="279"/>
      <c r="NT397" s="279"/>
      <c r="NU397" s="279"/>
      <c r="NV397" s="279"/>
      <c r="NW397" s="279"/>
      <c r="NX397" s="279"/>
      <c r="NY397" s="279"/>
      <c r="NZ397" s="279"/>
      <c r="OA397" s="279"/>
      <c r="OB397" s="279"/>
      <c r="OC397" s="279"/>
      <c r="OD397" s="279"/>
      <c r="OE397" s="279"/>
      <c r="OF397" s="279"/>
      <c r="OG397" s="279"/>
      <c r="OH397" s="279"/>
      <c r="OI397" s="279"/>
      <c r="OJ397" s="279"/>
      <c r="OK397" s="279"/>
      <c r="OL397" s="279"/>
      <c r="OM397" s="279"/>
      <c r="ON397" s="279"/>
      <c r="OO397" s="279"/>
      <c r="OP397" s="279"/>
      <c r="OQ397" s="279"/>
      <c r="OR397" s="279"/>
      <c r="OS397" s="279"/>
      <c r="OT397" s="279"/>
      <c r="OU397" s="279"/>
      <c r="OV397" s="279"/>
      <c r="OW397" s="279"/>
      <c r="OX397" s="279"/>
      <c r="OY397" s="279"/>
      <c r="OZ397" s="279"/>
      <c r="PA397" s="279"/>
      <c r="PB397" s="279"/>
      <c r="PC397" s="279"/>
      <c r="PD397" s="279"/>
      <c r="PE397" s="279"/>
      <c r="PF397" s="279"/>
      <c r="PG397" s="279"/>
      <c r="PH397" s="279"/>
      <c r="PI397" s="279"/>
      <c r="PJ397" s="279"/>
      <c r="PK397" s="279"/>
      <c r="PL397" s="279"/>
      <c r="PM397" s="279"/>
      <c r="PN397" s="279"/>
      <c r="PO397" s="279"/>
      <c r="PP397" s="279"/>
      <c r="PQ397" s="279"/>
      <c r="PR397" s="279"/>
      <c r="PS397" s="279"/>
      <c r="PT397" s="279"/>
      <c r="PU397" s="279"/>
      <c r="PV397" s="279"/>
      <c r="PW397" s="279"/>
      <c r="PX397" s="279"/>
      <c r="PY397" s="279"/>
      <c r="PZ397" s="279"/>
      <c r="QA397" s="279"/>
      <c r="QB397" s="279"/>
      <c r="QC397" s="279"/>
      <c r="QD397" s="279"/>
      <c r="QE397" s="279"/>
      <c r="QF397" s="279"/>
      <c r="QG397" s="279"/>
      <c r="QH397" s="279"/>
      <c r="QI397" s="279"/>
      <c r="QJ397" s="279"/>
      <c r="QK397" s="279"/>
      <c r="QL397" s="279"/>
      <c r="QM397" s="279"/>
      <c r="QN397" s="279"/>
      <c r="QO397" s="279"/>
      <c r="QP397" s="279"/>
      <c r="QQ397" s="279"/>
      <c r="QR397" s="279"/>
      <c r="QS397" s="279"/>
      <c r="QT397" s="279"/>
      <c r="QU397" s="279"/>
      <c r="QV397" s="279"/>
      <c r="QW397" s="279"/>
      <c r="QX397" s="279"/>
      <c r="QY397" s="279"/>
      <c r="QZ397" s="279"/>
      <c r="RA397" s="279"/>
      <c r="RB397" s="279"/>
      <c r="RC397" s="279"/>
      <c r="RD397" s="279"/>
      <c r="RE397" s="279"/>
      <c r="RF397" s="279"/>
      <c r="RG397" s="279"/>
      <c r="RH397" s="279"/>
      <c r="RI397" s="279"/>
      <c r="RJ397" s="279"/>
      <c r="RK397" s="279"/>
      <c r="RL397" s="279"/>
      <c r="RM397" s="279"/>
      <c r="RN397" s="279"/>
      <c r="RO397" s="279"/>
      <c r="RP397" s="279"/>
      <c r="RQ397" s="279"/>
      <c r="RR397" s="279"/>
      <c r="RS397" s="279"/>
      <c r="RT397" s="279"/>
      <c r="RU397" s="279"/>
      <c r="RV397" s="279"/>
      <c r="RW397" s="279"/>
      <c r="RX397" s="279"/>
      <c r="RY397" s="279"/>
      <c r="RZ397" s="279"/>
      <c r="SA397" s="279"/>
      <c r="SB397" s="279"/>
      <c r="SC397" s="279"/>
      <c r="SD397" s="279"/>
      <c r="SE397" s="279"/>
      <c r="SF397" s="279"/>
      <c r="SG397" s="279"/>
      <c r="SH397" s="279"/>
      <c r="SI397" s="279"/>
      <c r="SJ397" s="279"/>
      <c r="SK397" s="279"/>
      <c r="SL397" s="279"/>
      <c r="SM397" s="279"/>
      <c r="SN397" s="279"/>
      <c r="SO397" s="279"/>
      <c r="SP397" s="279"/>
      <c r="SQ397" s="279"/>
      <c r="SR397" s="279"/>
      <c r="SS397" s="279"/>
      <c r="ST397" s="279"/>
      <c r="SU397" s="279"/>
      <c r="SV397" s="279"/>
      <c r="SW397" s="279"/>
      <c r="SX397" s="279"/>
      <c r="SY397" s="279"/>
      <c r="SZ397" s="279"/>
      <c r="TA397" s="279"/>
      <c r="TB397" s="279"/>
      <c r="TC397" s="279"/>
      <c r="TD397" s="279"/>
      <c r="TE397" s="279"/>
      <c r="TF397" s="279"/>
      <c r="TG397" s="279"/>
      <c r="TH397" s="279"/>
      <c r="TI397" s="279"/>
      <c r="TJ397" s="279"/>
      <c r="TK397" s="279"/>
      <c r="TL397" s="279"/>
      <c r="TM397" s="279"/>
      <c r="TN397" s="279"/>
      <c r="TO397" s="279"/>
      <c r="TP397" s="279"/>
      <c r="TQ397" s="279"/>
      <c r="TR397" s="279"/>
      <c r="TS397" s="279"/>
      <c r="TT397" s="279"/>
      <c r="TU397" s="279"/>
      <c r="TV397" s="279"/>
      <c r="TW397" s="279"/>
      <c r="TX397" s="279"/>
      <c r="TY397" s="279"/>
      <c r="TZ397" s="279"/>
      <c r="UA397" s="279"/>
      <c r="UB397" s="279"/>
      <c r="UC397" s="279"/>
      <c r="UD397" s="279"/>
      <c r="UE397" s="279"/>
      <c r="UF397" s="279"/>
      <c r="UG397" s="279"/>
      <c r="UH397" s="279"/>
      <c r="UI397" s="279"/>
      <c r="UJ397" s="279"/>
      <c r="UK397" s="279"/>
      <c r="UL397" s="279"/>
      <c r="UM397" s="279"/>
      <c r="UN397" s="279"/>
      <c r="UO397" s="279"/>
      <c r="UP397" s="279"/>
      <c r="UQ397" s="279"/>
      <c r="UR397" s="279"/>
      <c r="US397" s="279"/>
      <c r="UT397" s="279"/>
      <c r="UU397" s="279"/>
      <c r="UV397" s="279"/>
      <c r="UW397" s="279"/>
      <c r="UX397" s="279"/>
      <c r="UY397" s="279"/>
      <c r="UZ397" s="279"/>
      <c r="VA397" s="279"/>
      <c r="VB397" s="279"/>
      <c r="VC397" s="279"/>
      <c r="VD397" s="279"/>
      <c r="VE397" s="279"/>
      <c r="VF397" s="279"/>
      <c r="VG397" s="279"/>
      <c r="VH397" s="279"/>
      <c r="VI397" s="279"/>
      <c r="VJ397" s="279"/>
      <c r="VK397" s="279"/>
      <c r="VL397" s="279"/>
      <c r="VM397" s="279"/>
      <c r="VN397" s="279"/>
      <c r="VO397" s="279"/>
      <c r="VP397" s="279"/>
      <c r="VQ397" s="279"/>
      <c r="VR397" s="279"/>
      <c r="VS397" s="279"/>
      <c r="VT397" s="279"/>
      <c r="VU397" s="279"/>
      <c r="VV397" s="279"/>
      <c r="VW397" s="279"/>
      <c r="VX397" s="279"/>
      <c r="VY397" s="279"/>
      <c r="VZ397" s="279"/>
      <c r="WA397" s="279"/>
      <c r="WB397" s="279"/>
      <c r="WC397" s="279"/>
      <c r="WD397" s="279"/>
      <c r="WE397" s="279"/>
      <c r="WF397" s="279"/>
      <c r="WG397" s="279"/>
      <c r="WH397" s="279"/>
      <c r="WI397" s="279"/>
      <c r="WJ397" s="279"/>
      <c r="WK397" s="279"/>
      <c r="WL397" s="279"/>
      <c r="WM397" s="279"/>
      <c r="WN397" s="279"/>
      <c r="WO397" s="279"/>
      <c r="WP397" s="279"/>
      <c r="WQ397" s="279"/>
      <c r="WR397" s="279"/>
      <c r="WS397" s="279"/>
      <c r="WT397" s="279"/>
      <c r="WU397" s="279"/>
      <c r="WV397" s="279"/>
      <c r="WW397" s="279"/>
      <c r="WX397" s="279"/>
      <c r="WY397" s="279"/>
      <c r="WZ397" s="279"/>
      <c r="XA397" s="279"/>
      <c r="XB397" s="279"/>
      <c r="XC397" s="279"/>
      <c r="XD397" s="279"/>
      <c r="XE397" s="279"/>
      <c r="XF397" s="279"/>
      <c r="XG397" s="279"/>
      <c r="XH397" s="279"/>
      <c r="XI397" s="279"/>
      <c r="XJ397" s="279"/>
      <c r="XK397" s="279"/>
      <c r="XL397" s="279"/>
      <c r="XM397" s="279"/>
      <c r="XN397" s="279"/>
      <c r="XO397" s="279"/>
      <c r="XP397" s="279"/>
      <c r="XQ397" s="279"/>
      <c r="XR397" s="279"/>
      <c r="XS397" s="279"/>
      <c r="XT397" s="279"/>
      <c r="XU397" s="279"/>
      <c r="XV397" s="279"/>
      <c r="XW397" s="279"/>
      <c r="XX397" s="279"/>
      <c r="XY397" s="279"/>
      <c r="XZ397" s="279"/>
      <c r="YA397" s="279"/>
      <c r="YB397" s="279"/>
      <c r="YC397" s="279"/>
      <c r="YD397" s="279"/>
      <c r="YE397" s="279"/>
      <c r="YF397" s="279"/>
      <c r="YG397" s="279"/>
      <c r="YH397" s="279"/>
      <c r="YI397" s="279"/>
      <c r="YJ397" s="279"/>
      <c r="YK397" s="279"/>
      <c r="YL397" s="279"/>
      <c r="YM397" s="279"/>
      <c r="YN397" s="279"/>
      <c r="YO397" s="279"/>
      <c r="YP397" s="279"/>
      <c r="YQ397" s="279"/>
      <c r="YR397" s="279"/>
      <c r="YS397" s="279"/>
      <c r="YT397" s="279"/>
      <c r="YU397" s="279"/>
      <c r="YV397" s="279"/>
      <c r="YW397" s="279"/>
      <c r="YX397" s="279"/>
      <c r="YY397" s="279"/>
      <c r="YZ397" s="279"/>
      <c r="ZA397" s="279"/>
      <c r="ZB397" s="279"/>
      <c r="ZC397" s="279"/>
      <c r="ZD397" s="279"/>
      <c r="ZE397" s="279"/>
      <c r="ZF397" s="279"/>
      <c r="ZG397" s="279"/>
      <c r="ZH397" s="279"/>
      <c r="ZI397" s="279"/>
      <c r="ZJ397" s="279"/>
      <c r="ZK397" s="279"/>
      <c r="ZL397" s="279"/>
      <c r="ZM397" s="279"/>
      <c r="ZN397" s="279"/>
      <c r="ZO397" s="279"/>
      <c r="ZP397" s="279"/>
      <c r="ZQ397" s="279"/>
      <c r="ZR397" s="279"/>
      <c r="ZS397" s="279"/>
      <c r="ZT397" s="279"/>
      <c r="ZU397" s="279"/>
      <c r="ZV397" s="279"/>
      <c r="ZW397" s="279"/>
      <c r="ZX397" s="279"/>
      <c r="ZY397" s="279"/>
      <c r="ZZ397" s="279"/>
      <c r="AAA397" s="279"/>
      <c r="AAB397" s="279"/>
      <c r="AAC397" s="279"/>
      <c r="AAD397" s="279"/>
      <c r="AAE397" s="279"/>
      <c r="AAF397" s="279"/>
      <c r="AAG397" s="279"/>
      <c r="AAH397" s="279"/>
      <c r="AAI397" s="279"/>
      <c r="AAJ397" s="279"/>
      <c r="AAK397" s="279"/>
      <c r="AAL397" s="279"/>
      <c r="AAM397" s="279"/>
      <c r="AAN397" s="279"/>
      <c r="AAO397" s="279"/>
      <c r="AAP397" s="279"/>
      <c r="AAQ397" s="279"/>
      <c r="AAR397" s="279"/>
      <c r="AAS397" s="279"/>
      <c r="AAT397" s="279"/>
      <c r="AAU397" s="279"/>
      <c r="AAV397" s="279"/>
      <c r="AAW397" s="279"/>
      <c r="AAX397" s="279"/>
      <c r="AAY397" s="279"/>
      <c r="AAZ397" s="279"/>
      <c r="ABA397" s="279"/>
      <c r="ABB397" s="279"/>
      <c r="ABC397" s="279"/>
      <c r="ABD397" s="279"/>
      <c r="ABE397" s="279"/>
      <c r="ABF397" s="279"/>
      <c r="ABG397" s="279"/>
      <c r="ABH397" s="279"/>
      <c r="ABI397" s="279"/>
      <c r="ABJ397" s="279"/>
      <c r="ABK397" s="279"/>
      <c r="ABL397" s="279"/>
      <c r="ABM397" s="279"/>
      <c r="ABN397" s="279"/>
      <c r="ABO397" s="279"/>
      <c r="ABP397" s="279"/>
      <c r="ABQ397" s="279"/>
      <c r="ABR397" s="279"/>
      <c r="ABS397" s="279"/>
      <c r="ABT397" s="279"/>
      <c r="ABU397" s="279"/>
      <c r="ABV397" s="279"/>
      <c r="ABW397" s="279"/>
      <c r="ABX397" s="279"/>
      <c r="ABY397" s="279"/>
      <c r="ABZ397" s="279"/>
      <c r="ACA397" s="279"/>
      <c r="ACB397" s="279"/>
      <c r="ACC397" s="279"/>
      <c r="ACD397" s="279"/>
      <c r="ACE397" s="279"/>
      <c r="ACF397" s="279"/>
      <c r="ACG397" s="279"/>
      <c r="ACH397" s="279"/>
      <c r="ACI397" s="279"/>
      <c r="ACJ397" s="279"/>
      <c r="ACK397" s="279"/>
      <c r="ACL397" s="279"/>
      <c r="ACM397" s="279"/>
      <c r="ACN397" s="279"/>
      <c r="ACO397" s="279"/>
      <c r="ACP397" s="279"/>
      <c r="ACQ397" s="279"/>
      <c r="ACR397" s="279"/>
      <c r="ACS397" s="279"/>
      <c r="ACT397" s="279"/>
      <c r="ACU397" s="279"/>
      <c r="ACV397" s="279"/>
      <c r="ACW397" s="279"/>
      <c r="ACX397" s="279"/>
      <c r="ACY397" s="279"/>
      <c r="ACZ397" s="279"/>
      <c r="ADA397" s="279"/>
      <c r="ADB397" s="279"/>
      <c r="ADC397" s="279"/>
      <c r="ADD397" s="279"/>
      <c r="ADE397" s="279"/>
      <c r="ADF397" s="279"/>
      <c r="ADG397" s="279"/>
      <c r="ADH397" s="279"/>
      <c r="ADI397" s="279"/>
      <c r="ADJ397" s="279"/>
      <c r="ADK397" s="279"/>
      <c r="ADL397" s="279"/>
      <c r="ADM397" s="279"/>
      <c r="ADN397" s="279"/>
      <c r="ADO397" s="279"/>
      <c r="ADP397" s="279"/>
      <c r="ADQ397" s="279"/>
      <c r="ADR397" s="279"/>
      <c r="ADS397" s="279"/>
      <c r="ADT397" s="279"/>
      <c r="ADU397" s="279"/>
      <c r="ADV397" s="279"/>
      <c r="ADW397" s="279"/>
      <c r="ADX397" s="279"/>
      <c r="ADY397" s="279"/>
      <c r="ADZ397" s="279"/>
      <c r="AEA397" s="279"/>
      <c r="AEB397" s="279"/>
      <c r="AEC397" s="279"/>
      <c r="AED397" s="279"/>
      <c r="AEE397" s="279"/>
      <c r="AEF397" s="279"/>
      <c r="AEG397" s="279"/>
      <c r="AEH397" s="279"/>
      <c r="AEI397" s="279"/>
      <c r="AEJ397" s="279"/>
      <c r="AEK397" s="279"/>
      <c r="AEL397" s="279"/>
      <c r="AEM397" s="279"/>
      <c r="AEN397" s="279"/>
      <c r="AEO397" s="279"/>
      <c r="AEP397" s="279"/>
      <c r="AEQ397" s="279"/>
      <c r="AER397" s="279"/>
      <c r="AES397" s="279"/>
      <c r="AET397" s="279"/>
      <c r="AEU397" s="279"/>
      <c r="AEV397" s="279"/>
      <c r="AEW397" s="279"/>
      <c r="AEX397" s="279"/>
      <c r="AEY397" s="279"/>
      <c r="AEZ397" s="279"/>
      <c r="AFA397" s="279"/>
      <c r="AFB397" s="279"/>
      <c r="AFC397" s="279"/>
      <c r="AFD397" s="279"/>
      <c r="AFE397" s="279"/>
      <c r="AFF397" s="279"/>
      <c r="AFG397" s="279"/>
      <c r="AFH397" s="279"/>
      <c r="AFI397" s="279"/>
      <c r="AFJ397" s="279"/>
      <c r="AFK397" s="279"/>
      <c r="AFL397" s="279"/>
      <c r="AFM397" s="279"/>
      <c r="AFN397" s="279"/>
      <c r="AFO397" s="279"/>
      <c r="AFP397" s="279"/>
      <c r="AFQ397" s="279"/>
      <c r="AFR397" s="279"/>
      <c r="AFS397" s="279"/>
      <c r="AFT397" s="279"/>
      <c r="AFU397" s="279"/>
      <c r="AFV397" s="279"/>
      <c r="AFW397" s="279"/>
      <c r="AFX397" s="279"/>
      <c r="AFY397" s="279"/>
      <c r="AFZ397" s="279"/>
      <c r="AGA397" s="279"/>
      <c r="AGB397" s="279"/>
      <c r="AGC397" s="279"/>
      <c r="AGD397" s="279"/>
      <c r="AGE397" s="279"/>
      <c r="AGF397" s="279"/>
      <c r="AGG397" s="279"/>
      <c r="AGH397" s="279"/>
      <c r="AGI397" s="279"/>
      <c r="AGJ397" s="279"/>
      <c r="AGK397" s="279"/>
      <c r="AGL397" s="279"/>
      <c r="AGM397" s="279"/>
      <c r="AGN397" s="279"/>
      <c r="AGO397" s="279"/>
      <c r="AGP397" s="279"/>
      <c r="AGQ397" s="279"/>
      <c r="AGR397" s="279"/>
      <c r="AGS397" s="279"/>
      <c r="AGT397" s="279"/>
      <c r="AGU397" s="279"/>
      <c r="AGV397" s="279"/>
      <c r="AGW397" s="279"/>
      <c r="AGX397" s="279"/>
      <c r="AGY397" s="279"/>
      <c r="AGZ397" s="279"/>
      <c r="AHA397" s="279"/>
      <c r="AHB397" s="279"/>
      <c r="AHC397" s="279"/>
      <c r="AHD397" s="279"/>
      <c r="AHE397" s="279"/>
      <c r="AHF397" s="279"/>
      <c r="AHG397" s="279"/>
      <c r="AHH397" s="279"/>
      <c r="AHI397" s="279"/>
      <c r="AHJ397" s="279"/>
      <c r="AHK397" s="279"/>
      <c r="AHL397" s="279"/>
      <c r="AHM397" s="279"/>
      <c r="AHN397" s="279"/>
      <c r="AHO397" s="279"/>
      <c r="AHP397" s="279"/>
      <c r="AHQ397" s="279"/>
      <c r="AHR397" s="279"/>
      <c r="AHS397" s="279"/>
      <c r="AHT397" s="279"/>
      <c r="AHU397" s="279"/>
      <c r="AHV397" s="279"/>
      <c r="AHW397" s="279"/>
      <c r="AHX397" s="279"/>
      <c r="AHY397" s="279"/>
      <c r="AHZ397" s="279"/>
      <c r="AIA397" s="279"/>
      <c r="AIB397" s="279"/>
      <c r="AIC397" s="279"/>
      <c r="AID397" s="279"/>
      <c r="AIE397" s="279"/>
      <c r="AIF397" s="279"/>
      <c r="AIG397" s="279"/>
      <c r="AIH397" s="279"/>
      <c r="AII397" s="279"/>
      <c r="AIJ397" s="279"/>
      <c r="AIK397" s="279"/>
      <c r="AIL397" s="279"/>
      <c r="AIM397" s="279"/>
      <c r="AIN397" s="279"/>
      <c r="AIO397" s="279"/>
      <c r="AIP397" s="279"/>
      <c r="AIQ397" s="279"/>
      <c r="AIR397" s="279"/>
      <c r="AIS397" s="279"/>
      <c r="AIT397" s="279"/>
      <c r="AIU397" s="279"/>
      <c r="AIV397" s="279"/>
      <c r="AIW397" s="279"/>
      <c r="AIX397" s="279"/>
      <c r="AIY397" s="279"/>
      <c r="AIZ397" s="279"/>
      <c r="AJA397" s="279"/>
      <c r="AJB397" s="279"/>
      <c r="AJC397" s="279"/>
      <c r="AJD397" s="279"/>
      <c r="AJE397" s="279"/>
      <c r="AJF397" s="279"/>
      <c r="AJG397" s="279"/>
      <c r="AJH397" s="279"/>
      <c r="AJI397" s="279"/>
      <c r="AJJ397" s="279"/>
      <c r="AJK397" s="279"/>
      <c r="AJL397" s="279"/>
      <c r="AJM397" s="279"/>
      <c r="AJN397" s="279"/>
      <c r="AJO397" s="279"/>
      <c r="AJP397" s="279"/>
      <c r="AJQ397" s="279"/>
      <c r="AJR397" s="279"/>
      <c r="AJS397" s="279"/>
      <c r="AJT397" s="279"/>
      <c r="AJU397" s="279"/>
      <c r="AJV397" s="279"/>
      <c r="AJW397" s="279"/>
      <c r="AJX397" s="279"/>
      <c r="AJY397" s="279"/>
      <c r="AJZ397" s="279"/>
      <c r="AKA397" s="279"/>
      <c r="AKB397" s="279"/>
      <c r="AKC397" s="279"/>
      <c r="AKD397" s="279"/>
      <c r="AKE397" s="279"/>
      <c r="AKF397" s="279"/>
      <c r="AKG397" s="279"/>
      <c r="AKH397" s="279"/>
      <c r="AKI397" s="279"/>
      <c r="AKJ397" s="279"/>
      <c r="AKK397" s="279"/>
      <c r="AKL397" s="279"/>
      <c r="AKM397" s="279"/>
      <c r="AKN397" s="279"/>
      <c r="AKO397" s="279"/>
      <c r="AKP397" s="279"/>
      <c r="AKQ397" s="279"/>
      <c r="AKR397" s="279"/>
      <c r="AKS397" s="279"/>
      <c r="AKT397" s="279"/>
      <c r="AKU397" s="279"/>
      <c r="AKV397" s="279"/>
      <c r="AKW397" s="279"/>
      <c r="AKX397" s="279"/>
      <c r="AKY397" s="279"/>
      <c r="AKZ397" s="279"/>
      <c r="ALA397" s="279"/>
      <c r="ALB397" s="279"/>
      <c r="ALC397" s="279"/>
      <c r="ALD397" s="279"/>
      <c r="ALE397" s="279"/>
      <c r="ALF397" s="279"/>
      <c r="ALG397" s="279"/>
      <c r="ALH397" s="279"/>
      <c r="ALI397" s="279"/>
      <c r="ALJ397" s="279"/>
      <c r="ALK397" s="279"/>
      <c r="ALL397" s="279"/>
      <c r="ALM397" s="279"/>
      <c r="ALN397" s="279"/>
      <c r="ALO397" s="279"/>
      <c r="ALP397" s="279"/>
      <c r="ALQ397" s="279"/>
      <c r="ALR397" s="279"/>
      <c r="ALS397" s="279"/>
      <c r="ALT397" s="279"/>
      <c r="ALU397" s="279"/>
      <c r="ALV397" s="279"/>
      <c r="ALW397" s="279"/>
    </row>
    <row r="398" spans="1:1011" ht="14.25" customHeight="1">
      <c r="A398" s="342"/>
      <c r="B398" s="154"/>
      <c r="C398" s="149"/>
      <c r="D398" s="273"/>
      <c r="E398" s="143"/>
      <c r="F398" s="344"/>
      <c r="G398" s="414"/>
      <c r="H398" s="414"/>
      <c r="I398" s="390"/>
      <c r="J398" s="390"/>
      <c r="K398" s="391"/>
      <c r="L398" s="391"/>
      <c r="M398" s="391"/>
      <c r="N398" s="387"/>
      <c r="O398" s="387"/>
      <c r="P398" s="387"/>
      <c r="Q398" s="387"/>
      <c r="R398" s="387"/>
      <c r="S398" s="387"/>
      <c r="T398" s="387"/>
      <c r="U398" s="387"/>
      <c r="V398" s="387"/>
      <c r="W398" s="387"/>
      <c r="X398" s="388"/>
      <c r="Y398" s="388"/>
      <c r="Z398" s="392"/>
      <c r="AA398" s="388"/>
      <c r="AB398" s="392"/>
      <c r="AC398" s="388"/>
      <c r="AD398" s="396"/>
      <c r="AE398" s="394"/>
      <c r="AF398" s="396"/>
      <c r="AG398" s="389"/>
      <c r="AH398" s="305"/>
    </row>
    <row r="399" spans="1:1011" ht="14.25" customHeight="1">
      <c r="A399" s="308"/>
      <c r="B399" s="154"/>
      <c r="C399" s="149"/>
      <c r="D399" s="273"/>
      <c r="E399" s="143"/>
      <c r="F399" s="317"/>
      <c r="G399" s="377"/>
      <c r="H399" s="377"/>
      <c r="I399" s="367"/>
      <c r="J399" s="367"/>
      <c r="K399" s="368"/>
      <c r="L399" s="368"/>
      <c r="M399" s="368"/>
      <c r="N399" s="365"/>
      <c r="O399" s="365"/>
      <c r="P399" s="365"/>
      <c r="Q399" s="365"/>
      <c r="R399" s="365"/>
      <c r="S399" s="365"/>
      <c r="T399" s="365"/>
      <c r="U399" s="365"/>
      <c r="V399" s="365"/>
      <c r="W399" s="365"/>
      <c r="X399" s="319"/>
      <c r="Y399" s="319"/>
      <c r="Z399" s="369"/>
      <c r="AA399" s="319"/>
      <c r="AB399" s="369"/>
      <c r="AC399" s="319"/>
      <c r="AD399" s="371"/>
      <c r="AE399" s="366"/>
      <c r="AF399" s="371"/>
      <c r="AG399" s="366"/>
      <c r="AH399" s="305">
        <v>0</v>
      </c>
    </row>
    <row r="400" spans="1:1011" s="15" customFormat="1" ht="23.25" customHeight="1">
      <c r="A400" s="487" t="s">
        <v>219</v>
      </c>
      <c r="B400" s="488"/>
      <c r="C400" s="489"/>
      <c r="D400" s="166">
        <f>SUM(D5:D399)</f>
        <v>94190.469999999928</v>
      </c>
      <c r="E400" s="164">
        <f t="shared" ref="E400:H400" si="0">SUM(E5:E399)</f>
        <v>85102605.299999982</v>
      </c>
      <c r="F400" s="165">
        <f>SUM(F5:F399)</f>
        <v>44181495.449999996</v>
      </c>
      <c r="G400" s="269">
        <f t="shared" si="0"/>
        <v>2143</v>
      </c>
      <c r="H400" s="269">
        <f t="shared" si="0"/>
        <v>44</v>
      </c>
      <c r="I400" s="252"/>
      <c r="J400" s="251"/>
      <c r="K400" s="213"/>
      <c r="L400" s="254"/>
      <c r="M400" s="254"/>
      <c r="N400" s="254"/>
      <c r="O400" s="254"/>
      <c r="P400" s="254"/>
      <c r="Q400" s="254"/>
      <c r="R400" s="254"/>
      <c r="S400" s="254"/>
      <c r="T400" s="254"/>
      <c r="U400" s="254"/>
      <c r="V400" s="254"/>
      <c r="W400" s="254"/>
      <c r="X400" s="255"/>
      <c r="Y400" s="255"/>
      <c r="Z400" s="255"/>
      <c r="AA400" s="255"/>
      <c r="AB400" s="255"/>
      <c r="AC400" s="255"/>
      <c r="AD400" s="246"/>
      <c r="AE400" s="214"/>
      <c r="AF400" s="214"/>
      <c r="AG400" s="215"/>
      <c r="AH400" s="338">
        <f t="shared" ref="AH400" si="1">SUM(AH5:AH399)</f>
        <v>81256.740000000049</v>
      </c>
    </row>
    <row r="401" spans="1:34" s="17" customFormat="1" ht="23.25" customHeight="1">
      <c r="A401" s="467"/>
      <c r="B401" s="467"/>
      <c r="C401" s="467"/>
      <c r="D401" s="468"/>
      <c r="E401" s="485">
        <f>E400+F400</f>
        <v>129284100.74999997</v>
      </c>
      <c r="F401" s="485"/>
      <c r="G401" s="270"/>
      <c r="H401" s="270"/>
      <c r="I401" s="250"/>
      <c r="J401" s="250"/>
      <c r="K401" s="9"/>
      <c r="L401" s="256"/>
      <c r="M401" s="256"/>
      <c r="N401" s="256"/>
      <c r="O401" s="256"/>
      <c r="P401" s="256"/>
      <c r="Q401" s="256"/>
      <c r="R401" s="256"/>
      <c r="S401" s="256"/>
      <c r="T401" s="256"/>
      <c r="U401" s="256"/>
      <c r="V401" s="256"/>
      <c r="W401" s="256"/>
      <c r="X401" s="5"/>
      <c r="Y401" s="5"/>
      <c r="Z401" s="5"/>
      <c r="AA401" s="5"/>
      <c r="AB401" s="5"/>
      <c r="AC401" s="5"/>
      <c r="AD401" s="247"/>
      <c r="AE401" s="10"/>
      <c r="AF401" s="10"/>
      <c r="AG401" s="10"/>
      <c r="AH401" s="147">
        <f>ROUND(E401*$AH$3,2)-AH400</f>
        <v>192.23999999994703</v>
      </c>
    </row>
    <row r="402" spans="1:34">
      <c r="A402" s="115"/>
      <c r="B402" s="65"/>
      <c r="C402" s="65"/>
      <c r="D402" s="472"/>
      <c r="E402" s="224"/>
      <c r="F402" s="479"/>
      <c r="AH402" s="237"/>
    </row>
    <row r="403" spans="1:34">
      <c r="A403" s="115"/>
      <c r="B403" s="65"/>
      <c r="C403" s="65"/>
      <c r="D403" s="472"/>
      <c r="E403" s="224"/>
      <c r="F403" s="479"/>
      <c r="AH403" s="237"/>
    </row>
    <row r="404" spans="1:34">
      <c r="A404" s="115"/>
      <c r="B404" s="65"/>
      <c r="C404" s="65"/>
      <c r="D404" s="472"/>
      <c r="E404" s="224"/>
      <c r="F404" s="479"/>
      <c r="AH404" s="237"/>
    </row>
    <row r="405" spans="1:34">
      <c r="A405" s="115"/>
      <c r="B405" s="79"/>
      <c r="C405" s="79"/>
      <c r="D405" s="235"/>
      <c r="E405" s="235"/>
      <c r="F405" s="80"/>
      <c r="AH405" s="80"/>
    </row>
    <row r="406" spans="1:34" ht="15">
      <c r="A406" s="241"/>
      <c r="B406" s="241"/>
      <c r="C406" s="241"/>
      <c r="D406" s="33"/>
      <c r="E406" s="33"/>
      <c r="F406" s="32"/>
      <c r="AH406" s="32"/>
    </row>
    <row r="407" spans="1:34" ht="15">
      <c r="A407" s="7"/>
      <c r="B407" s="106"/>
      <c r="C407" s="106"/>
      <c r="D407" s="19"/>
      <c r="E407" s="19"/>
      <c r="F407" s="20"/>
      <c r="AH407" s="20"/>
    </row>
    <row r="408" spans="1:34" s="15" customFormat="1" ht="15">
      <c r="A408" s="7"/>
      <c r="B408" s="106"/>
      <c r="C408" s="106"/>
      <c r="D408" s="19"/>
      <c r="E408" s="19"/>
      <c r="F408" s="20"/>
      <c r="G408" s="270"/>
      <c r="H408" s="270"/>
      <c r="I408" s="250"/>
      <c r="J408" s="250"/>
      <c r="K408" s="9"/>
      <c r="L408" s="256"/>
      <c r="M408" s="256"/>
      <c r="N408" s="256"/>
      <c r="O408" s="256"/>
      <c r="P408" s="256"/>
      <c r="Q408" s="256"/>
      <c r="R408" s="256"/>
      <c r="S408" s="256"/>
      <c r="T408" s="256"/>
      <c r="U408" s="256"/>
      <c r="V408" s="256"/>
      <c r="W408" s="256"/>
      <c r="X408" s="5"/>
      <c r="Y408" s="5"/>
      <c r="Z408" s="5"/>
      <c r="AA408" s="5"/>
      <c r="AB408" s="5"/>
      <c r="AC408" s="5"/>
      <c r="AD408" s="247"/>
      <c r="AE408" s="10"/>
      <c r="AF408" s="10"/>
      <c r="AG408" s="10"/>
      <c r="AH408" s="20"/>
    </row>
    <row r="409" spans="1:34">
      <c r="A409" s="244"/>
      <c r="B409" s="232"/>
      <c r="C409" s="232"/>
      <c r="D409" s="132"/>
      <c r="E409" s="132"/>
      <c r="F409" s="133"/>
      <c r="AH409" s="133"/>
    </row>
    <row r="410" spans="1:34">
      <c r="A410" s="115"/>
      <c r="B410" s="480"/>
      <c r="C410" s="238"/>
      <c r="D410" s="224"/>
      <c r="E410" s="224"/>
      <c r="F410" s="237"/>
      <c r="AH410" s="237"/>
    </row>
    <row r="411" spans="1:34">
      <c r="A411" s="115"/>
      <c r="B411" s="480"/>
      <c r="C411" s="238"/>
      <c r="D411" s="224"/>
      <c r="E411" s="224"/>
      <c r="F411" s="237"/>
      <c r="AH411" s="237"/>
    </row>
    <row r="412" spans="1:34">
      <c r="A412" s="244"/>
      <c r="B412" s="34"/>
      <c r="C412" s="34"/>
      <c r="D412" s="132"/>
      <c r="E412" s="132"/>
      <c r="F412" s="133"/>
      <c r="AH412" s="133"/>
    </row>
    <row r="413" spans="1:34">
      <c r="A413" s="244"/>
      <c r="B413" s="239"/>
      <c r="C413" s="239"/>
      <c r="D413" s="84"/>
      <c r="E413" s="30"/>
      <c r="F413" s="29"/>
      <c r="AH413" s="29"/>
    </row>
    <row r="414" spans="1:34">
      <c r="A414" s="115"/>
      <c r="B414" s="474"/>
      <c r="C414" s="227"/>
      <c r="D414" s="235"/>
      <c r="E414" s="235"/>
      <c r="F414" s="231"/>
      <c r="AH414" s="231"/>
    </row>
    <row r="415" spans="1:34">
      <c r="A415" s="115"/>
      <c r="B415" s="474"/>
      <c r="C415" s="227"/>
      <c r="D415" s="235"/>
      <c r="E415" s="235"/>
      <c r="F415" s="231"/>
      <c r="AH415" s="231"/>
    </row>
    <row r="416" spans="1:34">
      <c r="A416" s="244"/>
      <c r="B416" s="85"/>
      <c r="C416" s="85"/>
      <c r="D416" s="228"/>
      <c r="E416" s="228"/>
      <c r="F416" s="223"/>
      <c r="AH416" s="223"/>
    </row>
    <row r="417" spans="1:34">
      <c r="A417" s="244"/>
      <c r="B417" s="86"/>
      <c r="C417" s="86"/>
      <c r="D417" s="47"/>
      <c r="E417" s="235"/>
      <c r="F417" s="87"/>
      <c r="AH417" s="87"/>
    </row>
    <row r="418" spans="1:34">
      <c r="A418" s="115"/>
      <c r="B418" s="232"/>
      <c r="C418" s="232"/>
      <c r="D418" s="224"/>
      <c r="E418" s="224"/>
      <c r="F418" s="237"/>
      <c r="AH418" s="237"/>
    </row>
    <row r="419" spans="1:34">
      <c r="A419" s="115"/>
      <c r="B419" s="490"/>
      <c r="C419" s="236"/>
      <c r="D419" s="243"/>
      <c r="E419" s="235"/>
      <c r="F419" s="243"/>
      <c r="AH419" s="243"/>
    </row>
    <row r="420" spans="1:34">
      <c r="A420" s="115"/>
      <c r="B420" s="490"/>
      <c r="C420" s="236"/>
      <c r="D420" s="235"/>
      <c r="E420" s="235"/>
      <c r="F420" s="231"/>
      <c r="AH420" s="231"/>
    </row>
    <row r="421" spans="1:34">
      <c r="A421" s="115"/>
      <c r="B421" s="490"/>
      <c r="C421" s="236"/>
      <c r="D421" s="235"/>
      <c r="E421" s="235"/>
      <c r="F421" s="231"/>
      <c r="AH421" s="231"/>
    </row>
    <row r="422" spans="1:34">
      <c r="A422" s="244"/>
      <c r="B422" s="478"/>
      <c r="C422" s="232"/>
      <c r="D422" s="132"/>
      <c r="E422" s="132"/>
      <c r="F422" s="133"/>
      <c r="AH422" s="133"/>
    </row>
    <row r="423" spans="1:34">
      <c r="A423" s="244"/>
      <c r="B423" s="478"/>
      <c r="C423" s="232"/>
      <c r="D423" s="132"/>
      <c r="E423" s="132"/>
      <c r="F423" s="133"/>
      <c r="AH423" s="133"/>
    </row>
    <row r="424" spans="1:34">
      <c r="A424" s="244"/>
      <c r="B424" s="478"/>
      <c r="C424" s="232"/>
      <c r="D424" s="132"/>
      <c r="E424" s="132"/>
      <c r="F424" s="133"/>
      <c r="AH424" s="133"/>
    </row>
    <row r="425" spans="1:34">
      <c r="A425" s="244"/>
      <c r="B425" s="236"/>
      <c r="C425" s="236"/>
      <c r="D425" s="47"/>
      <c r="E425" s="235"/>
      <c r="F425" s="243"/>
      <c r="AH425" s="243"/>
    </row>
    <row r="426" spans="1:34">
      <c r="A426" s="244"/>
      <c r="B426" s="478"/>
      <c r="C426" s="232"/>
      <c r="D426" s="132"/>
      <c r="E426" s="132"/>
      <c r="F426" s="133"/>
      <c r="AH426" s="133"/>
    </row>
    <row r="427" spans="1:34">
      <c r="A427" s="244"/>
      <c r="B427" s="478"/>
      <c r="C427" s="232"/>
      <c r="D427" s="132"/>
      <c r="E427" s="132"/>
      <c r="F427" s="133"/>
      <c r="AH427" s="133"/>
    </row>
    <row r="428" spans="1:34">
      <c r="A428" s="244"/>
      <c r="B428" s="482"/>
      <c r="C428" s="233"/>
      <c r="D428" s="228"/>
      <c r="E428" s="228"/>
      <c r="F428" s="223"/>
      <c r="AH428" s="223"/>
    </row>
    <row r="429" spans="1:34">
      <c r="A429" s="244"/>
      <c r="B429" s="482"/>
      <c r="C429" s="233"/>
      <c r="D429" s="228"/>
      <c r="E429" s="228"/>
      <c r="F429" s="223"/>
      <c r="AH429" s="223"/>
    </row>
    <row r="430" spans="1:34">
      <c r="A430" s="244"/>
      <c r="B430" s="482"/>
      <c r="C430" s="233"/>
      <c r="D430" s="235"/>
      <c r="E430" s="235"/>
      <c r="F430" s="231"/>
      <c r="AH430" s="231"/>
    </row>
    <row r="431" spans="1:34">
      <c r="A431" s="244"/>
      <c r="B431" s="482"/>
      <c r="C431" s="233"/>
      <c r="D431" s="235"/>
      <c r="E431" s="235"/>
      <c r="F431" s="231"/>
      <c r="AH431" s="231"/>
    </row>
    <row r="432" spans="1:34">
      <c r="A432" s="244"/>
      <c r="B432" s="233"/>
      <c r="C432" s="233"/>
      <c r="D432" s="235"/>
      <c r="E432" s="235"/>
      <c r="F432" s="231"/>
      <c r="AH432" s="231"/>
    </row>
    <row r="433" spans="1:34">
      <c r="A433" s="244"/>
      <c r="B433" s="233"/>
      <c r="C433" s="233"/>
      <c r="D433" s="235"/>
      <c r="E433" s="235"/>
      <c r="F433" s="231"/>
      <c r="AH433" s="231"/>
    </row>
    <row r="434" spans="1:34">
      <c r="A434" s="244"/>
      <c r="B434" s="482"/>
      <c r="C434" s="233"/>
      <c r="D434" s="235"/>
      <c r="E434" s="235"/>
      <c r="F434" s="231"/>
      <c r="AH434" s="231"/>
    </row>
    <row r="435" spans="1:34">
      <c r="A435" s="244"/>
      <c r="B435" s="482"/>
      <c r="C435" s="233"/>
      <c r="D435" s="235"/>
      <c r="E435" s="235"/>
      <c r="F435" s="231"/>
      <c r="AH435" s="231"/>
    </row>
    <row r="436" spans="1:34">
      <c r="A436" s="244"/>
      <c r="B436" s="482"/>
      <c r="C436" s="233"/>
      <c r="D436" s="235"/>
      <c r="E436" s="235"/>
      <c r="F436" s="231"/>
      <c r="AH436" s="231"/>
    </row>
    <row r="437" spans="1:34">
      <c r="A437" s="244"/>
      <c r="B437" s="482"/>
      <c r="C437" s="233"/>
      <c r="D437" s="235"/>
      <c r="E437" s="235"/>
      <c r="F437" s="231"/>
      <c r="AH437" s="231"/>
    </row>
    <row r="438" spans="1:34">
      <c r="A438" s="115"/>
      <c r="B438" s="233"/>
      <c r="C438" s="233"/>
      <c r="D438" s="243"/>
      <c r="E438" s="235"/>
      <c r="F438" s="231"/>
      <c r="AH438" s="231"/>
    </row>
    <row r="439" spans="1:34">
      <c r="A439" s="148"/>
      <c r="B439" s="477"/>
      <c r="C439" s="230"/>
      <c r="D439" s="229"/>
      <c r="E439" s="229"/>
      <c r="F439" s="234"/>
      <c r="AH439" s="234"/>
    </row>
    <row r="440" spans="1:34">
      <c r="A440" s="148"/>
      <c r="B440" s="477"/>
      <c r="C440" s="230"/>
      <c r="D440" s="476"/>
      <c r="E440" s="476"/>
      <c r="F440" s="483"/>
      <c r="AH440" s="234"/>
    </row>
    <row r="441" spans="1:34">
      <c r="A441" s="148"/>
      <c r="B441" s="477"/>
      <c r="C441" s="230"/>
      <c r="D441" s="476"/>
      <c r="E441" s="476"/>
      <c r="F441" s="483"/>
      <c r="AH441" s="234"/>
    </row>
    <row r="442" spans="1:34">
      <c r="A442" s="148"/>
      <c r="B442" s="477"/>
      <c r="C442" s="230"/>
      <c r="D442" s="229"/>
      <c r="E442" s="229"/>
      <c r="F442" s="234"/>
      <c r="AH442" s="234"/>
    </row>
    <row r="443" spans="1:34">
      <c r="A443" s="148"/>
      <c r="B443" s="477"/>
      <c r="C443" s="230"/>
      <c r="D443" s="229"/>
      <c r="E443" s="229"/>
      <c r="F443" s="234"/>
      <c r="AH443" s="234"/>
    </row>
    <row r="444" spans="1:34">
      <c r="A444" s="115"/>
      <c r="B444" s="226"/>
      <c r="C444" s="226"/>
      <c r="D444" s="235"/>
      <c r="E444" s="235"/>
      <c r="F444" s="231"/>
      <c r="AH444" s="231"/>
    </row>
    <row r="445" spans="1:34">
      <c r="A445" s="115"/>
      <c r="B445" s="226"/>
      <c r="C445" s="226"/>
      <c r="D445" s="484"/>
      <c r="E445" s="484"/>
      <c r="F445" s="481"/>
      <c r="AH445" s="231"/>
    </row>
    <row r="446" spans="1:34">
      <c r="A446" s="115"/>
      <c r="B446" s="473"/>
      <c r="C446" s="226"/>
      <c r="D446" s="484"/>
      <c r="E446" s="484"/>
      <c r="F446" s="481"/>
      <c r="AH446" s="231"/>
    </row>
    <row r="447" spans="1:34">
      <c r="A447" s="115"/>
      <c r="B447" s="473"/>
      <c r="C447" s="226"/>
      <c r="D447" s="235"/>
      <c r="E447" s="235"/>
      <c r="F447" s="231"/>
      <c r="AH447" s="231"/>
    </row>
    <row r="448" spans="1:34">
      <c r="A448" s="115"/>
      <c r="B448" s="473"/>
      <c r="C448" s="226"/>
      <c r="D448" s="235"/>
      <c r="E448" s="235"/>
      <c r="F448" s="231"/>
      <c r="AH448" s="231"/>
    </row>
    <row r="449" spans="1:34">
      <c r="A449" s="115"/>
      <c r="B449" s="473"/>
      <c r="C449" s="226"/>
      <c r="D449" s="228"/>
      <c r="E449" s="228"/>
      <c r="F449" s="223"/>
      <c r="AH449" s="223"/>
    </row>
    <row r="450" spans="1:34">
      <c r="A450" s="115"/>
      <c r="B450" s="473"/>
      <c r="C450" s="226"/>
      <c r="D450" s="228"/>
      <c r="E450" s="228"/>
      <c r="F450" s="223"/>
      <c r="AH450" s="223"/>
    </row>
    <row r="451" spans="1:34">
      <c r="A451" s="115"/>
      <c r="B451" s="473"/>
      <c r="C451" s="226"/>
      <c r="D451" s="228"/>
      <c r="E451" s="228"/>
      <c r="F451" s="223"/>
      <c r="AH451" s="223"/>
    </row>
    <row r="452" spans="1:34">
      <c r="A452" s="115"/>
      <c r="B452" s="473"/>
      <c r="C452" s="226"/>
      <c r="D452" s="228"/>
      <c r="E452" s="228"/>
      <c r="F452" s="223"/>
      <c r="AH452" s="223"/>
    </row>
    <row r="453" spans="1:34">
      <c r="A453" s="115"/>
      <c r="B453" s="473"/>
      <c r="C453" s="226"/>
      <c r="D453" s="228"/>
      <c r="E453" s="228"/>
      <c r="F453" s="223"/>
      <c r="AH453" s="223"/>
    </row>
    <row r="454" spans="1:34">
      <c r="A454" s="115"/>
      <c r="B454" s="72"/>
      <c r="C454" s="72"/>
      <c r="D454" s="243"/>
      <c r="E454" s="235"/>
      <c r="F454" s="231"/>
      <c r="AH454" s="231"/>
    </row>
    <row r="455" spans="1:34">
      <c r="A455" s="115"/>
      <c r="B455" s="474"/>
      <c r="C455" s="227"/>
      <c r="D455" s="475"/>
      <c r="E455" s="228"/>
      <c r="F455" s="470"/>
      <c r="AH455" s="223"/>
    </row>
    <row r="456" spans="1:34">
      <c r="A456" s="115"/>
      <c r="B456" s="474"/>
      <c r="C456" s="227"/>
      <c r="D456" s="475"/>
      <c r="E456" s="228"/>
      <c r="F456" s="470"/>
      <c r="AH456" s="223"/>
    </row>
    <row r="457" spans="1:34">
      <c r="A457" s="115"/>
      <c r="B457" s="474"/>
      <c r="C457" s="227"/>
      <c r="D457" s="475"/>
      <c r="E457" s="228"/>
      <c r="F457" s="470"/>
      <c r="AH457" s="223"/>
    </row>
    <row r="458" spans="1:34">
      <c r="A458" s="115"/>
      <c r="B458" s="474"/>
      <c r="C458" s="227"/>
      <c r="D458" s="475"/>
      <c r="E458" s="228"/>
      <c r="F458" s="470"/>
      <c r="AH458" s="223"/>
    </row>
    <row r="459" spans="1:34">
      <c r="A459" s="115"/>
      <c r="B459" s="222"/>
      <c r="C459" s="222"/>
      <c r="D459" s="228"/>
      <c r="E459" s="228"/>
      <c r="F459" s="223"/>
      <c r="AH459" s="223"/>
    </row>
    <row r="460" spans="1:34">
      <c r="A460" s="94"/>
      <c r="B460" s="95"/>
      <c r="C460" s="95"/>
      <c r="D460" s="96"/>
      <c r="E460" s="96"/>
      <c r="F460" s="97"/>
      <c r="AH460" s="97"/>
    </row>
    <row r="461" spans="1:34">
      <c r="A461" s="115"/>
      <c r="B461" s="232"/>
      <c r="C461" s="232"/>
      <c r="D461" s="471"/>
      <c r="E461" s="224"/>
      <c r="F461" s="472"/>
      <c r="AH461" s="225"/>
    </row>
    <row r="462" spans="1:34">
      <c r="A462" s="115"/>
      <c r="B462" s="232"/>
      <c r="C462" s="232"/>
      <c r="D462" s="471"/>
      <c r="E462" s="224"/>
      <c r="F462" s="472"/>
      <c r="AH462" s="225"/>
    </row>
    <row r="463" spans="1:34">
      <c r="A463" s="115"/>
      <c r="B463" s="232"/>
      <c r="C463" s="232"/>
      <c r="D463" s="471"/>
      <c r="E463" s="224"/>
      <c r="F463" s="472"/>
      <c r="AH463" s="225"/>
    </row>
    <row r="464" spans="1:34">
      <c r="A464" s="115"/>
      <c r="B464" s="473"/>
      <c r="C464" s="226"/>
      <c r="D464" s="235"/>
      <c r="E464" s="235"/>
      <c r="F464" s="231"/>
      <c r="AH464" s="231"/>
    </row>
    <row r="465" spans="1:34">
      <c r="A465" s="115"/>
      <c r="B465" s="473"/>
      <c r="C465" s="226"/>
      <c r="D465" s="235"/>
      <c r="E465" s="235"/>
      <c r="F465" s="231"/>
      <c r="AH465" s="231"/>
    </row>
    <row r="466" spans="1:34">
      <c r="A466" s="244"/>
      <c r="B466" s="469"/>
      <c r="C466" s="222"/>
      <c r="D466" s="228"/>
      <c r="E466" s="228"/>
      <c r="F466" s="223"/>
      <c r="AH466" s="223"/>
    </row>
    <row r="467" spans="1:34">
      <c r="A467" s="244"/>
      <c r="B467" s="469"/>
      <c r="C467" s="222"/>
      <c r="D467" s="228"/>
      <c r="E467" s="228"/>
      <c r="F467" s="223"/>
      <c r="AH467" s="223"/>
    </row>
    <row r="468" spans="1:34">
      <c r="A468" s="244"/>
      <c r="B468" s="469"/>
      <c r="C468" s="222"/>
      <c r="D468" s="228"/>
      <c r="E468" s="228"/>
      <c r="F468" s="223"/>
      <c r="AH468" s="223"/>
    </row>
    <row r="469" spans="1:34">
      <c r="A469" s="244"/>
      <c r="B469" s="98"/>
      <c r="C469" s="98"/>
      <c r="D469" s="235"/>
      <c r="E469" s="235"/>
      <c r="F469" s="231"/>
      <c r="AH469" s="231"/>
    </row>
    <row r="470" spans="1:34">
      <c r="A470" s="244"/>
      <c r="B470" s="99"/>
      <c r="C470" s="99"/>
      <c r="D470" s="100"/>
      <c r="E470" s="100"/>
      <c r="F470" s="101"/>
      <c r="AH470" s="101"/>
    </row>
    <row r="471" spans="1:34">
      <c r="A471" s="244"/>
      <c r="B471" s="99"/>
      <c r="C471" s="99"/>
      <c r="D471" s="78"/>
      <c r="E471" s="100"/>
      <c r="F471" s="101"/>
      <c r="AH471" s="101"/>
    </row>
  </sheetData>
  <sheetProtection selectLockedCells="1" selectUnlockedCells="1"/>
  <mergeCells count="31">
    <mergeCell ref="E401:F401"/>
    <mergeCell ref="A1:F1"/>
    <mergeCell ref="A400:C400"/>
    <mergeCell ref="B414:B415"/>
    <mergeCell ref="B419:B421"/>
    <mergeCell ref="B410:B411"/>
    <mergeCell ref="F445:F446"/>
    <mergeCell ref="B426:B427"/>
    <mergeCell ref="B434:B437"/>
    <mergeCell ref="B428:B429"/>
    <mergeCell ref="B430:B431"/>
    <mergeCell ref="E440:E441"/>
    <mergeCell ref="F440:F441"/>
    <mergeCell ref="D445:D446"/>
    <mergeCell ref="E445:E446"/>
    <mergeCell ref="AD2:AF2"/>
    <mergeCell ref="A401:D401"/>
    <mergeCell ref="B466:B468"/>
    <mergeCell ref="F455:F458"/>
    <mergeCell ref="D461:D463"/>
    <mergeCell ref="F461:F463"/>
    <mergeCell ref="B464:B465"/>
    <mergeCell ref="B455:B458"/>
    <mergeCell ref="D455:D458"/>
    <mergeCell ref="B449:B453"/>
    <mergeCell ref="D440:D441"/>
    <mergeCell ref="B446:B448"/>
    <mergeCell ref="B439:B443"/>
    <mergeCell ref="B422:B424"/>
    <mergeCell ref="D402:D404"/>
    <mergeCell ref="F402:F404"/>
  </mergeCells>
  <printOptions horizontalCentered="1"/>
  <pageMargins left="0.59055118110236227" right="0.59055118110236227" top="0.59055118110236227" bottom="0.59055118110236227" header="0.31496062992125984" footer="0.31496062992125984"/>
  <pageSetup paperSize="9" scale="65" firstPageNumber="0" orientation="portrait" horizontalDpi="300" verticalDpi="300" r:id="rId1"/>
  <headerFooter alignWithMargins="0">
    <oddFooter>&amp;L&amp;A&amp;CStrona &amp;P z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HX35"/>
  <sheetViews>
    <sheetView view="pageBreakPreview" zoomScale="85" zoomScaleSheetLayoutView="85" workbookViewId="0">
      <pane xSplit="2" ySplit="3" topLeftCell="C4" activePane="bottomRight" state="frozen"/>
      <selection activeCell="R3" sqref="R3"/>
      <selection pane="topRight" activeCell="R3" sqref="R3"/>
      <selection pane="bottomLeft" activeCell="R3" sqref="R3"/>
      <selection pane="bottomRight" activeCell="C4" sqref="C4"/>
    </sheetView>
  </sheetViews>
  <sheetFormatPr defaultColWidth="9.140625" defaultRowHeight="14.25"/>
  <cols>
    <col min="1" max="1" width="6.7109375" style="1" customWidth="1"/>
    <col min="2" max="2" width="37.85546875" style="2" customWidth="1"/>
    <col min="3" max="3" width="12.7109375" style="2" customWidth="1"/>
    <col min="4" max="4" width="16.5703125" style="6" customWidth="1"/>
    <col min="5" max="5" width="21.85546875" style="6" customWidth="1"/>
    <col min="6" max="6" width="20.42578125" style="4" customWidth="1"/>
    <col min="7" max="8" width="10.42578125" style="250" customWidth="1"/>
    <col min="9" max="9" width="10.28515625" style="250" customWidth="1"/>
    <col min="10" max="10" width="10.140625" style="250" customWidth="1"/>
    <col min="11" max="13" width="15.42578125" style="256" customWidth="1"/>
    <col min="14" max="14" width="11.7109375" style="256" customWidth="1"/>
    <col min="15" max="15" width="9.140625" style="256" customWidth="1"/>
    <col min="16" max="16" width="12.5703125" style="256" customWidth="1"/>
    <col min="17" max="17" width="12.140625" style="256" customWidth="1"/>
    <col min="18" max="18" width="11.42578125" style="256" customWidth="1"/>
    <col min="19" max="19" width="13.28515625" style="256" customWidth="1"/>
    <col min="20" max="20" width="8.42578125" style="256" customWidth="1"/>
    <col min="21" max="21" width="15.7109375" style="256" customWidth="1"/>
    <col min="22" max="22" width="12.5703125" style="256" customWidth="1"/>
    <col min="23" max="23" width="15" style="256" customWidth="1"/>
    <col min="24" max="24" width="11.5703125" style="5" customWidth="1"/>
    <col min="25" max="25" width="10.7109375" style="5" customWidth="1"/>
    <col min="26" max="26" width="14.42578125" style="5" customWidth="1"/>
    <col min="27" max="27" width="11.7109375" style="5" customWidth="1"/>
    <col min="28" max="28" width="14.7109375" style="5" customWidth="1"/>
    <col min="29" max="29" width="13" style="5" customWidth="1"/>
    <col min="30" max="30" width="13.5703125" style="5" customWidth="1"/>
    <col min="31" max="31" width="58.85546875" style="10" customWidth="1"/>
    <col min="32" max="32" width="12.7109375" style="10" customWidth="1"/>
    <col min="33" max="33" width="9.140625" style="10" customWidth="1"/>
    <col min="34" max="35" width="9.140625" style="3" customWidth="1"/>
    <col min="36" max="36" width="14" style="3" customWidth="1"/>
    <col min="37" max="38" width="9.140625" style="3" customWidth="1"/>
    <col min="39" max="39" width="17.5703125" style="3" customWidth="1"/>
    <col min="40" max="227" width="9.140625" style="3" customWidth="1"/>
    <col min="228" max="16384" width="9.140625" style="280"/>
  </cols>
  <sheetData>
    <row r="1" spans="1:232" s="248" customFormat="1" ht="16.5">
      <c r="A1" s="486" t="s">
        <v>220</v>
      </c>
      <c r="B1" s="486"/>
      <c r="C1" s="486"/>
      <c r="D1" s="486"/>
      <c r="E1" s="486"/>
      <c r="F1" s="486"/>
      <c r="G1" s="249"/>
      <c r="H1" s="249"/>
      <c r="I1" s="249"/>
      <c r="J1" s="249"/>
      <c r="K1" s="253"/>
      <c r="L1" s="253"/>
      <c r="M1" s="253"/>
      <c r="N1" s="253"/>
      <c r="O1" s="253"/>
      <c r="P1" s="253"/>
      <c r="Q1" s="253"/>
      <c r="R1" s="253"/>
      <c r="S1" s="253"/>
      <c r="T1" s="253"/>
      <c r="U1" s="253"/>
      <c r="V1" s="253"/>
      <c r="W1" s="253"/>
      <c r="X1" s="275"/>
      <c r="Y1" s="275"/>
      <c r="Z1" s="275"/>
      <c r="AA1" s="275"/>
      <c r="AB1" s="275"/>
      <c r="AC1" s="275"/>
      <c r="AD1" s="384"/>
      <c r="AE1" s="8"/>
      <c r="AF1" s="8"/>
      <c r="AG1" s="8"/>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row>
    <row r="2" spans="1:232" s="200" customFormat="1" ht="15.75" customHeight="1">
      <c r="A2" s="203"/>
      <c r="B2" s="205" t="str">
        <f>'Budynki mieszkalne'!B2</f>
        <v>Stan na dzień 01.01.2023r.</v>
      </c>
      <c r="C2" s="203"/>
      <c r="D2" s="203"/>
      <c r="F2" s="202"/>
      <c r="G2" s="249"/>
      <c r="H2" s="249"/>
      <c r="I2" s="249"/>
      <c r="J2" s="249"/>
      <c r="K2" s="253"/>
      <c r="L2" s="253"/>
      <c r="M2" s="275"/>
      <c r="N2" s="275"/>
      <c r="O2" s="275"/>
      <c r="P2" s="275"/>
      <c r="Q2" s="275"/>
      <c r="R2" s="275"/>
      <c r="S2" s="275"/>
      <c r="T2" s="275"/>
      <c r="U2" s="275"/>
      <c r="V2" s="275"/>
      <c r="W2" s="275"/>
      <c r="X2" s="275"/>
      <c r="Y2" s="275"/>
      <c r="Z2" s="275"/>
      <c r="AA2" s="275"/>
      <c r="AB2" s="275"/>
      <c r="AC2" s="275"/>
      <c r="AD2" s="464" t="s">
        <v>1537</v>
      </c>
      <c r="AE2" s="465"/>
      <c r="AF2" s="466"/>
      <c r="AG2" s="8"/>
    </row>
    <row r="3" spans="1:232" s="10" customFormat="1" ht="92.25">
      <c r="A3" s="187" t="s">
        <v>1</v>
      </c>
      <c r="B3" s="188" t="s">
        <v>2</v>
      </c>
      <c r="C3" s="189" t="s">
        <v>343</v>
      </c>
      <c r="D3" s="190" t="s">
        <v>1546</v>
      </c>
      <c r="E3" s="287" t="s">
        <v>690</v>
      </c>
      <c r="F3" s="191" t="s">
        <v>4</v>
      </c>
      <c r="G3" s="288" t="s">
        <v>344</v>
      </c>
      <c r="H3" s="288" t="s">
        <v>345</v>
      </c>
      <c r="I3" s="288" t="s">
        <v>346</v>
      </c>
      <c r="J3" s="289" t="s">
        <v>347</v>
      </c>
      <c r="K3" s="290" t="s">
        <v>348</v>
      </c>
      <c r="L3" s="290" t="s">
        <v>349</v>
      </c>
      <c r="M3" s="290" t="s">
        <v>350</v>
      </c>
      <c r="N3" s="290" t="s">
        <v>351</v>
      </c>
      <c r="O3" s="290" t="s">
        <v>352</v>
      </c>
      <c r="P3" s="290" t="s">
        <v>691</v>
      </c>
      <c r="Q3" s="290" t="s">
        <v>353</v>
      </c>
      <c r="R3" s="290" t="s">
        <v>354</v>
      </c>
      <c r="S3" s="290" t="s">
        <v>355</v>
      </c>
      <c r="T3" s="290" t="s">
        <v>356</v>
      </c>
      <c r="U3" s="290" t="s">
        <v>357</v>
      </c>
      <c r="V3" s="290" t="s">
        <v>358</v>
      </c>
      <c r="W3" s="290" t="s">
        <v>359</v>
      </c>
      <c r="X3" s="290" t="s">
        <v>360</v>
      </c>
      <c r="Y3" s="290" t="s">
        <v>361</v>
      </c>
      <c r="Z3" s="290" t="s">
        <v>362</v>
      </c>
      <c r="AA3" s="290" t="s">
        <v>363</v>
      </c>
      <c r="AB3" s="290" t="s">
        <v>364</v>
      </c>
      <c r="AC3" s="290" t="s">
        <v>365</v>
      </c>
      <c r="AD3" s="290" t="s">
        <v>366</v>
      </c>
      <c r="AE3" s="290" t="s">
        <v>367</v>
      </c>
      <c r="AF3" s="290" t="s">
        <v>368</v>
      </c>
      <c r="AG3" s="290" t="s">
        <v>369</v>
      </c>
    </row>
    <row r="4" spans="1:232" s="10" customFormat="1">
      <c r="A4" s="192" t="s">
        <v>5</v>
      </c>
      <c r="B4" s="192" t="s">
        <v>6</v>
      </c>
      <c r="C4" s="192" t="s">
        <v>7</v>
      </c>
      <c r="D4" s="192" t="s">
        <v>8</v>
      </c>
      <c r="E4" s="192" t="s">
        <v>1547</v>
      </c>
      <c r="F4" s="192" t="s">
        <v>9</v>
      </c>
      <c r="G4" s="192" t="s">
        <v>10</v>
      </c>
      <c r="H4" s="192" t="s">
        <v>1548</v>
      </c>
      <c r="I4" s="192" t="s">
        <v>1549</v>
      </c>
      <c r="J4" s="192" t="s">
        <v>1550</v>
      </c>
      <c r="K4" s="192" t="s">
        <v>1551</v>
      </c>
      <c r="L4" s="192" t="s">
        <v>1552</v>
      </c>
      <c r="M4" s="192" t="s">
        <v>1553</v>
      </c>
      <c r="N4" s="192" t="s">
        <v>1554</v>
      </c>
      <c r="O4" s="192" t="s">
        <v>1555</v>
      </c>
      <c r="P4" s="192" t="s">
        <v>1556</v>
      </c>
      <c r="Q4" s="192" t="s">
        <v>1557</v>
      </c>
      <c r="R4" s="192" t="s">
        <v>1558</v>
      </c>
      <c r="S4" s="192" t="s">
        <v>1559</v>
      </c>
      <c r="T4" s="192" t="s">
        <v>1560</v>
      </c>
      <c r="U4" s="192" t="s">
        <v>1561</v>
      </c>
      <c r="V4" s="192" t="s">
        <v>1562</v>
      </c>
      <c r="W4" s="192" t="s">
        <v>1563</v>
      </c>
      <c r="X4" s="192" t="s">
        <v>1564</v>
      </c>
      <c r="Y4" s="192" t="s">
        <v>1565</v>
      </c>
      <c r="Z4" s="192" t="s">
        <v>1566</v>
      </c>
      <c r="AA4" s="192" t="s">
        <v>1567</v>
      </c>
      <c r="AB4" s="192" t="s">
        <v>1568</v>
      </c>
      <c r="AC4" s="192" t="s">
        <v>1569</v>
      </c>
      <c r="AD4" s="192" t="s">
        <v>1570</v>
      </c>
      <c r="AE4" s="192" t="s">
        <v>1571</v>
      </c>
      <c r="AF4" s="192" t="s">
        <v>1572</v>
      </c>
      <c r="AG4" s="192" t="s">
        <v>1573</v>
      </c>
    </row>
    <row r="5" spans="1:232" s="326" customFormat="1" ht="14.25" customHeight="1">
      <c r="A5" s="433">
        <v>1</v>
      </c>
      <c r="B5" s="281" t="s">
        <v>222</v>
      </c>
      <c r="C5" s="296" t="s">
        <v>223</v>
      </c>
      <c r="D5" s="286">
        <v>1132.0899999999999</v>
      </c>
      <c r="E5" s="297">
        <v>1132090</v>
      </c>
      <c r="F5" s="434"/>
      <c r="G5" s="390"/>
      <c r="H5" s="390">
        <v>10</v>
      </c>
      <c r="I5" s="390">
        <v>1900</v>
      </c>
      <c r="J5" s="390">
        <v>4</v>
      </c>
      <c r="K5" s="411" t="s">
        <v>651</v>
      </c>
      <c r="L5" s="391" t="s">
        <v>374</v>
      </c>
      <c r="M5" s="391" t="s">
        <v>488</v>
      </c>
      <c r="N5" s="387" t="s">
        <v>376</v>
      </c>
      <c r="O5" s="387" t="s">
        <v>378</v>
      </c>
      <c r="P5" s="387"/>
      <c r="Q5" s="387" t="s">
        <v>376</v>
      </c>
      <c r="R5" s="387" t="s">
        <v>376</v>
      </c>
      <c r="S5" s="387" t="s">
        <v>376</v>
      </c>
      <c r="T5" s="387" t="s">
        <v>376</v>
      </c>
      <c r="U5" s="387"/>
      <c r="V5" s="387" t="s">
        <v>376</v>
      </c>
      <c r="W5" s="387" t="s">
        <v>378</v>
      </c>
      <c r="X5" s="388" t="s">
        <v>376</v>
      </c>
      <c r="Y5" s="388" t="s">
        <v>378</v>
      </c>
      <c r="Z5" s="392">
        <v>44009</v>
      </c>
      <c r="AA5" s="388" t="s">
        <v>376</v>
      </c>
      <c r="AB5" s="392">
        <v>44057</v>
      </c>
      <c r="AC5" s="388"/>
      <c r="AD5" s="388" t="s">
        <v>1509</v>
      </c>
      <c r="AE5" s="389" t="s">
        <v>1510</v>
      </c>
      <c r="AF5" s="396" t="s">
        <v>1511</v>
      </c>
      <c r="AG5" s="389"/>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row>
    <row r="6" spans="1:232" s="145" customFormat="1" ht="14.25" customHeight="1">
      <c r="A6" s="433">
        <v>2</v>
      </c>
      <c r="B6" s="343" t="s">
        <v>981</v>
      </c>
      <c r="C6" s="435" t="s">
        <v>980</v>
      </c>
      <c r="D6" s="273">
        <v>1246.22</v>
      </c>
      <c r="E6" s="436">
        <v>1246220</v>
      </c>
      <c r="F6" s="436"/>
      <c r="G6" s="430"/>
      <c r="H6" s="390">
        <v>9</v>
      </c>
      <c r="I6" s="390">
        <v>1973</v>
      </c>
      <c r="J6" s="390">
        <v>2</v>
      </c>
      <c r="K6" s="411" t="s">
        <v>979</v>
      </c>
      <c r="L6" s="391" t="s">
        <v>978</v>
      </c>
      <c r="M6" s="391" t="s">
        <v>381</v>
      </c>
      <c r="N6" s="387" t="s">
        <v>376</v>
      </c>
      <c r="O6" s="387" t="s">
        <v>378</v>
      </c>
      <c r="P6" s="387" t="s">
        <v>406</v>
      </c>
      <c r="Q6" s="387" t="s">
        <v>376</v>
      </c>
      <c r="R6" s="387" t="s">
        <v>376</v>
      </c>
      <c r="S6" s="387" t="s">
        <v>376</v>
      </c>
      <c r="T6" s="387" t="s">
        <v>376</v>
      </c>
      <c r="U6" s="387" t="s">
        <v>376</v>
      </c>
      <c r="V6" s="387" t="s">
        <v>376</v>
      </c>
      <c r="W6" s="387" t="s">
        <v>376</v>
      </c>
      <c r="X6" s="388" t="s">
        <v>376</v>
      </c>
      <c r="Y6" s="388" t="s">
        <v>376</v>
      </c>
      <c r="Z6" s="392">
        <v>43937</v>
      </c>
      <c r="AA6" s="388" t="s">
        <v>378</v>
      </c>
      <c r="AB6" s="388" t="s">
        <v>977</v>
      </c>
      <c r="AC6" s="388" t="s">
        <v>977</v>
      </c>
      <c r="AD6" s="388"/>
      <c r="AE6" s="394"/>
      <c r="AF6" s="388"/>
      <c r="AG6" s="388"/>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row>
    <row r="7" spans="1:232" s="326" customFormat="1" ht="14.25" customHeight="1">
      <c r="A7" s="433">
        <v>3</v>
      </c>
      <c r="B7" s="271" t="s">
        <v>1127</v>
      </c>
      <c r="C7" s="141" t="s">
        <v>44</v>
      </c>
      <c r="D7" s="273">
        <v>110.71</v>
      </c>
      <c r="E7" s="297">
        <v>110710</v>
      </c>
      <c r="F7" s="437"/>
      <c r="G7" s="390"/>
      <c r="H7" s="390">
        <v>1</v>
      </c>
      <c r="I7" s="390">
        <v>1960</v>
      </c>
      <c r="J7" s="390">
        <v>2</v>
      </c>
      <c r="K7" s="411" t="s">
        <v>648</v>
      </c>
      <c r="L7" s="391" t="s">
        <v>583</v>
      </c>
      <c r="M7" s="391" t="s">
        <v>381</v>
      </c>
      <c r="N7" s="387" t="s">
        <v>376</v>
      </c>
      <c r="O7" s="387" t="s">
        <v>378</v>
      </c>
      <c r="P7" s="387"/>
      <c r="Q7" s="387" t="s">
        <v>376</v>
      </c>
      <c r="R7" s="387" t="s">
        <v>376</v>
      </c>
      <c r="S7" s="387" t="s">
        <v>376</v>
      </c>
      <c r="T7" s="387" t="s">
        <v>376</v>
      </c>
      <c r="U7" s="387"/>
      <c r="V7" s="387" t="s">
        <v>376</v>
      </c>
      <c r="W7" s="387" t="s">
        <v>378</v>
      </c>
      <c r="X7" s="388" t="s">
        <v>376</v>
      </c>
      <c r="Y7" s="388" t="s">
        <v>376</v>
      </c>
      <c r="Z7" s="392">
        <v>44002</v>
      </c>
      <c r="AA7" s="388" t="s">
        <v>376</v>
      </c>
      <c r="AB7" s="392">
        <v>43480</v>
      </c>
      <c r="AC7" s="388"/>
      <c r="AD7" s="388"/>
      <c r="AE7" s="389"/>
      <c r="AF7" s="396"/>
      <c r="AG7" s="389"/>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row>
    <row r="8" spans="1:232" s="326" customFormat="1" ht="14.25" customHeight="1">
      <c r="A8" s="433">
        <v>4</v>
      </c>
      <c r="B8" s="271" t="s">
        <v>1128</v>
      </c>
      <c r="C8" s="141" t="s">
        <v>218</v>
      </c>
      <c r="D8" s="273">
        <v>81.92</v>
      </c>
      <c r="E8" s="297">
        <v>81920</v>
      </c>
      <c r="F8" s="317"/>
      <c r="G8" s="390"/>
      <c r="H8" s="390">
        <v>1</v>
      </c>
      <c r="I8" s="390">
        <v>1900</v>
      </c>
      <c r="J8" s="390">
        <v>1</v>
      </c>
      <c r="K8" s="411" t="s">
        <v>648</v>
      </c>
      <c r="L8" s="391" t="s">
        <v>583</v>
      </c>
      <c r="M8" s="391" t="s">
        <v>381</v>
      </c>
      <c r="N8" s="387" t="s">
        <v>376</v>
      </c>
      <c r="O8" s="387" t="s">
        <v>376</v>
      </c>
      <c r="P8" s="387"/>
      <c r="Q8" s="387" t="s">
        <v>376</v>
      </c>
      <c r="R8" s="387" t="s">
        <v>376</v>
      </c>
      <c r="S8" s="387" t="s">
        <v>376</v>
      </c>
      <c r="T8" s="387" t="s">
        <v>376</v>
      </c>
      <c r="U8" s="387"/>
      <c r="V8" s="387" t="s">
        <v>376</v>
      </c>
      <c r="W8" s="387" t="s">
        <v>376</v>
      </c>
      <c r="X8" s="388" t="s">
        <v>376</v>
      </c>
      <c r="Y8" s="388" t="s">
        <v>378</v>
      </c>
      <c r="Z8" s="392">
        <v>44008</v>
      </c>
      <c r="AA8" s="388" t="s">
        <v>376</v>
      </c>
      <c r="AB8" s="392">
        <v>43480</v>
      </c>
      <c r="AC8" s="388"/>
      <c r="AD8" s="392">
        <v>43445</v>
      </c>
      <c r="AE8" s="389" t="s">
        <v>1512</v>
      </c>
      <c r="AF8" s="395">
        <v>3887.65</v>
      </c>
      <c r="AG8" s="389"/>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row>
    <row r="9" spans="1:232" s="326" customFormat="1" ht="14.25" customHeight="1">
      <c r="A9" s="433">
        <v>5</v>
      </c>
      <c r="B9" s="339" t="s">
        <v>1128</v>
      </c>
      <c r="C9" s="438" t="s">
        <v>218</v>
      </c>
      <c r="D9" s="439">
        <v>56.79</v>
      </c>
      <c r="E9" s="431">
        <v>56790</v>
      </c>
      <c r="F9" s="440"/>
      <c r="G9" s="390"/>
      <c r="H9" s="390">
        <v>1</v>
      </c>
      <c r="I9" s="390">
        <v>1900</v>
      </c>
      <c r="J9" s="390">
        <v>1</v>
      </c>
      <c r="K9" s="411" t="s">
        <v>648</v>
      </c>
      <c r="L9" s="391" t="s">
        <v>583</v>
      </c>
      <c r="M9" s="391" t="s">
        <v>381</v>
      </c>
      <c r="N9" s="387" t="s">
        <v>376</v>
      </c>
      <c r="O9" s="387" t="s">
        <v>376</v>
      </c>
      <c r="P9" s="387"/>
      <c r="Q9" s="387" t="s">
        <v>376</v>
      </c>
      <c r="R9" s="387" t="s">
        <v>376</v>
      </c>
      <c r="S9" s="387" t="s">
        <v>376</v>
      </c>
      <c r="T9" s="387" t="s">
        <v>376</v>
      </c>
      <c r="U9" s="387"/>
      <c r="V9" s="387" t="s">
        <v>376</v>
      </c>
      <c r="W9" s="387" t="s">
        <v>376</v>
      </c>
      <c r="X9" s="388" t="s">
        <v>376</v>
      </c>
      <c r="Y9" s="388" t="s">
        <v>378</v>
      </c>
      <c r="Z9" s="392">
        <v>44008</v>
      </c>
      <c r="AA9" s="388" t="s">
        <v>376</v>
      </c>
      <c r="AB9" s="392">
        <v>43480</v>
      </c>
      <c r="AC9" s="388"/>
      <c r="AD9" s="388"/>
      <c r="AE9" s="389"/>
      <c r="AF9" s="396"/>
      <c r="AG9" s="389"/>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row>
    <row r="10" spans="1:232" s="326" customFormat="1" ht="14.25" customHeight="1">
      <c r="A10" s="433">
        <v>6</v>
      </c>
      <c r="B10" s="339" t="s">
        <v>1129</v>
      </c>
      <c r="C10" s="438" t="s">
        <v>218</v>
      </c>
      <c r="D10" s="273">
        <v>655.6</v>
      </c>
      <c r="E10" s="431">
        <v>655600</v>
      </c>
      <c r="F10" s="441"/>
      <c r="G10" s="390"/>
      <c r="H10" s="390">
        <v>1</v>
      </c>
      <c r="I10" s="390">
        <v>1976</v>
      </c>
      <c r="J10" s="390">
        <v>1</v>
      </c>
      <c r="K10" s="411" t="s">
        <v>984</v>
      </c>
      <c r="L10" s="391" t="s">
        <v>583</v>
      </c>
      <c r="M10" s="391" t="s">
        <v>381</v>
      </c>
      <c r="N10" s="387" t="s">
        <v>376</v>
      </c>
      <c r="O10" s="387" t="s">
        <v>376</v>
      </c>
      <c r="P10" s="387"/>
      <c r="Q10" s="387" t="s">
        <v>376</v>
      </c>
      <c r="R10" s="387" t="s">
        <v>376</v>
      </c>
      <c r="S10" s="387" t="s">
        <v>376</v>
      </c>
      <c r="T10" s="387" t="s">
        <v>376</v>
      </c>
      <c r="U10" s="387"/>
      <c r="V10" s="387" t="s">
        <v>376</v>
      </c>
      <c r="W10" s="387" t="s">
        <v>376</v>
      </c>
      <c r="X10" s="388" t="s">
        <v>378</v>
      </c>
      <c r="Y10" s="388"/>
      <c r="Z10" s="392">
        <v>44008</v>
      </c>
      <c r="AA10" s="388"/>
      <c r="AB10" s="392"/>
      <c r="AC10" s="388"/>
      <c r="AD10" s="388"/>
      <c r="AE10" s="389"/>
      <c r="AF10" s="396"/>
      <c r="AG10" s="389"/>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row>
    <row r="11" spans="1:232" s="326" customFormat="1" ht="14.25" customHeight="1">
      <c r="A11" s="433">
        <v>7</v>
      </c>
      <c r="B11" s="339" t="s">
        <v>1130</v>
      </c>
      <c r="C11" s="438" t="s">
        <v>218</v>
      </c>
      <c r="D11" s="273">
        <v>67</v>
      </c>
      <c r="E11" s="431">
        <v>67000</v>
      </c>
      <c r="F11" s="441"/>
      <c r="G11" s="390"/>
      <c r="H11" s="390">
        <v>1</v>
      </c>
      <c r="I11" s="390">
        <v>1976</v>
      </c>
      <c r="J11" s="390">
        <v>1</v>
      </c>
      <c r="K11" s="411" t="s">
        <v>984</v>
      </c>
      <c r="L11" s="391" t="s">
        <v>374</v>
      </c>
      <c r="M11" s="391" t="s">
        <v>381</v>
      </c>
      <c r="N11" s="387" t="s">
        <v>376</v>
      </c>
      <c r="O11" s="387" t="s">
        <v>376</v>
      </c>
      <c r="P11" s="387"/>
      <c r="Q11" s="387" t="s">
        <v>376</v>
      </c>
      <c r="R11" s="387" t="s">
        <v>376</v>
      </c>
      <c r="S11" s="387" t="s">
        <v>376</v>
      </c>
      <c r="T11" s="387" t="s">
        <v>376</v>
      </c>
      <c r="U11" s="387"/>
      <c r="V11" s="387" t="s">
        <v>376</v>
      </c>
      <c r="W11" s="387" t="s">
        <v>376</v>
      </c>
      <c r="X11" s="388" t="s">
        <v>376</v>
      </c>
      <c r="Y11" s="388"/>
      <c r="Z11" s="392">
        <v>44008</v>
      </c>
      <c r="AA11" s="388"/>
      <c r="AB11" s="392"/>
      <c r="AC11" s="388"/>
      <c r="AD11" s="388"/>
      <c r="AE11" s="389"/>
      <c r="AF11" s="396"/>
      <c r="AG11" s="389"/>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row>
    <row r="12" spans="1:232" s="326" customFormat="1" ht="14.25" customHeight="1">
      <c r="A12" s="433">
        <v>8</v>
      </c>
      <c r="B12" s="285" t="s">
        <v>226</v>
      </c>
      <c r="C12" s="296" t="s">
        <v>227</v>
      </c>
      <c r="D12" s="273">
        <v>242.29</v>
      </c>
      <c r="E12" s="297">
        <v>242290</v>
      </c>
      <c r="F12" s="442"/>
      <c r="G12" s="390"/>
      <c r="H12" s="390">
        <v>2</v>
      </c>
      <c r="I12" s="390">
        <v>1910</v>
      </c>
      <c r="J12" s="390">
        <v>3</v>
      </c>
      <c r="K12" s="411" t="s">
        <v>651</v>
      </c>
      <c r="L12" s="391" t="s">
        <v>374</v>
      </c>
      <c r="M12" s="391" t="s">
        <v>383</v>
      </c>
      <c r="N12" s="387" t="s">
        <v>376</v>
      </c>
      <c r="O12" s="387" t="s">
        <v>378</v>
      </c>
      <c r="P12" s="387"/>
      <c r="Q12" s="387" t="s">
        <v>376</v>
      </c>
      <c r="R12" s="387" t="s">
        <v>376</v>
      </c>
      <c r="S12" s="387" t="s">
        <v>376</v>
      </c>
      <c r="T12" s="387" t="s">
        <v>376</v>
      </c>
      <c r="U12" s="387"/>
      <c r="V12" s="387" t="s">
        <v>376</v>
      </c>
      <c r="W12" s="387" t="s">
        <v>378</v>
      </c>
      <c r="X12" s="388" t="s">
        <v>376</v>
      </c>
      <c r="Y12" s="388" t="s">
        <v>378</v>
      </c>
      <c r="Z12" s="392">
        <v>44009</v>
      </c>
      <c r="AA12" s="388" t="s">
        <v>376</v>
      </c>
      <c r="AB12" s="392">
        <v>44377</v>
      </c>
      <c r="AC12" s="388"/>
      <c r="AD12" s="388" t="s">
        <v>652</v>
      </c>
      <c r="AE12" s="389" t="s">
        <v>653</v>
      </c>
      <c r="AF12" s="396" t="s">
        <v>654</v>
      </c>
      <c r="AG12" s="389"/>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row>
    <row r="13" spans="1:232" s="145" customFormat="1" ht="14.25" customHeight="1">
      <c r="A13" s="433">
        <v>9</v>
      </c>
      <c r="B13" s="343" t="s">
        <v>1131</v>
      </c>
      <c r="C13" s="435" t="s">
        <v>951</v>
      </c>
      <c r="D13" s="273">
        <v>243.79</v>
      </c>
      <c r="E13" s="436">
        <v>243790</v>
      </c>
      <c r="F13" s="443"/>
      <c r="G13" s="430"/>
      <c r="H13" s="390">
        <v>4</v>
      </c>
      <c r="I13" s="390">
        <v>1899</v>
      </c>
      <c r="J13" s="390">
        <v>3</v>
      </c>
      <c r="K13" s="411" t="s">
        <v>995</v>
      </c>
      <c r="L13" s="391" t="s">
        <v>982</v>
      </c>
      <c r="M13" s="391" t="s">
        <v>383</v>
      </c>
      <c r="N13" s="387" t="s">
        <v>376</v>
      </c>
      <c r="O13" s="387" t="s">
        <v>376</v>
      </c>
      <c r="P13" s="387" t="s">
        <v>722</v>
      </c>
      <c r="Q13" s="387" t="s">
        <v>378</v>
      </c>
      <c r="R13" s="387" t="s">
        <v>376</v>
      </c>
      <c r="S13" s="387" t="s">
        <v>376</v>
      </c>
      <c r="T13" s="387" t="s">
        <v>376</v>
      </c>
      <c r="U13" s="387" t="s">
        <v>376</v>
      </c>
      <c r="V13" s="387" t="s">
        <v>376</v>
      </c>
      <c r="W13" s="387" t="s">
        <v>376</v>
      </c>
      <c r="X13" s="388" t="s">
        <v>376</v>
      </c>
      <c r="Y13" s="388" t="s">
        <v>376</v>
      </c>
      <c r="Z13" s="392">
        <v>42185</v>
      </c>
      <c r="AA13" s="388" t="s">
        <v>376</v>
      </c>
      <c r="AB13" s="392">
        <v>41856</v>
      </c>
      <c r="AC13" s="392">
        <v>41856</v>
      </c>
      <c r="AD13" s="388"/>
      <c r="AE13" s="394"/>
      <c r="AF13" s="388"/>
      <c r="AG13" s="388"/>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row>
    <row r="14" spans="1:232" s="145" customFormat="1" ht="14.25" customHeight="1">
      <c r="A14" s="433">
        <v>10</v>
      </c>
      <c r="B14" s="330" t="s">
        <v>986</v>
      </c>
      <c r="C14" s="435" t="s">
        <v>985</v>
      </c>
      <c r="D14" s="273">
        <v>55.66</v>
      </c>
      <c r="E14" s="436">
        <v>55660</v>
      </c>
      <c r="F14" s="436"/>
      <c r="G14" s="430"/>
      <c r="H14" s="390">
        <v>2</v>
      </c>
      <c r="I14" s="390">
        <v>1961</v>
      </c>
      <c r="J14" s="390">
        <v>1</v>
      </c>
      <c r="K14" s="411" t="s">
        <v>984</v>
      </c>
      <c r="L14" s="391" t="s">
        <v>983</v>
      </c>
      <c r="M14" s="391" t="s">
        <v>381</v>
      </c>
      <c r="N14" s="387" t="s">
        <v>376</v>
      </c>
      <c r="O14" s="387" t="s">
        <v>376</v>
      </c>
      <c r="P14" s="387" t="s">
        <v>976</v>
      </c>
      <c r="Q14" s="387" t="s">
        <v>376</v>
      </c>
      <c r="R14" s="387" t="s">
        <v>376</v>
      </c>
      <c r="S14" s="387" t="s">
        <v>376</v>
      </c>
      <c r="T14" s="387" t="s">
        <v>376</v>
      </c>
      <c r="U14" s="387" t="s">
        <v>376</v>
      </c>
      <c r="V14" s="387" t="s">
        <v>376</v>
      </c>
      <c r="W14" s="387" t="s">
        <v>376</v>
      </c>
      <c r="X14" s="388" t="s">
        <v>376</v>
      </c>
      <c r="Y14" s="388" t="s">
        <v>376</v>
      </c>
      <c r="Z14" s="392">
        <v>43937</v>
      </c>
      <c r="AA14" s="388" t="s">
        <v>376</v>
      </c>
      <c r="AB14" s="388"/>
      <c r="AC14" s="388"/>
      <c r="AD14" s="388"/>
      <c r="AE14" s="394"/>
      <c r="AF14" s="388"/>
      <c r="AG14" s="388"/>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row>
    <row r="15" spans="1:232" s="326" customFormat="1" ht="14.25" customHeight="1">
      <c r="A15" s="433">
        <v>11</v>
      </c>
      <c r="B15" s="285" t="s">
        <v>1179</v>
      </c>
      <c r="C15" s="296" t="s">
        <v>67</v>
      </c>
      <c r="D15" s="286">
        <v>489.69</v>
      </c>
      <c r="E15" s="297">
        <v>489690</v>
      </c>
      <c r="F15" s="434"/>
      <c r="G15" s="390"/>
      <c r="H15" s="390">
        <v>4</v>
      </c>
      <c r="I15" s="390">
        <v>1900</v>
      </c>
      <c r="J15" s="390">
        <v>2</v>
      </c>
      <c r="K15" s="411" t="s">
        <v>648</v>
      </c>
      <c r="L15" s="391" t="s">
        <v>583</v>
      </c>
      <c r="M15" s="391" t="s">
        <v>381</v>
      </c>
      <c r="N15" s="387" t="s">
        <v>376</v>
      </c>
      <c r="O15" s="387" t="s">
        <v>376</v>
      </c>
      <c r="P15" s="387" t="s">
        <v>649</v>
      </c>
      <c r="Q15" s="387" t="s">
        <v>376</v>
      </c>
      <c r="R15" s="387" t="s">
        <v>376</v>
      </c>
      <c r="S15" s="387" t="s">
        <v>376</v>
      </c>
      <c r="T15" s="387" t="s">
        <v>376</v>
      </c>
      <c r="U15" s="387"/>
      <c r="V15" s="387" t="s">
        <v>376</v>
      </c>
      <c r="W15" s="387" t="s">
        <v>376</v>
      </c>
      <c r="X15" s="388" t="s">
        <v>376</v>
      </c>
      <c r="Y15" s="388" t="s">
        <v>378</v>
      </c>
      <c r="Z15" s="392">
        <v>43944</v>
      </c>
      <c r="AA15" s="388" t="s">
        <v>376</v>
      </c>
      <c r="AB15" s="392">
        <v>42916</v>
      </c>
      <c r="AC15" s="388"/>
      <c r="AD15" s="388" t="s">
        <v>1513</v>
      </c>
      <c r="AE15" s="389" t="s">
        <v>1514</v>
      </c>
      <c r="AF15" s="396" t="s">
        <v>1515</v>
      </c>
      <c r="AG15" s="389"/>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row>
    <row r="16" spans="1:232" s="326" customFormat="1" ht="14.25" customHeight="1">
      <c r="A16" s="433">
        <v>12</v>
      </c>
      <c r="B16" s="349" t="s">
        <v>228</v>
      </c>
      <c r="C16" s="296" t="s">
        <v>84</v>
      </c>
      <c r="D16" s="286">
        <v>37.93</v>
      </c>
      <c r="E16" s="297">
        <v>37930</v>
      </c>
      <c r="F16" s="424"/>
      <c r="G16" s="390"/>
      <c r="H16" s="390">
        <v>1</v>
      </c>
      <c r="I16" s="390">
        <v>1957</v>
      </c>
      <c r="J16" s="390">
        <v>1</v>
      </c>
      <c r="K16" s="411" t="s">
        <v>648</v>
      </c>
      <c r="L16" s="391" t="s">
        <v>583</v>
      </c>
      <c r="M16" s="391" t="s">
        <v>381</v>
      </c>
      <c r="N16" s="387" t="s">
        <v>376</v>
      </c>
      <c r="O16" s="387" t="s">
        <v>376</v>
      </c>
      <c r="P16" s="387" t="s">
        <v>557</v>
      </c>
      <c r="Q16" s="387" t="s">
        <v>376</v>
      </c>
      <c r="R16" s="387" t="s">
        <v>376</v>
      </c>
      <c r="S16" s="387" t="s">
        <v>376</v>
      </c>
      <c r="T16" s="387" t="s">
        <v>376</v>
      </c>
      <c r="U16" s="387"/>
      <c r="V16" s="387" t="s">
        <v>376</v>
      </c>
      <c r="W16" s="387" t="s">
        <v>376</v>
      </c>
      <c r="X16" s="388" t="s">
        <v>376</v>
      </c>
      <c r="Y16" s="388" t="s">
        <v>376</v>
      </c>
      <c r="Z16" s="392">
        <v>43944</v>
      </c>
      <c r="AA16" s="388" t="s">
        <v>376</v>
      </c>
      <c r="AB16" s="392">
        <v>44057</v>
      </c>
      <c r="AC16" s="388"/>
      <c r="AD16" s="392">
        <v>40305</v>
      </c>
      <c r="AE16" s="389" t="s">
        <v>655</v>
      </c>
      <c r="AF16" s="395">
        <v>4931.37</v>
      </c>
      <c r="AG16" s="389"/>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row>
    <row r="17" spans="1:232" s="326" customFormat="1" ht="14.25" customHeight="1">
      <c r="A17" s="433">
        <v>13</v>
      </c>
      <c r="B17" s="285" t="s">
        <v>229</v>
      </c>
      <c r="C17" s="296" t="s">
        <v>105</v>
      </c>
      <c r="D17" s="286">
        <v>128.65</v>
      </c>
      <c r="E17" s="297">
        <v>128650</v>
      </c>
      <c r="F17" s="424"/>
      <c r="G17" s="390"/>
      <c r="H17" s="390">
        <v>1</v>
      </c>
      <c r="I17" s="390">
        <v>1900</v>
      </c>
      <c r="J17" s="390">
        <v>1</v>
      </c>
      <c r="K17" s="411" t="s">
        <v>648</v>
      </c>
      <c r="L17" s="391" t="s">
        <v>374</v>
      </c>
      <c r="M17" s="391" t="s">
        <v>381</v>
      </c>
      <c r="N17" s="387" t="s">
        <v>376</v>
      </c>
      <c r="O17" s="387" t="s">
        <v>376</v>
      </c>
      <c r="P17" s="387"/>
      <c r="Q17" s="387" t="s">
        <v>376</v>
      </c>
      <c r="R17" s="387" t="s">
        <v>376</v>
      </c>
      <c r="S17" s="387" t="s">
        <v>376</v>
      </c>
      <c r="T17" s="387" t="s">
        <v>376</v>
      </c>
      <c r="U17" s="387"/>
      <c r="V17" s="387" t="s">
        <v>376</v>
      </c>
      <c r="W17" s="387" t="s">
        <v>376</v>
      </c>
      <c r="X17" s="388" t="s">
        <v>376</v>
      </c>
      <c r="Y17" s="388" t="s">
        <v>378</v>
      </c>
      <c r="Z17" s="392">
        <v>43964</v>
      </c>
      <c r="AA17" s="388" t="s">
        <v>376</v>
      </c>
      <c r="AB17" s="392">
        <v>43566</v>
      </c>
      <c r="AC17" s="388"/>
      <c r="AD17" s="392">
        <v>42177</v>
      </c>
      <c r="AE17" s="389" t="s">
        <v>520</v>
      </c>
      <c r="AF17" s="395">
        <v>7817.03</v>
      </c>
      <c r="AG17" s="389"/>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row>
    <row r="18" spans="1:232" s="326" customFormat="1" ht="14.25" customHeight="1">
      <c r="A18" s="433">
        <v>14</v>
      </c>
      <c r="B18" s="417" t="s">
        <v>693</v>
      </c>
      <c r="C18" s="296" t="s">
        <v>694</v>
      </c>
      <c r="D18" s="286">
        <v>582.04999999999995</v>
      </c>
      <c r="E18" s="297">
        <v>582050</v>
      </c>
      <c r="F18" s="298"/>
      <c r="G18" s="390"/>
      <c r="H18" s="390">
        <v>1</v>
      </c>
      <c r="I18" s="390">
        <v>1965</v>
      </c>
      <c r="J18" s="390">
        <v>1</v>
      </c>
      <c r="K18" s="411" t="s">
        <v>1543</v>
      </c>
      <c r="L18" s="391" t="s">
        <v>1544</v>
      </c>
      <c r="M18" s="391" t="s">
        <v>381</v>
      </c>
      <c r="N18" s="387" t="s">
        <v>376</v>
      </c>
      <c r="O18" s="387" t="s">
        <v>376</v>
      </c>
      <c r="P18" s="387" t="s">
        <v>649</v>
      </c>
      <c r="Q18" s="387" t="s">
        <v>378</v>
      </c>
      <c r="R18" s="387" t="s">
        <v>376</v>
      </c>
      <c r="S18" s="387" t="s">
        <v>376</v>
      </c>
      <c r="T18" s="387" t="s">
        <v>376</v>
      </c>
      <c r="U18" s="387"/>
      <c r="V18" s="387" t="s">
        <v>376</v>
      </c>
      <c r="W18" s="387" t="s">
        <v>378</v>
      </c>
      <c r="X18" s="388" t="s">
        <v>378</v>
      </c>
      <c r="Y18" s="388" t="s">
        <v>378</v>
      </c>
      <c r="Z18" s="392">
        <v>43217</v>
      </c>
      <c r="AA18" s="388" t="s">
        <v>376</v>
      </c>
      <c r="AB18" s="388" t="s">
        <v>1545</v>
      </c>
      <c r="AC18" s="388"/>
      <c r="AD18" s="388"/>
      <c r="AE18" s="389"/>
      <c r="AF18" s="396"/>
      <c r="AG18" s="389"/>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row>
    <row r="19" spans="1:232" s="326" customFormat="1" ht="14.25" customHeight="1">
      <c r="A19" s="433">
        <v>15</v>
      </c>
      <c r="B19" s="285" t="s">
        <v>1132</v>
      </c>
      <c r="C19" s="296" t="s">
        <v>221</v>
      </c>
      <c r="D19" s="286">
        <v>85.95</v>
      </c>
      <c r="E19" s="297">
        <v>85950</v>
      </c>
      <c r="F19" s="434"/>
      <c r="G19" s="390"/>
      <c r="H19" s="390">
        <v>2</v>
      </c>
      <c r="I19" s="390">
        <v>1960</v>
      </c>
      <c r="J19" s="390">
        <v>1</v>
      </c>
      <c r="K19" s="411" t="s">
        <v>648</v>
      </c>
      <c r="L19" s="391" t="s">
        <v>583</v>
      </c>
      <c r="M19" s="391" t="s">
        <v>381</v>
      </c>
      <c r="N19" s="387" t="s">
        <v>376</v>
      </c>
      <c r="O19" s="387" t="s">
        <v>376</v>
      </c>
      <c r="P19" s="387" t="s">
        <v>649</v>
      </c>
      <c r="Q19" s="387" t="s">
        <v>378</v>
      </c>
      <c r="R19" s="387" t="s">
        <v>376</v>
      </c>
      <c r="S19" s="387" t="s">
        <v>376</v>
      </c>
      <c r="T19" s="387" t="s">
        <v>376</v>
      </c>
      <c r="U19" s="387"/>
      <c r="V19" s="387" t="s">
        <v>376</v>
      </c>
      <c r="W19" s="387" t="s">
        <v>376</v>
      </c>
      <c r="X19" s="388" t="s">
        <v>376</v>
      </c>
      <c r="Y19" s="388" t="s">
        <v>376</v>
      </c>
      <c r="Z19" s="392">
        <v>44009</v>
      </c>
      <c r="AA19" s="388" t="s">
        <v>376</v>
      </c>
      <c r="AB19" s="392">
        <v>43481</v>
      </c>
      <c r="AC19" s="388"/>
      <c r="AD19" s="392">
        <v>42509</v>
      </c>
      <c r="AE19" s="389" t="s">
        <v>650</v>
      </c>
      <c r="AF19" s="395">
        <v>6765</v>
      </c>
      <c r="AG19" s="389"/>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row>
    <row r="20" spans="1:232" s="145" customFormat="1" ht="14.25" customHeight="1">
      <c r="A20" s="433">
        <v>16</v>
      </c>
      <c r="B20" s="335" t="s">
        <v>991</v>
      </c>
      <c r="C20" s="435" t="s">
        <v>988</v>
      </c>
      <c r="D20" s="444">
        <v>5767.06</v>
      </c>
      <c r="E20" s="445"/>
      <c r="F20" s="445">
        <v>9000000</v>
      </c>
      <c r="G20" s="430"/>
      <c r="H20" s="390">
        <v>8</v>
      </c>
      <c r="I20" s="390">
        <v>1973</v>
      </c>
      <c r="J20" s="390">
        <v>3</v>
      </c>
      <c r="K20" s="432" t="s">
        <v>990</v>
      </c>
      <c r="L20" s="391" t="s">
        <v>983</v>
      </c>
      <c r="M20" s="391" t="s">
        <v>381</v>
      </c>
      <c r="N20" s="387" t="s">
        <v>376</v>
      </c>
      <c r="O20" s="387" t="s">
        <v>378</v>
      </c>
      <c r="P20" s="387" t="s">
        <v>987</v>
      </c>
      <c r="Q20" s="387" t="s">
        <v>376</v>
      </c>
      <c r="R20" s="387" t="s">
        <v>376</v>
      </c>
      <c r="S20" s="387" t="s">
        <v>376</v>
      </c>
      <c r="T20" s="387" t="s">
        <v>376</v>
      </c>
      <c r="U20" s="387" t="s">
        <v>376</v>
      </c>
      <c r="V20" s="387" t="s">
        <v>376</v>
      </c>
      <c r="W20" s="387" t="s">
        <v>376</v>
      </c>
      <c r="X20" s="388" t="s">
        <v>376</v>
      </c>
      <c r="Y20" s="388" t="s">
        <v>378</v>
      </c>
      <c r="Z20" s="392">
        <v>43937</v>
      </c>
      <c r="AA20" s="388" t="s">
        <v>376</v>
      </c>
      <c r="AB20" s="405">
        <v>2019</v>
      </c>
      <c r="AC20" s="405">
        <v>2019</v>
      </c>
      <c r="AD20" s="388"/>
      <c r="AE20" s="394"/>
      <c r="AF20" s="388"/>
      <c r="AG20" s="388"/>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row>
    <row r="21" spans="1:232" s="145" customFormat="1" ht="14.25" customHeight="1">
      <c r="A21" s="433">
        <v>17</v>
      </c>
      <c r="B21" s="350" t="s">
        <v>989</v>
      </c>
      <c r="C21" s="447" t="s">
        <v>988</v>
      </c>
      <c r="D21" s="439">
        <v>3622.85</v>
      </c>
      <c r="E21" s="436">
        <v>3622850</v>
      </c>
      <c r="F21" s="446"/>
      <c r="G21" s="430"/>
      <c r="H21" s="390">
        <v>8</v>
      </c>
      <c r="I21" s="390">
        <v>1973</v>
      </c>
      <c r="J21" s="390">
        <v>1</v>
      </c>
      <c r="K21" s="411" t="s">
        <v>984</v>
      </c>
      <c r="L21" s="391" t="s">
        <v>983</v>
      </c>
      <c r="M21" s="391" t="s">
        <v>381</v>
      </c>
      <c r="N21" s="387" t="s">
        <v>376</v>
      </c>
      <c r="O21" s="387" t="s">
        <v>378</v>
      </c>
      <c r="P21" s="387" t="s">
        <v>987</v>
      </c>
      <c r="Q21" s="387" t="s">
        <v>376</v>
      </c>
      <c r="R21" s="387" t="s">
        <v>376</v>
      </c>
      <c r="S21" s="387" t="s">
        <v>376</v>
      </c>
      <c r="T21" s="387" t="s">
        <v>376</v>
      </c>
      <c r="U21" s="387" t="s">
        <v>376</v>
      </c>
      <c r="V21" s="387" t="s">
        <v>376</v>
      </c>
      <c r="W21" s="387" t="s">
        <v>376</v>
      </c>
      <c r="X21" s="388" t="s">
        <v>376</v>
      </c>
      <c r="Y21" s="388" t="s">
        <v>378</v>
      </c>
      <c r="Z21" s="392">
        <v>43937</v>
      </c>
      <c r="AA21" s="388" t="s">
        <v>376</v>
      </c>
      <c r="AB21" s="405">
        <v>2019</v>
      </c>
      <c r="AC21" s="405">
        <v>2019</v>
      </c>
      <c r="AD21" s="388"/>
      <c r="AE21" s="394"/>
      <c r="AF21" s="388"/>
      <c r="AG21" s="388"/>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row>
    <row r="22" spans="1:232" s="326" customFormat="1" ht="14.25" customHeight="1">
      <c r="A22" s="433">
        <v>18</v>
      </c>
      <c r="B22" s="285" t="s">
        <v>230</v>
      </c>
      <c r="C22" s="296" t="s">
        <v>177</v>
      </c>
      <c r="D22" s="286">
        <v>178.29</v>
      </c>
      <c r="E22" s="297">
        <v>178290</v>
      </c>
      <c r="F22" s="424"/>
      <c r="G22" s="390"/>
      <c r="H22" s="390">
        <v>1</v>
      </c>
      <c r="I22" s="390">
        <v>1975</v>
      </c>
      <c r="J22" s="390">
        <v>1</v>
      </c>
      <c r="K22" s="411" t="s">
        <v>648</v>
      </c>
      <c r="L22" s="391" t="s">
        <v>583</v>
      </c>
      <c r="M22" s="391" t="s">
        <v>381</v>
      </c>
      <c r="N22" s="387" t="s">
        <v>376</v>
      </c>
      <c r="O22" s="387" t="s">
        <v>378</v>
      </c>
      <c r="P22" s="387"/>
      <c r="Q22" s="387" t="s">
        <v>376</v>
      </c>
      <c r="R22" s="387" t="s">
        <v>376</v>
      </c>
      <c r="S22" s="387" t="s">
        <v>376</v>
      </c>
      <c r="T22" s="387" t="s">
        <v>376</v>
      </c>
      <c r="U22" s="387"/>
      <c r="V22" s="387" t="s">
        <v>376</v>
      </c>
      <c r="W22" s="387" t="s">
        <v>376</v>
      </c>
      <c r="X22" s="388" t="s">
        <v>376</v>
      </c>
      <c r="Y22" s="388" t="s">
        <v>376</v>
      </c>
      <c r="Z22" s="392">
        <v>44009</v>
      </c>
      <c r="AA22" s="388" t="s">
        <v>376</v>
      </c>
      <c r="AB22" s="392">
        <v>43481</v>
      </c>
      <c r="AC22" s="388"/>
      <c r="AD22" s="392">
        <v>40196</v>
      </c>
      <c r="AE22" s="389" t="s">
        <v>656</v>
      </c>
      <c r="AF22" s="395">
        <v>2382.1999999999998</v>
      </c>
      <c r="AG22" s="389"/>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row>
    <row r="23" spans="1:232" s="326" customFormat="1" ht="14.25" customHeight="1">
      <c r="A23" s="433">
        <v>19</v>
      </c>
      <c r="B23" s="281" t="s">
        <v>231</v>
      </c>
      <c r="C23" s="296" t="s">
        <v>184</v>
      </c>
      <c r="D23" s="286">
        <v>269.17</v>
      </c>
      <c r="E23" s="297">
        <v>269170</v>
      </c>
      <c r="F23" s="424"/>
      <c r="G23" s="390">
        <v>1</v>
      </c>
      <c r="H23" s="390">
        <v>2</v>
      </c>
      <c r="I23" s="390">
        <v>1880</v>
      </c>
      <c r="J23" s="390">
        <v>2</v>
      </c>
      <c r="K23" s="411" t="s">
        <v>648</v>
      </c>
      <c r="L23" s="391" t="s">
        <v>374</v>
      </c>
      <c r="M23" s="391" t="s">
        <v>381</v>
      </c>
      <c r="N23" s="387" t="s">
        <v>376</v>
      </c>
      <c r="O23" s="387" t="s">
        <v>376</v>
      </c>
      <c r="P23" s="387" t="s">
        <v>437</v>
      </c>
      <c r="Q23" s="387" t="s">
        <v>378</v>
      </c>
      <c r="R23" s="387" t="s">
        <v>376</v>
      </c>
      <c r="S23" s="387" t="s">
        <v>376</v>
      </c>
      <c r="T23" s="387" t="s">
        <v>376</v>
      </c>
      <c r="U23" s="387"/>
      <c r="V23" s="387" t="s">
        <v>376</v>
      </c>
      <c r="W23" s="387" t="s">
        <v>376</v>
      </c>
      <c r="X23" s="388" t="s">
        <v>376</v>
      </c>
      <c r="Y23" s="388" t="s">
        <v>378</v>
      </c>
      <c r="Z23" s="392">
        <v>44002</v>
      </c>
      <c r="AA23" s="388" t="s">
        <v>376</v>
      </c>
      <c r="AB23" s="392">
        <v>42888</v>
      </c>
      <c r="AC23" s="388"/>
      <c r="AD23" s="388" t="s">
        <v>657</v>
      </c>
      <c r="AE23" s="389" t="s">
        <v>658</v>
      </c>
      <c r="AF23" s="396" t="s">
        <v>659</v>
      </c>
      <c r="AG23" s="389"/>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row>
    <row r="24" spans="1:232" s="326" customFormat="1" ht="14.25" customHeight="1">
      <c r="A24" s="433">
        <v>20</v>
      </c>
      <c r="B24" s="281" t="s">
        <v>232</v>
      </c>
      <c r="C24" s="296" t="s">
        <v>184</v>
      </c>
      <c r="D24" s="286">
        <v>357.94</v>
      </c>
      <c r="E24" s="297">
        <v>357940</v>
      </c>
      <c r="F24" s="424"/>
      <c r="G24" s="390">
        <v>1</v>
      </c>
      <c r="H24" s="390">
        <v>3</v>
      </c>
      <c r="I24" s="390">
        <v>1900</v>
      </c>
      <c r="J24" s="390">
        <v>1</v>
      </c>
      <c r="K24" s="411" t="s">
        <v>648</v>
      </c>
      <c r="L24" s="391" t="s">
        <v>374</v>
      </c>
      <c r="M24" s="391" t="s">
        <v>381</v>
      </c>
      <c r="N24" s="387" t="s">
        <v>376</v>
      </c>
      <c r="O24" s="387" t="s">
        <v>376</v>
      </c>
      <c r="P24" s="387" t="s">
        <v>437</v>
      </c>
      <c r="Q24" s="387" t="s">
        <v>376</v>
      </c>
      <c r="R24" s="387" t="s">
        <v>376</v>
      </c>
      <c r="S24" s="387" t="s">
        <v>376</v>
      </c>
      <c r="T24" s="387" t="s">
        <v>376</v>
      </c>
      <c r="U24" s="387"/>
      <c r="V24" s="387" t="s">
        <v>376</v>
      </c>
      <c r="W24" s="387" t="s">
        <v>376</v>
      </c>
      <c r="X24" s="388" t="s">
        <v>376</v>
      </c>
      <c r="Y24" s="388" t="s">
        <v>378</v>
      </c>
      <c r="Z24" s="392">
        <v>44009</v>
      </c>
      <c r="AA24" s="388" t="s">
        <v>376</v>
      </c>
      <c r="AB24" s="392">
        <v>42888</v>
      </c>
      <c r="AC24" s="388"/>
      <c r="AD24" s="392">
        <v>40241</v>
      </c>
      <c r="AE24" s="389" t="s">
        <v>660</v>
      </c>
      <c r="AF24" s="395">
        <v>2000</v>
      </c>
      <c r="AG24" s="389"/>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row>
    <row r="25" spans="1:232" s="145" customFormat="1" ht="14.25" customHeight="1">
      <c r="A25" s="433">
        <v>21</v>
      </c>
      <c r="B25" s="350" t="s">
        <v>994</v>
      </c>
      <c r="C25" s="447" t="s">
        <v>886</v>
      </c>
      <c r="D25" s="439">
        <v>434.43</v>
      </c>
      <c r="E25" s="436">
        <v>434430</v>
      </c>
      <c r="F25" s="446"/>
      <c r="G25" s="430"/>
      <c r="H25" s="390">
        <v>2</v>
      </c>
      <c r="I25" s="390">
        <v>1968</v>
      </c>
      <c r="J25" s="390">
        <v>2</v>
      </c>
      <c r="K25" s="432" t="s">
        <v>992</v>
      </c>
      <c r="L25" s="391" t="s">
        <v>983</v>
      </c>
      <c r="M25" s="391" t="s">
        <v>381</v>
      </c>
      <c r="N25" s="387" t="s">
        <v>376</v>
      </c>
      <c r="O25" s="387" t="s">
        <v>378</v>
      </c>
      <c r="P25" s="387" t="s">
        <v>406</v>
      </c>
      <c r="Q25" s="387" t="s">
        <v>376</v>
      </c>
      <c r="R25" s="387" t="s">
        <v>376</v>
      </c>
      <c r="S25" s="387" t="s">
        <v>376</v>
      </c>
      <c r="T25" s="387" t="s">
        <v>376</v>
      </c>
      <c r="U25" s="387" t="s">
        <v>376</v>
      </c>
      <c r="V25" s="387" t="s">
        <v>376</v>
      </c>
      <c r="W25" s="387" t="s">
        <v>378</v>
      </c>
      <c r="X25" s="388" t="s">
        <v>376</v>
      </c>
      <c r="Y25" s="388" t="s">
        <v>376</v>
      </c>
      <c r="Z25" s="392">
        <v>43938</v>
      </c>
      <c r="AA25" s="388" t="s">
        <v>376</v>
      </c>
      <c r="AB25" s="392">
        <v>41858</v>
      </c>
      <c r="AC25" s="392">
        <v>41858</v>
      </c>
      <c r="AD25" s="388"/>
      <c r="AE25" s="394"/>
      <c r="AF25" s="388"/>
      <c r="AG25" s="388"/>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row>
    <row r="26" spans="1:232" s="144" customFormat="1" ht="14.25" customHeight="1">
      <c r="A26" s="433">
        <v>22</v>
      </c>
      <c r="B26" s="347" t="s">
        <v>993</v>
      </c>
      <c r="C26" s="448" t="s">
        <v>886</v>
      </c>
      <c r="D26" s="273">
        <v>292.95999999999998</v>
      </c>
      <c r="E26" s="449">
        <v>415133</v>
      </c>
      <c r="F26" s="449"/>
      <c r="G26" s="430"/>
      <c r="H26" s="390">
        <v>3</v>
      </c>
      <c r="I26" s="390">
        <v>1950</v>
      </c>
      <c r="J26" s="390">
        <v>2</v>
      </c>
      <c r="K26" s="432" t="s">
        <v>992</v>
      </c>
      <c r="L26" s="391" t="s">
        <v>983</v>
      </c>
      <c r="M26" s="391" t="s">
        <v>381</v>
      </c>
      <c r="N26" s="387" t="s">
        <v>376</v>
      </c>
      <c r="O26" s="387" t="s">
        <v>376</v>
      </c>
      <c r="P26" s="387" t="s">
        <v>722</v>
      </c>
      <c r="Q26" s="387" t="s">
        <v>378</v>
      </c>
      <c r="R26" s="387" t="s">
        <v>376</v>
      </c>
      <c r="S26" s="387" t="s">
        <v>376</v>
      </c>
      <c r="T26" s="387" t="s">
        <v>376</v>
      </c>
      <c r="U26" s="387" t="s">
        <v>376</v>
      </c>
      <c r="V26" s="387" t="s">
        <v>376</v>
      </c>
      <c r="W26" s="387" t="s">
        <v>378</v>
      </c>
      <c r="X26" s="388" t="s">
        <v>376</v>
      </c>
      <c r="Y26" s="388" t="s">
        <v>376</v>
      </c>
      <c r="Z26" s="392">
        <v>43938</v>
      </c>
      <c r="AA26" s="388" t="s">
        <v>376</v>
      </c>
      <c r="AB26" s="392">
        <v>41967</v>
      </c>
      <c r="AC26" s="392">
        <v>41967</v>
      </c>
      <c r="AD26" s="388"/>
      <c r="AE26" s="394"/>
      <c r="AF26" s="388"/>
      <c r="AG26" s="388"/>
    </row>
    <row r="27" spans="1:232" s="326" customFormat="1" ht="14.25" customHeight="1">
      <c r="A27" s="433">
        <v>23</v>
      </c>
      <c r="B27" s="351" t="s">
        <v>198</v>
      </c>
      <c r="C27" s="450" t="s">
        <v>191</v>
      </c>
      <c r="D27" s="451">
        <v>41.38</v>
      </c>
      <c r="E27" s="452"/>
      <c r="F27" s="453">
        <v>109460</v>
      </c>
      <c r="G27" s="390"/>
      <c r="H27" s="390">
        <v>1</v>
      </c>
      <c r="I27" s="390">
        <v>1890</v>
      </c>
      <c r="J27" s="390">
        <v>1</v>
      </c>
      <c r="K27" s="411" t="s">
        <v>648</v>
      </c>
      <c r="L27" s="391" t="s">
        <v>661</v>
      </c>
      <c r="M27" s="391" t="s">
        <v>381</v>
      </c>
      <c r="N27" s="387" t="s">
        <v>376</v>
      </c>
      <c r="O27" s="387" t="s">
        <v>376</v>
      </c>
      <c r="P27" s="387"/>
      <c r="Q27" s="387" t="s">
        <v>376</v>
      </c>
      <c r="R27" s="387" t="s">
        <v>376</v>
      </c>
      <c r="S27" s="387" t="s">
        <v>376</v>
      </c>
      <c r="T27" s="387" t="s">
        <v>376</v>
      </c>
      <c r="U27" s="387"/>
      <c r="V27" s="387" t="s">
        <v>376</v>
      </c>
      <c r="W27" s="387" t="s">
        <v>376</v>
      </c>
      <c r="X27" s="388" t="s">
        <v>376</v>
      </c>
      <c r="Y27" s="388" t="s">
        <v>378</v>
      </c>
      <c r="Z27" s="392">
        <v>43965</v>
      </c>
      <c r="AA27" s="388" t="s">
        <v>376</v>
      </c>
      <c r="AB27" s="392">
        <v>43477</v>
      </c>
      <c r="AC27" s="388"/>
      <c r="AD27" s="388"/>
      <c r="AE27" s="389"/>
      <c r="AF27" s="396"/>
      <c r="AG27" s="389"/>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row>
    <row r="28" spans="1:232" s="326" customFormat="1" ht="14.25" customHeight="1">
      <c r="A28" s="433">
        <v>24</v>
      </c>
      <c r="B28" s="285" t="s">
        <v>1133</v>
      </c>
      <c r="C28" s="296" t="s">
        <v>224</v>
      </c>
      <c r="D28" s="273">
        <v>1768.64</v>
      </c>
      <c r="E28" s="143">
        <v>2091990</v>
      </c>
      <c r="F28" s="442"/>
      <c r="G28" s="390"/>
      <c r="H28" s="390">
        <v>15</v>
      </c>
      <c r="I28" s="390">
        <v>1968</v>
      </c>
      <c r="J28" s="390">
        <v>2</v>
      </c>
      <c r="K28" s="411" t="s">
        <v>648</v>
      </c>
      <c r="L28" s="391" t="s">
        <v>583</v>
      </c>
      <c r="M28" s="391" t="s">
        <v>381</v>
      </c>
      <c r="N28" s="387" t="s">
        <v>378</v>
      </c>
      <c r="O28" s="387" t="s">
        <v>378</v>
      </c>
      <c r="P28" s="387"/>
      <c r="Q28" s="387" t="s">
        <v>376</v>
      </c>
      <c r="R28" s="387" t="s">
        <v>376</v>
      </c>
      <c r="S28" s="387" t="s">
        <v>376</v>
      </c>
      <c r="T28" s="387" t="s">
        <v>376</v>
      </c>
      <c r="U28" s="387"/>
      <c r="V28" s="387" t="s">
        <v>376</v>
      </c>
      <c r="W28" s="387" t="s">
        <v>378</v>
      </c>
      <c r="X28" s="388" t="s">
        <v>376</v>
      </c>
      <c r="Y28" s="388" t="s">
        <v>376</v>
      </c>
      <c r="Z28" s="392">
        <v>44009</v>
      </c>
      <c r="AA28" s="388" t="s">
        <v>376</v>
      </c>
      <c r="AB28" s="392">
        <v>42688</v>
      </c>
      <c r="AC28" s="388"/>
      <c r="AD28" s="388" t="s">
        <v>1516</v>
      </c>
      <c r="AE28" s="389" t="s">
        <v>1517</v>
      </c>
      <c r="AF28" s="396" t="s">
        <v>1518</v>
      </c>
      <c r="AG28" s="389"/>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row>
    <row r="29" spans="1:232" s="145" customFormat="1" ht="14.25" customHeight="1">
      <c r="A29" s="433">
        <v>25</v>
      </c>
      <c r="B29" s="343" t="s">
        <v>961</v>
      </c>
      <c r="C29" s="435" t="s">
        <v>734</v>
      </c>
      <c r="D29" s="273">
        <v>20.47</v>
      </c>
      <c r="E29" s="436">
        <v>20470</v>
      </c>
      <c r="F29" s="436"/>
      <c r="G29" s="430"/>
      <c r="H29" s="390">
        <v>5</v>
      </c>
      <c r="I29" s="390">
        <v>1962</v>
      </c>
      <c r="J29" s="390">
        <v>1</v>
      </c>
      <c r="K29" s="411" t="s">
        <v>996</v>
      </c>
      <c r="L29" s="391" t="s">
        <v>982</v>
      </c>
      <c r="M29" s="391" t="s">
        <v>381</v>
      </c>
      <c r="N29" s="387" t="s">
        <v>376</v>
      </c>
      <c r="O29" s="387" t="s">
        <v>376</v>
      </c>
      <c r="P29" s="387" t="s">
        <v>976</v>
      </c>
      <c r="Q29" s="387" t="s">
        <v>376</v>
      </c>
      <c r="R29" s="387" t="s">
        <v>376</v>
      </c>
      <c r="S29" s="387" t="s">
        <v>376</v>
      </c>
      <c r="T29" s="387" t="s">
        <v>376</v>
      </c>
      <c r="U29" s="387" t="s">
        <v>376</v>
      </c>
      <c r="V29" s="387" t="s">
        <v>376</v>
      </c>
      <c r="W29" s="387" t="s">
        <v>376</v>
      </c>
      <c r="X29" s="388" t="s">
        <v>376</v>
      </c>
      <c r="Y29" s="388" t="s">
        <v>378</v>
      </c>
      <c r="Z29" s="392">
        <v>43936</v>
      </c>
      <c r="AA29" s="388" t="s">
        <v>376</v>
      </c>
      <c r="AB29" s="392">
        <v>41858</v>
      </c>
      <c r="AC29" s="392">
        <v>41858</v>
      </c>
      <c r="AD29" s="388"/>
      <c r="AE29" s="394"/>
      <c r="AF29" s="388"/>
      <c r="AG29" s="388"/>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row>
    <row r="30" spans="1:232" s="326" customFormat="1" ht="14.25" customHeight="1">
      <c r="A30" s="433">
        <v>26</v>
      </c>
      <c r="B30" s="285" t="s">
        <v>1134</v>
      </c>
      <c r="C30" s="296" t="s">
        <v>225</v>
      </c>
      <c r="D30" s="273">
        <v>92.35</v>
      </c>
      <c r="E30" s="297">
        <v>92350</v>
      </c>
      <c r="F30" s="442"/>
      <c r="G30" s="390"/>
      <c r="H30" s="390"/>
      <c r="I30" s="390">
        <v>1890</v>
      </c>
      <c r="J30" s="390"/>
      <c r="K30" s="411"/>
      <c r="L30" s="391"/>
      <c r="M30" s="391"/>
      <c r="N30" s="387"/>
      <c r="O30" s="387"/>
      <c r="P30" s="387"/>
      <c r="Q30" s="387"/>
      <c r="R30" s="387"/>
      <c r="S30" s="387"/>
      <c r="T30" s="387"/>
      <c r="U30" s="387"/>
      <c r="V30" s="387"/>
      <c r="W30" s="387"/>
      <c r="X30" s="388"/>
      <c r="Y30" s="388"/>
      <c r="Z30" s="392"/>
      <c r="AA30" s="388"/>
      <c r="AB30" s="392"/>
      <c r="AC30" s="388"/>
      <c r="AD30" s="388"/>
      <c r="AE30" s="389"/>
      <c r="AF30" s="396"/>
      <c r="AG30" s="389"/>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row>
    <row r="31" spans="1:232" s="326" customFormat="1" ht="14.25" customHeight="1">
      <c r="A31" s="433">
        <v>27</v>
      </c>
      <c r="B31" s="282" t="s">
        <v>233</v>
      </c>
      <c r="C31" s="141" t="s">
        <v>215</v>
      </c>
      <c r="D31" s="286">
        <v>227.41</v>
      </c>
      <c r="E31" s="297">
        <v>227410</v>
      </c>
      <c r="F31" s="276"/>
      <c r="G31" s="390"/>
      <c r="H31" s="390">
        <v>1</v>
      </c>
      <c r="I31" s="390">
        <v>1867</v>
      </c>
      <c r="J31" s="390">
        <v>2</v>
      </c>
      <c r="K31" s="411" t="s">
        <v>648</v>
      </c>
      <c r="L31" s="391" t="s">
        <v>374</v>
      </c>
      <c r="M31" s="391" t="s">
        <v>381</v>
      </c>
      <c r="N31" s="387" t="s">
        <v>376</v>
      </c>
      <c r="O31" s="387" t="s">
        <v>376</v>
      </c>
      <c r="P31" s="387"/>
      <c r="Q31" s="387" t="s">
        <v>376</v>
      </c>
      <c r="R31" s="387" t="s">
        <v>376</v>
      </c>
      <c r="S31" s="387" t="s">
        <v>376</v>
      </c>
      <c r="T31" s="387" t="s">
        <v>376</v>
      </c>
      <c r="U31" s="387"/>
      <c r="V31" s="387" t="s">
        <v>376</v>
      </c>
      <c r="W31" s="387" t="s">
        <v>376</v>
      </c>
      <c r="X31" s="388" t="s">
        <v>376</v>
      </c>
      <c r="Y31" s="388" t="s">
        <v>378</v>
      </c>
      <c r="Z31" s="392">
        <v>44009</v>
      </c>
      <c r="AA31" s="388" t="s">
        <v>376</v>
      </c>
      <c r="AB31" s="392">
        <v>44057</v>
      </c>
      <c r="AC31" s="388"/>
      <c r="AD31" s="392">
        <v>41508</v>
      </c>
      <c r="AE31" s="389" t="s">
        <v>662</v>
      </c>
      <c r="AF31" s="395">
        <v>5700</v>
      </c>
      <c r="AG31" s="389"/>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row>
    <row r="32" spans="1:232" s="326" customFormat="1" ht="14.25" customHeight="1">
      <c r="A32" s="433">
        <v>28</v>
      </c>
      <c r="B32" s="282" t="s">
        <v>216</v>
      </c>
      <c r="C32" s="141" t="s">
        <v>215</v>
      </c>
      <c r="D32" s="286">
        <v>106.14</v>
      </c>
      <c r="E32" s="297">
        <v>106140</v>
      </c>
      <c r="F32" s="276"/>
      <c r="G32" s="390"/>
      <c r="H32" s="390">
        <v>2</v>
      </c>
      <c r="I32" s="390">
        <v>1856</v>
      </c>
      <c r="J32" s="390"/>
      <c r="K32" s="411"/>
      <c r="L32" s="391"/>
      <c r="M32" s="391"/>
      <c r="N32" s="387"/>
      <c r="O32" s="387"/>
      <c r="P32" s="387"/>
      <c r="Q32" s="387"/>
      <c r="R32" s="387"/>
      <c r="S32" s="387"/>
      <c r="T32" s="387"/>
      <c r="U32" s="387"/>
      <c r="V32" s="387"/>
      <c r="W32" s="387"/>
      <c r="X32" s="388"/>
      <c r="Y32" s="388"/>
      <c r="Z32" s="388"/>
      <c r="AA32" s="388"/>
      <c r="AB32" s="388"/>
      <c r="AC32" s="388"/>
      <c r="AD32" s="388"/>
      <c r="AE32" s="389"/>
      <c r="AF32" s="396"/>
      <c r="AG32" s="389"/>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row>
    <row r="33" spans="1:232" s="145" customFormat="1" ht="33.75" customHeight="1">
      <c r="A33" s="433">
        <v>29</v>
      </c>
      <c r="B33" s="343" t="s">
        <v>997</v>
      </c>
      <c r="C33" s="435" t="s">
        <v>734</v>
      </c>
      <c r="D33" s="273">
        <v>63.52</v>
      </c>
      <c r="E33" s="443">
        <v>142743.29</v>
      </c>
      <c r="F33" s="436"/>
      <c r="G33" s="430"/>
      <c r="H33" s="390"/>
      <c r="I33" s="390"/>
      <c r="J33" s="390"/>
      <c r="K33" s="390"/>
      <c r="L33" s="390"/>
      <c r="M33" s="390"/>
      <c r="N33" s="387" t="s">
        <v>378</v>
      </c>
      <c r="O33" s="387" t="s">
        <v>378</v>
      </c>
      <c r="P33" s="387" t="s">
        <v>406</v>
      </c>
      <c r="Q33" s="387" t="s">
        <v>376</v>
      </c>
      <c r="R33" s="387" t="s">
        <v>378</v>
      </c>
      <c r="S33" s="387" t="s">
        <v>378</v>
      </c>
      <c r="T33" s="387" t="s">
        <v>376</v>
      </c>
      <c r="U33" s="387" t="s">
        <v>376</v>
      </c>
      <c r="V33" s="387" t="s">
        <v>376</v>
      </c>
      <c r="W33" s="387" t="s">
        <v>376</v>
      </c>
      <c r="X33" s="388" t="s">
        <v>376</v>
      </c>
      <c r="Y33" s="388" t="s">
        <v>376</v>
      </c>
      <c r="Z33" s="388"/>
      <c r="AA33" s="388"/>
      <c r="AB33" s="388"/>
      <c r="AC33" s="388"/>
      <c r="AD33" s="388"/>
      <c r="AE33" s="394"/>
      <c r="AF33" s="388"/>
      <c r="AG33" s="388"/>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row>
    <row r="34" spans="1:232" s="15" customFormat="1" ht="21" customHeight="1">
      <c r="A34" s="491" t="s">
        <v>219</v>
      </c>
      <c r="B34" s="491"/>
      <c r="C34" s="491"/>
      <c r="D34" s="166">
        <f>SUM(D5:D33)</f>
        <v>18458.95</v>
      </c>
      <c r="E34" s="164">
        <f t="shared" ref="E34:H34" si="0">SUM(E5:E33)</f>
        <v>13175256.289999999</v>
      </c>
      <c r="F34" s="165">
        <f t="shared" si="0"/>
        <v>9109460</v>
      </c>
      <c r="G34" s="217">
        <f t="shared" si="0"/>
        <v>2</v>
      </c>
      <c r="H34" s="218">
        <f t="shared" si="0"/>
        <v>92</v>
      </c>
      <c r="I34" s="258"/>
      <c r="J34" s="259"/>
      <c r="K34" s="260"/>
      <c r="L34" s="260"/>
      <c r="M34" s="260"/>
      <c r="N34" s="260"/>
      <c r="O34" s="260"/>
      <c r="P34" s="260"/>
      <c r="Q34" s="260"/>
      <c r="R34" s="260"/>
      <c r="S34" s="260"/>
      <c r="T34" s="260"/>
      <c r="U34" s="260"/>
      <c r="V34" s="260"/>
      <c r="W34" s="260"/>
      <c r="X34" s="257"/>
      <c r="Y34" s="257"/>
      <c r="Z34" s="257"/>
      <c r="AA34" s="257"/>
      <c r="AB34" s="257"/>
      <c r="AC34" s="257"/>
      <c r="AD34" s="257"/>
      <c r="AE34" s="219"/>
      <c r="AF34" s="219"/>
      <c r="AG34" s="220"/>
      <c r="AI34" s="3"/>
      <c r="AJ34" s="3"/>
      <c r="AK34" s="3"/>
      <c r="AL34" s="3"/>
      <c r="AM34" s="3"/>
      <c r="AN34" s="3"/>
      <c r="AO34" s="3"/>
    </row>
    <row r="35" spans="1:232" s="17" customFormat="1" ht="21" customHeight="1">
      <c r="A35" s="467"/>
      <c r="B35" s="467"/>
      <c r="C35" s="467"/>
      <c r="D35" s="468"/>
      <c r="E35" s="485">
        <f>E34+F34</f>
        <v>22284716.289999999</v>
      </c>
      <c r="F35" s="485"/>
      <c r="G35" s="250"/>
      <c r="H35" s="250"/>
      <c r="I35" s="250"/>
      <c r="J35" s="250"/>
      <c r="K35" s="256"/>
      <c r="L35" s="256"/>
      <c r="M35" s="256"/>
      <c r="N35" s="256"/>
      <c r="O35" s="256"/>
      <c r="P35" s="256"/>
      <c r="Q35" s="256"/>
      <c r="R35" s="256"/>
      <c r="S35" s="256"/>
      <c r="T35" s="256"/>
      <c r="U35" s="256"/>
      <c r="V35" s="256"/>
      <c r="W35" s="256"/>
      <c r="X35" s="5"/>
      <c r="Y35" s="5"/>
      <c r="Z35" s="5"/>
      <c r="AA35" s="5"/>
      <c r="AB35" s="5"/>
      <c r="AC35" s="5"/>
      <c r="AD35" s="5"/>
      <c r="AE35" s="10"/>
      <c r="AF35" s="10"/>
      <c r="AG35" s="10"/>
      <c r="AI35" s="3"/>
      <c r="AJ35" s="3"/>
      <c r="AK35" s="3"/>
      <c r="AL35" s="3"/>
      <c r="AM35" s="3"/>
      <c r="AN35" s="3"/>
      <c r="AO35" s="3"/>
    </row>
  </sheetData>
  <sheetProtection selectLockedCells="1" selectUnlockedCells="1"/>
  <mergeCells count="5">
    <mergeCell ref="AD2:AF2"/>
    <mergeCell ref="E35:F35"/>
    <mergeCell ref="A35:D35"/>
    <mergeCell ref="A34:C34"/>
    <mergeCell ref="A1:F1"/>
  </mergeCells>
  <printOptions horizontalCentered="1"/>
  <pageMargins left="0.59055118110236227" right="0.59055118110236227" top="0.59055118110236227" bottom="0.59055118110236227" header="0.31496062992125984" footer="0.31496062992125984"/>
  <pageSetup paperSize="9" scale="65" firstPageNumber="0" orientation="portrait" horizontalDpi="300" verticalDpi="300" r:id="rId1"/>
  <headerFooter alignWithMargins="0">
    <oddFooter>&amp;L&amp;A&amp;CStrona &amp;P z &amp;N</oddFooter>
  </headerFooter>
  <legacyDrawing r:id="rId2"/>
</worksheet>
</file>

<file path=xl/worksheets/sheet3.xml><?xml version="1.0" encoding="utf-8"?>
<worksheet xmlns="http://schemas.openxmlformats.org/spreadsheetml/2006/main" xmlns:r="http://schemas.openxmlformats.org/officeDocument/2006/relationships">
  <dimension ref="A1:IH283"/>
  <sheetViews>
    <sheetView view="pageBreakPreview" zoomScale="85" zoomScaleSheetLayoutView="85" workbookViewId="0">
      <pane xSplit="2" ySplit="4" topLeftCell="C5" activePane="bottomRight" state="frozen"/>
      <selection pane="topRight" activeCell="C1" sqref="C1"/>
      <selection pane="bottomLeft" activeCell="A5" sqref="A5"/>
      <selection pane="bottomRight" activeCell="C4" sqref="C4"/>
    </sheetView>
  </sheetViews>
  <sheetFormatPr defaultColWidth="9.140625" defaultRowHeight="14.25"/>
  <cols>
    <col min="1" max="1" width="6.7109375" style="1" customWidth="1"/>
    <col min="2" max="2" width="38" style="2" customWidth="1"/>
    <col min="3" max="3" width="12.7109375" style="102" customWidth="1"/>
    <col min="4" max="4" width="16.7109375" style="6" customWidth="1"/>
    <col min="5" max="5" width="18.28515625" style="6" customWidth="1"/>
    <col min="6" max="6" width="18.28515625" style="4" customWidth="1"/>
    <col min="7" max="239" width="9.140625" style="3" customWidth="1"/>
  </cols>
  <sheetData>
    <row r="1" spans="1:241" s="204" customFormat="1" ht="31.5" customHeight="1">
      <c r="A1" s="486" t="s">
        <v>234</v>
      </c>
      <c r="B1" s="486"/>
      <c r="C1" s="486"/>
      <c r="D1" s="486"/>
      <c r="E1" s="486"/>
      <c r="F1" s="48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row>
    <row r="2" spans="1:241" s="209" customFormat="1" ht="18.75" customHeight="1">
      <c r="A2" s="206"/>
      <c r="B2" s="207" t="str">
        <f>'Budynki mieszkalne'!B2</f>
        <v>Stan na dzień 01.01.2023r.</v>
      </c>
      <c r="C2" s="206"/>
      <c r="D2" s="208"/>
      <c r="F2" s="208"/>
    </row>
    <row r="3" spans="1:241" s="10" customFormat="1" ht="99.75" customHeight="1">
      <c r="A3" s="187" t="s">
        <v>1</v>
      </c>
      <c r="B3" s="188" t="s">
        <v>2</v>
      </c>
      <c r="C3" s="189" t="s">
        <v>343</v>
      </c>
      <c r="D3" s="190" t="s">
        <v>235</v>
      </c>
      <c r="E3" s="287" t="s">
        <v>690</v>
      </c>
      <c r="F3" s="191" t="s">
        <v>4</v>
      </c>
    </row>
    <row r="4" spans="1:241" s="10" customFormat="1" ht="12.75" customHeight="1">
      <c r="A4" s="192" t="s">
        <v>5</v>
      </c>
      <c r="B4" s="192" t="s">
        <v>6</v>
      </c>
      <c r="C4" s="192" t="s">
        <v>7</v>
      </c>
      <c r="D4" s="192" t="s">
        <v>8</v>
      </c>
      <c r="E4" s="192" t="s">
        <v>1547</v>
      </c>
      <c r="F4" s="192" t="s">
        <v>9</v>
      </c>
    </row>
    <row r="5" spans="1:241" s="145" customFormat="1">
      <c r="A5" s="328" t="s">
        <v>5</v>
      </c>
      <c r="B5" s="330" t="s">
        <v>1063</v>
      </c>
      <c r="C5" s="328" t="s">
        <v>1064</v>
      </c>
      <c r="D5" s="301">
        <v>20</v>
      </c>
      <c r="E5" s="436"/>
      <c r="F5" s="344">
        <v>12730.5</v>
      </c>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row>
    <row r="6" spans="1:241" s="145" customFormat="1">
      <c r="A6" s="433">
        <v>2</v>
      </c>
      <c r="B6" s="330" t="s">
        <v>998</v>
      </c>
      <c r="C6" s="328" t="s">
        <v>698</v>
      </c>
      <c r="D6" s="301">
        <v>512.97</v>
      </c>
      <c r="E6" s="436">
        <v>256485</v>
      </c>
      <c r="F6" s="436"/>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row>
    <row r="7" spans="1:241" s="145" customFormat="1" ht="28.5">
      <c r="A7" s="433">
        <v>3</v>
      </c>
      <c r="B7" s="330" t="s">
        <v>1003</v>
      </c>
      <c r="C7" s="328" t="s">
        <v>823</v>
      </c>
      <c r="D7" s="301">
        <v>451.4</v>
      </c>
      <c r="E7" s="436">
        <v>225700</v>
      </c>
      <c r="F7" s="436"/>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row>
    <row r="8" spans="1:241" s="145" customFormat="1" ht="28.5">
      <c r="A8" s="433">
        <v>4</v>
      </c>
      <c r="B8" s="330" t="s">
        <v>1004</v>
      </c>
      <c r="C8" s="328" t="s">
        <v>823</v>
      </c>
      <c r="D8" s="301">
        <v>88.72</v>
      </c>
      <c r="E8" s="436">
        <v>44360</v>
      </c>
      <c r="F8" s="436"/>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row>
    <row r="9" spans="1:241" s="145" customFormat="1" ht="18.95" customHeight="1">
      <c r="A9" s="433">
        <v>5</v>
      </c>
      <c r="B9" s="266" t="s">
        <v>1067</v>
      </c>
      <c r="C9" s="265" t="s">
        <v>17</v>
      </c>
      <c r="D9" s="301">
        <v>46.73</v>
      </c>
      <c r="E9" s="297">
        <v>23365</v>
      </c>
      <c r="F9" s="45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row>
    <row r="10" spans="1:241" s="145" customFormat="1" ht="14.25" customHeight="1">
      <c r="A10" s="433">
        <v>6</v>
      </c>
      <c r="B10" s="333" t="s">
        <v>721</v>
      </c>
      <c r="C10" s="455" t="s">
        <v>713</v>
      </c>
      <c r="D10" s="301">
        <v>61.35</v>
      </c>
      <c r="E10" s="436">
        <v>30675</v>
      </c>
      <c r="F10" s="436"/>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row>
    <row r="11" spans="1:241" s="145" customFormat="1" ht="14.25" customHeight="1">
      <c r="A11" s="433">
        <v>7</v>
      </c>
      <c r="B11" s="340" t="s">
        <v>714</v>
      </c>
      <c r="C11" s="455" t="s">
        <v>713</v>
      </c>
      <c r="D11" s="301">
        <v>42.46</v>
      </c>
      <c r="E11" s="436">
        <v>21230</v>
      </c>
      <c r="F11" s="436"/>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row>
    <row r="12" spans="1:241" s="145" customFormat="1">
      <c r="A12" s="433">
        <v>8</v>
      </c>
      <c r="B12" s="266" t="s">
        <v>236</v>
      </c>
      <c r="C12" s="265" t="s">
        <v>12</v>
      </c>
      <c r="D12" s="301">
        <v>45.38</v>
      </c>
      <c r="E12" s="297">
        <v>22690</v>
      </c>
      <c r="F12" s="45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row>
    <row r="13" spans="1:241" s="145" customFormat="1">
      <c r="A13" s="433">
        <v>9</v>
      </c>
      <c r="B13" s="266" t="s">
        <v>237</v>
      </c>
      <c r="C13" s="265" t="s">
        <v>12</v>
      </c>
      <c r="D13" s="301">
        <v>52.59</v>
      </c>
      <c r="E13" s="297">
        <v>26295</v>
      </c>
      <c r="F13" s="45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row>
    <row r="14" spans="1:241" s="145" customFormat="1">
      <c r="A14" s="433">
        <v>10</v>
      </c>
      <c r="B14" s="271" t="s">
        <v>1135</v>
      </c>
      <c r="C14" s="272" t="s">
        <v>26</v>
      </c>
      <c r="D14" s="301">
        <v>44.13</v>
      </c>
      <c r="E14" s="297">
        <v>22065</v>
      </c>
      <c r="F14" s="27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row>
    <row r="15" spans="1:241" s="145" customFormat="1">
      <c r="A15" s="433">
        <v>11</v>
      </c>
      <c r="B15" s="271" t="s">
        <v>1135</v>
      </c>
      <c r="C15" s="272" t="s">
        <v>26</v>
      </c>
      <c r="D15" s="301">
        <v>12.8</v>
      </c>
      <c r="E15" s="297">
        <v>6400</v>
      </c>
      <c r="F15" s="27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row>
    <row r="16" spans="1:241" s="145" customFormat="1">
      <c r="A16" s="433">
        <v>12</v>
      </c>
      <c r="B16" s="271" t="s">
        <v>1136</v>
      </c>
      <c r="C16" s="272" t="s">
        <v>26</v>
      </c>
      <c r="D16" s="301">
        <v>25.78</v>
      </c>
      <c r="E16" s="297">
        <v>12890</v>
      </c>
      <c r="F16" s="27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row>
    <row r="17" spans="1:241" s="145" customFormat="1">
      <c r="A17" s="433">
        <v>13</v>
      </c>
      <c r="B17" s="281" t="s">
        <v>18</v>
      </c>
      <c r="C17" s="456" t="s">
        <v>19</v>
      </c>
      <c r="D17" s="142">
        <v>35.86</v>
      </c>
      <c r="E17" s="297">
        <v>17930</v>
      </c>
      <c r="F17" s="297"/>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row>
    <row r="18" spans="1:241" s="145" customFormat="1">
      <c r="A18" s="433">
        <v>14</v>
      </c>
      <c r="B18" s="285" t="s">
        <v>1180</v>
      </c>
      <c r="C18" s="296" t="s">
        <v>89</v>
      </c>
      <c r="D18" s="142">
        <v>64.5</v>
      </c>
      <c r="E18" s="297">
        <v>32250</v>
      </c>
      <c r="F18" s="297"/>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row>
    <row r="19" spans="1:241" s="145" customFormat="1">
      <c r="A19" s="433">
        <v>15</v>
      </c>
      <c r="B19" s="278" t="s">
        <v>24</v>
      </c>
      <c r="C19" s="141" t="s">
        <v>23</v>
      </c>
      <c r="D19" s="142">
        <v>39.29</v>
      </c>
      <c r="E19" s="297">
        <v>19645</v>
      </c>
      <c r="F19" s="297"/>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row>
    <row r="20" spans="1:241" s="145" customFormat="1">
      <c r="A20" s="433">
        <v>16</v>
      </c>
      <c r="B20" s="271" t="s">
        <v>1068</v>
      </c>
      <c r="C20" s="141" t="s">
        <v>138</v>
      </c>
      <c r="D20" s="301">
        <v>16.59</v>
      </c>
      <c r="E20" s="297">
        <v>8295</v>
      </c>
      <c r="F20" s="27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row>
    <row r="21" spans="1:241" s="145" customFormat="1" ht="14.25" customHeight="1">
      <c r="A21" s="433">
        <v>17</v>
      </c>
      <c r="B21" s="343" t="s">
        <v>999</v>
      </c>
      <c r="C21" s="325" t="s">
        <v>872</v>
      </c>
      <c r="D21" s="301">
        <v>459.53</v>
      </c>
      <c r="E21" s="436">
        <v>229765</v>
      </c>
      <c r="F21" s="436"/>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c r="ID21" s="144"/>
      <c r="IE21" s="144"/>
      <c r="IF21" s="144"/>
      <c r="IG21" s="144"/>
    </row>
    <row r="22" spans="1:241" s="145" customFormat="1">
      <c r="A22" s="433">
        <v>18</v>
      </c>
      <c r="B22" s="271" t="s">
        <v>33</v>
      </c>
      <c r="C22" s="272" t="s">
        <v>32</v>
      </c>
      <c r="D22" s="301">
        <v>15</v>
      </c>
      <c r="E22" s="297">
        <v>7500</v>
      </c>
      <c r="F22" s="27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row>
    <row r="23" spans="1:241" s="145" customFormat="1">
      <c r="A23" s="433">
        <v>19</v>
      </c>
      <c r="B23" s="271" t="s">
        <v>35</v>
      </c>
      <c r="C23" s="272" t="s">
        <v>26</v>
      </c>
      <c r="D23" s="301">
        <v>37.299999999999997</v>
      </c>
      <c r="E23" s="297">
        <v>18650</v>
      </c>
      <c r="F23" s="27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row>
    <row r="24" spans="1:241" s="145" customFormat="1">
      <c r="A24" s="433">
        <v>20</v>
      </c>
      <c r="B24" s="271" t="s">
        <v>36</v>
      </c>
      <c r="C24" s="272" t="s">
        <v>26</v>
      </c>
      <c r="D24" s="301">
        <v>12.35</v>
      </c>
      <c r="E24" s="297">
        <v>6175</v>
      </c>
      <c r="F24" s="27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row>
    <row r="25" spans="1:241" s="145" customFormat="1">
      <c r="A25" s="433">
        <v>21</v>
      </c>
      <c r="B25" s="330" t="s">
        <v>1177</v>
      </c>
      <c r="C25" s="328" t="s">
        <v>740</v>
      </c>
      <c r="D25" s="301">
        <v>154.44</v>
      </c>
      <c r="E25" s="436">
        <v>77220</v>
      </c>
      <c r="F25" s="436"/>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row>
    <row r="26" spans="1:241" s="145" customFormat="1">
      <c r="A26" s="433">
        <v>22</v>
      </c>
      <c r="B26" s="330" t="s">
        <v>1177</v>
      </c>
      <c r="C26" s="328" t="s">
        <v>740</v>
      </c>
      <c r="D26" s="301">
        <v>13.81</v>
      </c>
      <c r="E26" s="436">
        <v>6905</v>
      </c>
      <c r="F26" s="436"/>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row>
    <row r="27" spans="1:241" s="145" customFormat="1">
      <c r="A27" s="433">
        <v>23</v>
      </c>
      <c r="B27" s="266" t="s">
        <v>1137</v>
      </c>
      <c r="C27" s="265" t="s">
        <v>22</v>
      </c>
      <c r="D27" s="301">
        <v>4.5199999999999996</v>
      </c>
      <c r="E27" s="297">
        <v>2260</v>
      </c>
      <c r="F27" s="297"/>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row>
    <row r="28" spans="1:241" s="145" customFormat="1">
      <c r="A28" s="433">
        <v>24</v>
      </c>
      <c r="B28" s="266" t="s">
        <v>1138</v>
      </c>
      <c r="C28" s="265" t="s">
        <v>22</v>
      </c>
      <c r="D28" s="301">
        <v>14.4</v>
      </c>
      <c r="E28" s="297">
        <v>7200</v>
      </c>
      <c r="F28" s="297"/>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row>
    <row r="29" spans="1:241" s="145" customFormat="1">
      <c r="A29" s="433">
        <v>25</v>
      </c>
      <c r="B29" s="352" t="s">
        <v>1073</v>
      </c>
      <c r="C29" s="457" t="s">
        <v>22</v>
      </c>
      <c r="D29" s="381">
        <v>19</v>
      </c>
      <c r="E29" s="297">
        <v>9500</v>
      </c>
      <c r="F29" s="297"/>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row>
    <row r="30" spans="1:241" s="145" customFormat="1">
      <c r="A30" s="433">
        <v>26</v>
      </c>
      <c r="B30" s="285" t="s">
        <v>1162</v>
      </c>
      <c r="C30" s="296" t="s">
        <v>16</v>
      </c>
      <c r="D30" s="142">
        <v>180.68</v>
      </c>
      <c r="E30" s="297">
        <v>90340</v>
      </c>
      <c r="F30" s="297"/>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row>
    <row r="31" spans="1:241" s="145" customFormat="1">
      <c r="A31" s="433">
        <v>27</v>
      </c>
      <c r="B31" s="271" t="s">
        <v>1075</v>
      </c>
      <c r="C31" s="272" t="s">
        <v>40</v>
      </c>
      <c r="D31" s="301">
        <v>104.59</v>
      </c>
      <c r="E31" s="297">
        <v>52295</v>
      </c>
      <c r="F31" s="143"/>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c r="ID31" s="144"/>
      <c r="IE31" s="144"/>
    </row>
    <row r="32" spans="1:241" s="145" customFormat="1">
      <c r="A32" s="433">
        <v>28</v>
      </c>
      <c r="B32" s="271" t="s">
        <v>1076</v>
      </c>
      <c r="C32" s="272" t="s">
        <v>40</v>
      </c>
      <c r="D32" s="301">
        <v>26.07</v>
      </c>
      <c r="E32" s="297">
        <v>13035</v>
      </c>
      <c r="F32" s="143"/>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row>
    <row r="33" spans="1:241" s="145" customFormat="1">
      <c r="A33" s="433">
        <v>29</v>
      </c>
      <c r="B33" s="271" t="s">
        <v>1139</v>
      </c>
      <c r="C33" s="272" t="s">
        <v>40</v>
      </c>
      <c r="D33" s="301">
        <v>29.6</v>
      </c>
      <c r="E33" s="297">
        <v>14800</v>
      </c>
      <c r="F33" s="143"/>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row>
    <row r="34" spans="1:241" s="145" customFormat="1" ht="14.25" customHeight="1">
      <c r="A34" s="433">
        <v>30</v>
      </c>
      <c r="B34" s="343" t="s">
        <v>780</v>
      </c>
      <c r="C34" s="325" t="s">
        <v>733</v>
      </c>
      <c r="D34" s="301">
        <v>31.59</v>
      </c>
      <c r="E34" s="436">
        <v>15795</v>
      </c>
      <c r="F34" s="436"/>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row>
    <row r="35" spans="1:241" s="145" customFormat="1" ht="14.25" customHeight="1">
      <c r="A35" s="433">
        <v>31</v>
      </c>
      <c r="B35" s="343" t="s">
        <v>1001</v>
      </c>
      <c r="C35" s="325" t="s">
        <v>733</v>
      </c>
      <c r="D35" s="301">
        <v>142.46</v>
      </c>
      <c r="E35" s="436">
        <v>71230</v>
      </c>
      <c r="F35" s="436"/>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row>
    <row r="36" spans="1:241" s="145" customFormat="1" ht="14.25" customHeight="1">
      <c r="A36" s="433">
        <v>32</v>
      </c>
      <c r="B36" s="343" t="s">
        <v>775</v>
      </c>
      <c r="C36" s="325" t="s">
        <v>733</v>
      </c>
      <c r="D36" s="301">
        <v>66.319999999999993</v>
      </c>
      <c r="E36" s="436">
        <v>33160</v>
      </c>
      <c r="F36" s="436"/>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row>
    <row r="37" spans="1:241" s="145" customFormat="1" ht="14.25" customHeight="1">
      <c r="A37" s="433">
        <v>33</v>
      </c>
      <c r="B37" s="343" t="s">
        <v>772</v>
      </c>
      <c r="C37" s="325" t="s">
        <v>733</v>
      </c>
      <c r="D37" s="301">
        <v>80.84</v>
      </c>
      <c r="E37" s="436">
        <v>40420</v>
      </c>
      <c r="F37" s="436"/>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row>
    <row r="38" spans="1:241" s="145" customFormat="1" ht="14.25" customHeight="1">
      <c r="A38" s="433">
        <v>34</v>
      </c>
      <c r="B38" s="343" t="s">
        <v>770</v>
      </c>
      <c r="C38" s="325" t="s">
        <v>733</v>
      </c>
      <c r="D38" s="419">
        <v>17.739999999999998</v>
      </c>
      <c r="E38" s="436">
        <v>8870</v>
      </c>
      <c r="F38" s="436"/>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row>
    <row r="39" spans="1:241" s="145" customFormat="1" ht="14.25" customHeight="1">
      <c r="A39" s="433">
        <v>35</v>
      </c>
      <c r="B39" s="343" t="s">
        <v>768</v>
      </c>
      <c r="C39" s="325" t="s">
        <v>733</v>
      </c>
      <c r="D39" s="301">
        <v>17.02</v>
      </c>
      <c r="E39" s="436">
        <v>8510</v>
      </c>
      <c r="F39" s="436"/>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row>
    <row r="40" spans="1:241" s="145" customFormat="1" ht="14.25" customHeight="1">
      <c r="A40" s="433">
        <v>36</v>
      </c>
      <c r="B40" s="343" t="s">
        <v>1000</v>
      </c>
      <c r="C40" s="325" t="s">
        <v>733</v>
      </c>
      <c r="D40" s="301">
        <v>75.5</v>
      </c>
      <c r="E40" s="436">
        <v>37750</v>
      </c>
      <c r="F40" s="436"/>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row>
    <row r="41" spans="1:241" s="145" customFormat="1" ht="14.25" customHeight="1">
      <c r="A41" s="433">
        <v>37</v>
      </c>
      <c r="B41" s="343" t="s">
        <v>1080</v>
      </c>
      <c r="C41" s="325" t="s">
        <v>951</v>
      </c>
      <c r="D41" s="301">
        <v>107</v>
      </c>
      <c r="E41" s="436">
        <v>53500</v>
      </c>
      <c r="F41" s="436"/>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row>
    <row r="42" spans="1:241" s="145" customFormat="1" ht="14.25" customHeight="1">
      <c r="A42" s="433">
        <v>38</v>
      </c>
      <c r="B42" s="343" t="s">
        <v>1140</v>
      </c>
      <c r="C42" s="325" t="s">
        <v>951</v>
      </c>
      <c r="D42" s="301">
        <v>90.08</v>
      </c>
      <c r="E42" s="436">
        <v>45040</v>
      </c>
      <c r="F42" s="436"/>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row>
    <row r="43" spans="1:241" s="145" customFormat="1" ht="14.25" customHeight="1">
      <c r="A43" s="433">
        <v>39</v>
      </c>
      <c r="B43" s="343" t="s">
        <v>1085</v>
      </c>
      <c r="C43" s="325" t="s">
        <v>951</v>
      </c>
      <c r="D43" s="301">
        <v>35</v>
      </c>
      <c r="E43" s="436">
        <v>17500</v>
      </c>
      <c r="F43" s="436"/>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row>
    <row r="44" spans="1:241" s="145" customFormat="1" ht="14.25" customHeight="1">
      <c r="A44" s="433">
        <v>40</v>
      </c>
      <c r="B44" s="343" t="s">
        <v>1086</v>
      </c>
      <c r="C44" s="325" t="s">
        <v>951</v>
      </c>
      <c r="D44" s="301">
        <v>23.07</v>
      </c>
      <c r="E44" s="436">
        <v>11535</v>
      </c>
      <c r="F44" s="436"/>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row>
    <row r="45" spans="1:241" s="145" customFormat="1">
      <c r="A45" s="433">
        <v>41</v>
      </c>
      <c r="B45" s="282" t="s">
        <v>1090</v>
      </c>
      <c r="C45" s="295" t="s">
        <v>39</v>
      </c>
      <c r="D45" s="301">
        <v>17.399999999999999</v>
      </c>
      <c r="E45" s="297">
        <v>8700</v>
      </c>
      <c r="F45" s="143"/>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row>
    <row r="46" spans="1:241" s="145" customFormat="1">
      <c r="A46" s="433">
        <v>42</v>
      </c>
      <c r="B46" s="282" t="s">
        <v>1092</v>
      </c>
      <c r="C46" s="295" t="s">
        <v>39</v>
      </c>
      <c r="D46" s="301">
        <v>17.05</v>
      </c>
      <c r="E46" s="297">
        <v>8525</v>
      </c>
      <c r="F46" s="143"/>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row>
    <row r="47" spans="1:241" s="145" customFormat="1">
      <c r="A47" s="433">
        <v>43</v>
      </c>
      <c r="B47" s="282" t="s">
        <v>1092</v>
      </c>
      <c r="C47" s="295" t="s">
        <v>39</v>
      </c>
      <c r="D47" s="301">
        <v>10.1</v>
      </c>
      <c r="E47" s="297">
        <v>5050</v>
      </c>
      <c r="F47" s="143"/>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row>
    <row r="48" spans="1:241" s="145" customFormat="1">
      <c r="A48" s="433">
        <v>44</v>
      </c>
      <c r="B48" s="282" t="s">
        <v>1091</v>
      </c>
      <c r="C48" s="295" t="s">
        <v>39</v>
      </c>
      <c r="D48" s="301">
        <v>33.119999999999997</v>
      </c>
      <c r="E48" s="297">
        <v>16560</v>
      </c>
      <c r="F48" s="143"/>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row>
    <row r="49" spans="1:239" s="145" customFormat="1" ht="14.25" customHeight="1">
      <c r="A49" s="433">
        <v>45</v>
      </c>
      <c r="B49" s="282" t="s">
        <v>1141</v>
      </c>
      <c r="C49" s="295" t="s">
        <v>39</v>
      </c>
      <c r="D49" s="142">
        <v>13.59</v>
      </c>
      <c r="E49" s="297">
        <v>6795</v>
      </c>
      <c r="F49" s="143"/>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row>
    <row r="50" spans="1:239" s="145" customFormat="1">
      <c r="A50" s="433">
        <v>46</v>
      </c>
      <c r="B50" s="282" t="s">
        <v>1141</v>
      </c>
      <c r="C50" s="295" t="s">
        <v>39</v>
      </c>
      <c r="D50" s="142">
        <v>31.47</v>
      </c>
      <c r="E50" s="297">
        <v>15735</v>
      </c>
      <c r="F50" s="143"/>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row>
    <row r="51" spans="1:239" s="145" customFormat="1">
      <c r="A51" s="433">
        <v>47</v>
      </c>
      <c r="B51" s="271" t="s">
        <v>1142</v>
      </c>
      <c r="C51" s="272" t="s">
        <v>43</v>
      </c>
      <c r="D51" s="301">
        <v>24.38</v>
      </c>
      <c r="E51" s="297">
        <v>12190</v>
      </c>
      <c r="F51" s="143"/>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row>
    <row r="52" spans="1:239" s="145" customFormat="1">
      <c r="A52" s="433">
        <v>48</v>
      </c>
      <c r="B52" s="271" t="s">
        <v>1143</v>
      </c>
      <c r="C52" s="272" t="s">
        <v>43</v>
      </c>
      <c r="D52" s="301">
        <v>37</v>
      </c>
      <c r="E52" s="297">
        <v>18500</v>
      </c>
      <c r="F52" s="27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row>
    <row r="53" spans="1:239" s="145" customFormat="1">
      <c r="A53" s="433">
        <v>49</v>
      </c>
      <c r="B53" s="271" t="s">
        <v>1144</v>
      </c>
      <c r="C53" s="272" t="s">
        <v>43</v>
      </c>
      <c r="D53" s="301">
        <v>3.55</v>
      </c>
      <c r="E53" s="297"/>
      <c r="F53" s="274">
        <v>7213.84</v>
      </c>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row>
    <row r="54" spans="1:239" s="145" customFormat="1">
      <c r="A54" s="433">
        <v>50</v>
      </c>
      <c r="B54" s="271" t="s">
        <v>1145</v>
      </c>
      <c r="C54" s="272" t="s">
        <v>43</v>
      </c>
      <c r="D54" s="301">
        <v>34.4</v>
      </c>
      <c r="E54" s="297">
        <v>17200</v>
      </c>
      <c r="F54" s="27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row>
    <row r="55" spans="1:239" s="145" customFormat="1">
      <c r="A55" s="433">
        <v>51</v>
      </c>
      <c r="B55" s="271" t="s">
        <v>1145</v>
      </c>
      <c r="C55" s="272" t="s">
        <v>43</v>
      </c>
      <c r="D55" s="301">
        <v>29.22</v>
      </c>
      <c r="E55" s="297">
        <v>14610</v>
      </c>
      <c r="F55" s="27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row>
    <row r="56" spans="1:239" s="145" customFormat="1">
      <c r="A56" s="433">
        <v>52</v>
      </c>
      <c r="B56" s="271" t="s">
        <v>1146</v>
      </c>
      <c r="C56" s="272" t="s">
        <v>43</v>
      </c>
      <c r="D56" s="301">
        <v>22.06</v>
      </c>
      <c r="E56" s="297">
        <v>11030</v>
      </c>
      <c r="F56" s="27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row>
    <row r="57" spans="1:239" s="145" customFormat="1">
      <c r="A57" s="433">
        <v>53</v>
      </c>
      <c r="B57" s="271" t="s">
        <v>1147</v>
      </c>
      <c r="C57" s="272" t="s">
        <v>43</v>
      </c>
      <c r="D57" s="301">
        <v>40</v>
      </c>
      <c r="E57" s="297">
        <v>20000</v>
      </c>
      <c r="F57" s="27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row>
    <row r="58" spans="1:239" s="145" customFormat="1">
      <c r="A58" s="433">
        <v>54</v>
      </c>
      <c r="B58" s="271" t="s">
        <v>1148</v>
      </c>
      <c r="C58" s="272" t="s">
        <v>43</v>
      </c>
      <c r="D58" s="301">
        <v>55</v>
      </c>
      <c r="E58" s="297">
        <v>27500</v>
      </c>
      <c r="F58" s="27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row>
    <row r="59" spans="1:239" s="145" customFormat="1">
      <c r="A59" s="433">
        <v>55</v>
      </c>
      <c r="B59" s="271" t="s">
        <v>1150</v>
      </c>
      <c r="C59" s="272" t="s">
        <v>43</v>
      </c>
      <c r="D59" s="301">
        <v>15</v>
      </c>
      <c r="E59" s="297">
        <v>7500</v>
      </c>
      <c r="F59" s="27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row>
    <row r="60" spans="1:239" s="145" customFormat="1">
      <c r="A60" s="433">
        <v>56</v>
      </c>
      <c r="B60" s="271" t="s">
        <v>1149</v>
      </c>
      <c r="C60" s="272" t="s">
        <v>43</v>
      </c>
      <c r="D60" s="301">
        <v>33.369999999999997</v>
      </c>
      <c r="E60" s="297">
        <v>16685</v>
      </c>
      <c r="F60" s="27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row>
    <row r="61" spans="1:239" s="145" customFormat="1">
      <c r="A61" s="433">
        <v>57</v>
      </c>
      <c r="B61" s="271" t="s">
        <v>1151</v>
      </c>
      <c r="C61" s="272" t="s">
        <v>43</v>
      </c>
      <c r="D61" s="301">
        <v>28.09</v>
      </c>
      <c r="E61" s="297">
        <v>14045</v>
      </c>
      <c r="F61" s="27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row>
    <row r="62" spans="1:239" s="145" customFormat="1">
      <c r="A62" s="433">
        <v>58</v>
      </c>
      <c r="B62" s="271" t="s">
        <v>1109</v>
      </c>
      <c r="C62" s="272" t="s">
        <v>43</v>
      </c>
      <c r="D62" s="301">
        <v>13.82</v>
      </c>
      <c r="E62" s="297">
        <v>6910</v>
      </c>
      <c r="F62" s="27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row>
    <row r="63" spans="1:239" s="145" customFormat="1">
      <c r="A63" s="433">
        <v>59</v>
      </c>
      <c r="B63" s="271" t="s">
        <v>1152</v>
      </c>
      <c r="C63" s="272" t="s">
        <v>43</v>
      </c>
      <c r="D63" s="301">
        <v>48.73</v>
      </c>
      <c r="E63" s="297">
        <v>24365</v>
      </c>
      <c r="F63" s="27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row>
    <row r="64" spans="1:239" s="145" customFormat="1">
      <c r="A64" s="433">
        <v>60</v>
      </c>
      <c r="B64" s="271" t="s">
        <v>1153</v>
      </c>
      <c r="C64" s="272" t="s">
        <v>43</v>
      </c>
      <c r="D64" s="301">
        <v>13.4</v>
      </c>
      <c r="E64" s="297">
        <v>6700</v>
      </c>
      <c r="F64" s="27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row>
    <row r="65" spans="1:241" s="145" customFormat="1">
      <c r="A65" s="433">
        <v>61</v>
      </c>
      <c r="B65" s="271" t="s">
        <v>1112</v>
      </c>
      <c r="C65" s="272" t="s">
        <v>43</v>
      </c>
      <c r="D65" s="301">
        <v>11.15</v>
      </c>
      <c r="E65" s="297">
        <v>5575</v>
      </c>
      <c r="F65" s="27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row>
    <row r="66" spans="1:241" s="145" customFormat="1">
      <c r="A66" s="433">
        <v>62</v>
      </c>
      <c r="B66" s="271" t="s">
        <v>1154</v>
      </c>
      <c r="C66" s="272" t="s">
        <v>43</v>
      </c>
      <c r="D66" s="301">
        <v>31.57</v>
      </c>
      <c r="E66" s="297">
        <v>15785</v>
      </c>
      <c r="F66" s="27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row>
    <row r="67" spans="1:241" s="145" customFormat="1">
      <c r="A67" s="433">
        <v>63</v>
      </c>
      <c r="B67" s="271" t="s">
        <v>1155</v>
      </c>
      <c r="C67" s="272" t="s">
        <v>43</v>
      </c>
      <c r="D67" s="301">
        <v>13.4</v>
      </c>
      <c r="E67" s="297">
        <v>6700</v>
      </c>
      <c r="F67" s="27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row>
    <row r="68" spans="1:241" s="145" customFormat="1" ht="14.25" customHeight="1">
      <c r="A68" s="433">
        <v>64</v>
      </c>
      <c r="B68" s="343" t="s">
        <v>791</v>
      </c>
      <c r="C68" s="325" t="s">
        <v>790</v>
      </c>
      <c r="D68" s="301">
        <v>15.7</v>
      </c>
      <c r="E68" s="436">
        <v>7850</v>
      </c>
      <c r="F68" s="436"/>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row>
    <row r="69" spans="1:241" s="145" customFormat="1">
      <c r="A69" s="433">
        <v>65</v>
      </c>
      <c r="B69" s="353" t="s">
        <v>1156</v>
      </c>
      <c r="C69" s="458" t="s">
        <v>47</v>
      </c>
      <c r="D69" s="301">
        <v>4.8899999999999997</v>
      </c>
      <c r="E69" s="459">
        <v>2445</v>
      </c>
      <c r="F69" s="459"/>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row>
    <row r="70" spans="1:241" s="145" customFormat="1" ht="14.25" customHeight="1">
      <c r="A70" s="433">
        <v>66</v>
      </c>
      <c r="B70" s="330" t="s">
        <v>1002</v>
      </c>
      <c r="C70" s="328" t="s">
        <v>799</v>
      </c>
      <c r="D70" s="301">
        <v>34</v>
      </c>
      <c r="E70" s="436">
        <v>17000</v>
      </c>
      <c r="F70" s="436"/>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row>
    <row r="71" spans="1:241" s="145" customFormat="1" ht="14.25" customHeight="1">
      <c r="A71" s="433">
        <v>67</v>
      </c>
      <c r="B71" s="330" t="s">
        <v>800</v>
      </c>
      <c r="C71" s="328" t="s">
        <v>799</v>
      </c>
      <c r="D71" s="301">
        <v>40.700000000000003</v>
      </c>
      <c r="E71" s="436">
        <v>20350</v>
      </c>
      <c r="F71" s="436"/>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row>
    <row r="72" spans="1:241" s="145" customFormat="1">
      <c r="A72" s="433">
        <v>68</v>
      </c>
      <c r="B72" s="278" t="s">
        <v>60</v>
      </c>
      <c r="C72" s="141" t="s">
        <v>61</v>
      </c>
      <c r="D72" s="301">
        <v>18.260000000000002</v>
      </c>
      <c r="E72" s="297">
        <v>9130</v>
      </c>
      <c r="F72" s="27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row>
    <row r="73" spans="1:241" s="145" customFormat="1">
      <c r="A73" s="433">
        <v>69</v>
      </c>
      <c r="B73" s="278" t="s">
        <v>62</v>
      </c>
      <c r="C73" s="141" t="s">
        <v>61</v>
      </c>
      <c r="D73" s="301">
        <v>17.77</v>
      </c>
      <c r="E73" s="297">
        <v>8885</v>
      </c>
      <c r="F73" s="27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row>
    <row r="74" spans="1:241" s="145" customFormat="1">
      <c r="A74" s="433">
        <v>70</v>
      </c>
      <c r="B74" s="278" t="s">
        <v>64</v>
      </c>
      <c r="C74" s="141" t="s">
        <v>61</v>
      </c>
      <c r="D74" s="301">
        <v>14.76</v>
      </c>
      <c r="E74" s="297">
        <v>7380</v>
      </c>
      <c r="F74" s="27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row>
    <row r="75" spans="1:241" s="145" customFormat="1">
      <c r="A75" s="433">
        <v>71</v>
      </c>
      <c r="B75" s="278" t="s">
        <v>65</v>
      </c>
      <c r="C75" s="141" t="s">
        <v>61</v>
      </c>
      <c r="D75" s="142">
        <v>10.92</v>
      </c>
      <c r="E75" s="297">
        <v>5460</v>
      </c>
      <c r="F75" s="27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row>
    <row r="76" spans="1:241" s="145" customFormat="1" ht="15.75" customHeight="1">
      <c r="A76" s="433">
        <v>72</v>
      </c>
      <c r="B76" s="278" t="s">
        <v>238</v>
      </c>
      <c r="C76" s="141" t="s">
        <v>67</v>
      </c>
      <c r="D76" s="142">
        <v>17.88</v>
      </c>
      <c r="E76" s="297">
        <v>8940</v>
      </c>
      <c r="F76" s="27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row>
    <row r="77" spans="1:241" s="145" customFormat="1">
      <c r="A77" s="433">
        <v>73</v>
      </c>
      <c r="B77" s="278" t="s">
        <v>239</v>
      </c>
      <c r="C77" s="141" t="s">
        <v>67</v>
      </c>
      <c r="D77" s="142">
        <v>25.8</v>
      </c>
      <c r="E77" s="297">
        <v>12900</v>
      </c>
      <c r="F77" s="27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row>
    <row r="78" spans="1:241" s="145" customFormat="1">
      <c r="A78" s="433">
        <v>74</v>
      </c>
      <c r="B78" s="278" t="s">
        <v>68</v>
      </c>
      <c r="C78" s="141" t="s">
        <v>67</v>
      </c>
      <c r="D78" s="142">
        <v>15.07</v>
      </c>
      <c r="E78" s="297">
        <v>7535</v>
      </c>
      <c r="F78" s="27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row>
    <row r="79" spans="1:241" s="145" customFormat="1">
      <c r="A79" s="433">
        <v>75</v>
      </c>
      <c r="B79" s="278" t="s">
        <v>68</v>
      </c>
      <c r="C79" s="141" t="s">
        <v>67</v>
      </c>
      <c r="D79" s="142">
        <v>23.81</v>
      </c>
      <c r="E79" s="297">
        <v>11905</v>
      </c>
      <c r="F79" s="27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4"/>
      <c r="HL79" s="144"/>
      <c r="HM79" s="144"/>
      <c r="HN79" s="144"/>
      <c r="HO79" s="144"/>
      <c r="HP79" s="144"/>
      <c r="HQ79" s="144"/>
      <c r="HR79" s="144"/>
      <c r="HS79" s="144"/>
      <c r="HT79" s="144"/>
      <c r="HU79" s="144"/>
      <c r="HV79" s="144"/>
      <c r="HW79" s="144"/>
      <c r="HX79" s="144"/>
      <c r="HY79" s="144"/>
      <c r="HZ79" s="144"/>
      <c r="IA79" s="144"/>
      <c r="IB79" s="144"/>
      <c r="IC79" s="144"/>
      <c r="ID79" s="144"/>
      <c r="IE79" s="144"/>
    </row>
    <row r="80" spans="1:241" s="145" customFormat="1" ht="15.75" customHeight="1">
      <c r="A80" s="433">
        <v>76</v>
      </c>
      <c r="B80" s="278" t="s">
        <v>240</v>
      </c>
      <c r="C80" s="141" t="s">
        <v>67</v>
      </c>
      <c r="D80" s="142">
        <v>25.81</v>
      </c>
      <c r="E80" s="297">
        <v>12905</v>
      </c>
      <c r="F80" s="27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row>
    <row r="81" spans="1:239" s="145" customFormat="1">
      <c r="A81" s="433">
        <v>77</v>
      </c>
      <c r="B81" s="278" t="s">
        <v>241</v>
      </c>
      <c r="C81" s="141" t="s">
        <v>67</v>
      </c>
      <c r="D81" s="142">
        <v>5.86</v>
      </c>
      <c r="E81" s="297">
        <v>2930</v>
      </c>
      <c r="F81" s="27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c r="HM81" s="144"/>
      <c r="HN81" s="144"/>
      <c r="HO81" s="144"/>
      <c r="HP81" s="144"/>
      <c r="HQ81" s="144"/>
      <c r="HR81" s="144"/>
      <c r="HS81" s="144"/>
      <c r="HT81" s="144"/>
      <c r="HU81" s="144"/>
      <c r="HV81" s="144"/>
      <c r="HW81" s="144"/>
      <c r="HX81" s="144"/>
      <c r="HY81" s="144"/>
      <c r="HZ81" s="144"/>
      <c r="IA81" s="144"/>
      <c r="IB81" s="144"/>
      <c r="IC81" s="144"/>
      <c r="ID81" s="144"/>
      <c r="IE81" s="144"/>
    </row>
    <row r="82" spans="1:239" s="145" customFormat="1">
      <c r="A82" s="433">
        <v>78</v>
      </c>
      <c r="B82" s="278" t="s">
        <v>242</v>
      </c>
      <c r="C82" s="141" t="s">
        <v>67</v>
      </c>
      <c r="D82" s="142">
        <v>22.42</v>
      </c>
      <c r="E82" s="297">
        <v>11210</v>
      </c>
      <c r="F82" s="27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row>
    <row r="83" spans="1:239" s="145" customFormat="1">
      <c r="A83" s="433">
        <v>79</v>
      </c>
      <c r="B83" s="278" t="s">
        <v>243</v>
      </c>
      <c r="C83" s="141" t="s">
        <v>67</v>
      </c>
      <c r="D83" s="142">
        <v>70.989999999999995</v>
      </c>
      <c r="E83" s="297">
        <v>35495</v>
      </c>
      <c r="F83" s="27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row>
    <row r="84" spans="1:239" s="145" customFormat="1">
      <c r="A84" s="433">
        <v>80</v>
      </c>
      <c r="B84" s="318" t="s">
        <v>244</v>
      </c>
      <c r="C84" s="141" t="s">
        <v>67</v>
      </c>
      <c r="D84" s="142">
        <v>38.24</v>
      </c>
      <c r="E84" s="297">
        <v>19120</v>
      </c>
      <c r="F84" s="27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c r="HI84" s="144"/>
      <c r="HJ84" s="144"/>
      <c r="HK84" s="144"/>
      <c r="HL84" s="144"/>
      <c r="HM84" s="144"/>
      <c r="HN84" s="144"/>
      <c r="HO84" s="144"/>
      <c r="HP84" s="144"/>
      <c r="HQ84" s="144"/>
      <c r="HR84" s="144"/>
      <c r="HS84" s="144"/>
      <c r="HT84" s="144"/>
      <c r="HU84" s="144"/>
      <c r="HV84" s="144"/>
      <c r="HW84" s="144"/>
      <c r="HX84" s="144"/>
      <c r="HY84" s="144"/>
      <c r="HZ84" s="144"/>
      <c r="IA84" s="144"/>
      <c r="IB84" s="144"/>
      <c r="IC84" s="144"/>
      <c r="ID84" s="144"/>
      <c r="IE84" s="144"/>
    </row>
    <row r="85" spans="1:239" s="145" customFormat="1">
      <c r="A85" s="433">
        <v>81</v>
      </c>
      <c r="B85" s="318" t="s">
        <v>245</v>
      </c>
      <c r="C85" s="141" t="s">
        <v>67</v>
      </c>
      <c r="D85" s="142">
        <v>15.02</v>
      </c>
      <c r="E85" s="297">
        <v>7510</v>
      </c>
      <c r="F85" s="27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row>
    <row r="86" spans="1:239" s="145" customFormat="1">
      <c r="A86" s="433">
        <v>82</v>
      </c>
      <c r="B86" s="278" t="s">
        <v>246</v>
      </c>
      <c r="C86" s="141" t="s">
        <v>67</v>
      </c>
      <c r="D86" s="142">
        <v>56.3</v>
      </c>
      <c r="E86" s="297">
        <v>28150</v>
      </c>
      <c r="F86" s="143"/>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c r="HI86" s="144"/>
      <c r="HJ86" s="144"/>
      <c r="HK86" s="144"/>
      <c r="HL86" s="144"/>
      <c r="HM86" s="144"/>
      <c r="HN86" s="144"/>
      <c r="HO86" s="144"/>
      <c r="HP86" s="144"/>
      <c r="HQ86" s="144"/>
      <c r="HR86" s="144"/>
      <c r="HS86" s="144"/>
      <c r="HT86" s="144"/>
      <c r="HU86" s="144"/>
      <c r="HV86" s="144"/>
      <c r="HW86" s="144"/>
      <c r="HX86" s="144"/>
      <c r="HY86" s="144"/>
      <c r="HZ86" s="144"/>
      <c r="IA86" s="144"/>
      <c r="IB86" s="144"/>
      <c r="IC86" s="144"/>
      <c r="ID86" s="144"/>
      <c r="IE86" s="144"/>
    </row>
    <row r="87" spans="1:239" s="145" customFormat="1">
      <c r="A87" s="433">
        <v>83</v>
      </c>
      <c r="B87" s="278" t="s">
        <v>247</v>
      </c>
      <c r="C87" s="141" t="s">
        <v>67</v>
      </c>
      <c r="D87" s="142">
        <v>50.47</v>
      </c>
      <c r="E87" s="297">
        <v>25235</v>
      </c>
      <c r="F87" s="143"/>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c r="HZ87" s="144"/>
      <c r="IA87" s="144"/>
      <c r="IB87" s="144"/>
      <c r="IC87" s="144"/>
      <c r="ID87" s="144"/>
      <c r="IE87" s="144"/>
    </row>
    <row r="88" spans="1:239" s="145" customFormat="1">
      <c r="A88" s="433">
        <v>84</v>
      </c>
      <c r="B88" s="278" t="s">
        <v>78</v>
      </c>
      <c r="C88" s="141" t="s">
        <v>67</v>
      </c>
      <c r="D88" s="142">
        <v>25.41</v>
      </c>
      <c r="E88" s="297">
        <v>12705</v>
      </c>
      <c r="F88" s="143"/>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c r="HY88" s="144"/>
      <c r="HZ88" s="144"/>
      <c r="IA88" s="144"/>
      <c r="IB88" s="144"/>
      <c r="IC88" s="144"/>
      <c r="ID88" s="144"/>
      <c r="IE88" s="144"/>
    </row>
    <row r="89" spans="1:239" s="145" customFormat="1">
      <c r="A89" s="433">
        <v>85</v>
      </c>
      <c r="B89" s="278" t="s">
        <v>248</v>
      </c>
      <c r="C89" s="141" t="s">
        <v>67</v>
      </c>
      <c r="D89" s="142">
        <v>50.24</v>
      </c>
      <c r="E89" s="297">
        <v>25120</v>
      </c>
      <c r="F89" s="143"/>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c r="HL89" s="144"/>
      <c r="HM89" s="144"/>
      <c r="HN89" s="144"/>
      <c r="HO89" s="144"/>
      <c r="HP89" s="144"/>
      <c r="HQ89" s="144"/>
      <c r="HR89" s="144"/>
      <c r="HS89" s="144"/>
      <c r="HT89" s="144"/>
      <c r="HU89" s="144"/>
      <c r="HV89" s="144"/>
      <c r="HW89" s="144"/>
      <c r="HX89" s="144"/>
      <c r="HY89" s="144"/>
      <c r="HZ89" s="144"/>
      <c r="IA89" s="144"/>
      <c r="IB89" s="144"/>
      <c r="IC89" s="144"/>
      <c r="ID89" s="144"/>
      <c r="IE89" s="144"/>
    </row>
    <row r="90" spans="1:239" s="145" customFormat="1" ht="15.75" customHeight="1">
      <c r="A90" s="433">
        <v>86</v>
      </c>
      <c r="B90" s="278" t="s">
        <v>249</v>
      </c>
      <c r="C90" s="141" t="s">
        <v>67</v>
      </c>
      <c r="D90" s="142">
        <v>20.86</v>
      </c>
      <c r="E90" s="297">
        <v>10430</v>
      </c>
      <c r="F90" s="143"/>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4"/>
      <c r="HL90" s="144"/>
      <c r="HM90" s="144"/>
      <c r="HN90" s="144"/>
      <c r="HO90" s="144"/>
      <c r="HP90" s="144"/>
      <c r="HQ90" s="144"/>
      <c r="HR90" s="144"/>
      <c r="HS90" s="144"/>
      <c r="HT90" s="144"/>
      <c r="HU90" s="144"/>
      <c r="HV90" s="144"/>
      <c r="HW90" s="144"/>
      <c r="HX90" s="144"/>
      <c r="HY90" s="144"/>
      <c r="HZ90" s="144"/>
      <c r="IA90" s="144"/>
      <c r="IB90" s="144"/>
      <c r="IC90" s="144"/>
      <c r="ID90" s="144"/>
      <c r="IE90" s="144"/>
    </row>
    <row r="91" spans="1:239" s="145" customFormat="1">
      <c r="A91" s="433">
        <v>87</v>
      </c>
      <c r="B91" s="278" t="s">
        <v>250</v>
      </c>
      <c r="C91" s="141" t="s">
        <v>67</v>
      </c>
      <c r="D91" s="142">
        <v>92.4</v>
      </c>
      <c r="E91" s="297">
        <v>46200</v>
      </c>
      <c r="F91" s="143"/>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row>
    <row r="92" spans="1:239" s="145" customFormat="1">
      <c r="A92" s="433">
        <v>88</v>
      </c>
      <c r="B92" s="278" t="s">
        <v>83</v>
      </c>
      <c r="C92" s="141" t="s">
        <v>84</v>
      </c>
      <c r="D92" s="142">
        <v>59.17</v>
      </c>
      <c r="E92" s="297">
        <v>29585</v>
      </c>
      <c r="F92" s="143"/>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c r="HI92" s="144"/>
      <c r="HJ92" s="144"/>
      <c r="HK92" s="144"/>
      <c r="HL92" s="144"/>
      <c r="HM92" s="144"/>
      <c r="HN92" s="144"/>
      <c r="HO92" s="144"/>
      <c r="HP92" s="144"/>
      <c r="HQ92" s="144"/>
      <c r="HR92" s="144"/>
      <c r="HS92" s="144"/>
      <c r="HT92" s="144"/>
      <c r="HU92" s="144"/>
      <c r="HV92" s="144"/>
      <c r="HW92" s="144"/>
      <c r="HX92" s="144"/>
      <c r="HY92" s="144"/>
      <c r="HZ92" s="144"/>
      <c r="IA92" s="144"/>
      <c r="IB92" s="144"/>
      <c r="IC92" s="144"/>
      <c r="ID92" s="144"/>
      <c r="IE92" s="144"/>
    </row>
    <row r="93" spans="1:239" s="145" customFormat="1">
      <c r="A93" s="433">
        <v>89</v>
      </c>
      <c r="B93" s="278" t="s">
        <v>251</v>
      </c>
      <c r="C93" s="141" t="s">
        <v>84</v>
      </c>
      <c r="D93" s="142">
        <v>30.97</v>
      </c>
      <c r="E93" s="297">
        <v>15485</v>
      </c>
      <c r="F93" s="143"/>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row>
    <row r="94" spans="1:239" s="145" customFormat="1">
      <c r="A94" s="433">
        <v>90</v>
      </c>
      <c r="B94" s="278" t="s">
        <v>252</v>
      </c>
      <c r="C94" s="141" t="s">
        <v>84</v>
      </c>
      <c r="D94" s="142">
        <v>34.78</v>
      </c>
      <c r="E94" s="297">
        <v>17390</v>
      </c>
      <c r="F94" s="143"/>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c r="HI94" s="144"/>
      <c r="HJ94" s="144"/>
      <c r="HK94" s="144"/>
      <c r="HL94" s="144"/>
      <c r="HM94" s="144"/>
      <c r="HN94" s="144"/>
      <c r="HO94" s="144"/>
      <c r="HP94" s="144"/>
      <c r="HQ94" s="144"/>
      <c r="HR94" s="144"/>
      <c r="HS94" s="144"/>
      <c r="HT94" s="144"/>
      <c r="HU94" s="144"/>
      <c r="HV94" s="144"/>
      <c r="HW94" s="144"/>
      <c r="HX94" s="144"/>
      <c r="HY94" s="144"/>
      <c r="HZ94" s="144"/>
      <c r="IA94" s="144"/>
      <c r="IB94" s="144"/>
      <c r="IC94" s="144"/>
      <c r="ID94" s="144"/>
      <c r="IE94" s="144"/>
    </row>
    <row r="95" spans="1:239" s="145" customFormat="1">
      <c r="A95" s="433">
        <v>91</v>
      </c>
      <c r="B95" s="278" t="s">
        <v>253</v>
      </c>
      <c r="C95" s="141" t="s">
        <v>84</v>
      </c>
      <c r="D95" s="142">
        <v>32.08</v>
      </c>
      <c r="E95" s="297">
        <v>16040</v>
      </c>
      <c r="F95" s="143"/>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row>
    <row r="96" spans="1:239" s="145" customFormat="1" ht="14.25" customHeight="1">
      <c r="A96" s="433">
        <v>92</v>
      </c>
      <c r="B96" s="318" t="s">
        <v>254</v>
      </c>
      <c r="C96" s="141" t="s">
        <v>84</v>
      </c>
      <c r="D96" s="142">
        <v>43.2</v>
      </c>
      <c r="E96" s="297">
        <v>21600</v>
      </c>
      <c r="F96" s="460"/>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c r="HI96" s="144"/>
      <c r="HJ96" s="144"/>
      <c r="HK96" s="144"/>
      <c r="HL96" s="144"/>
      <c r="HM96" s="144"/>
      <c r="HN96" s="144"/>
      <c r="HO96" s="144"/>
      <c r="HP96" s="144"/>
      <c r="HQ96" s="144"/>
      <c r="HR96" s="144"/>
      <c r="HS96" s="144"/>
      <c r="HT96" s="144"/>
      <c r="HU96" s="144"/>
      <c r="HV96" s="144"/>
      <c r="HW96" s="144"/>
      <c r="HX96" s="144"/>
      <c r="HY96" s="144"/>
      <c r="HZ96" s="144"/>
      <c r="IA96" s="144"/>
      <c r="IB96" s="144"/>
      <c r="IC96" s="144"/>
      <c r="ID96" s="144"/>
      <c r="IE96" s="144"/>
    </row>
    <row r="97" spans="1:239" s="145" customFormat="1">
      <c r="A97" s="433">
        <v>93</v>
      </c>
      <c r="B97" s="318" t="s">
        <v>254</v>
      </c>
      <c r="C97" s="141" t="s">
        <v>84</v>
      </c>
      <c r="D97" s="142">
        <v>25.01</v>
      </c>
      <c r="E97" s="297">
        <v>12505</v>
      </c>
      <c r="F97" s="460"/>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c r="HI97" s="144"/>
      <c r="HJ97" s="144"/>
      <c r="HK97" s="144"/>
      <c r="HL97" s="144"/>
      <c r="HM97" s="144"/>
      <c r="HN97" s="144"/>
      <c r="HO97" s="144"/>
      <c r="HP97" s="144"/>
      <c r="HQ97" s="144"/>
      <c r="HR97" s="144"/>
      <c r="HS97" s="144"/>
      <c r="HT97" s="144"/>
      <c r="HU97" s="144"/>
      <c r="HV97" s="144"/>
      <c r="HW97" s="144"/>
      <c r="HX97" s="144"/>
      <c r="HY97" s="144"/>
      <c r="HZ97" s="144"/>
      <c r="IA97" s="144"/>
      <c r="IB97" s="144"/>
      <c r="IC97" s="144"/>
      <c r="ID97" s="144"/>
      <c r="IE97" s="144"/>
    </row>
    <row r="98" spans="1:239" s="145" customFormat="1">
      <c r="A98" s="433">
        <v>94</v>
      </c>
      <c r="B98" s="278" t="s">
        <v>91</v>
      </c>
      <c r="C98" s="141" t="s">
        <v>89</v>
      </c>
      <c r="D98" s="142">
        <v>38.1</v>
      </c>
      <c r="E98" s="297">
        <v>19050</v>
      </c>
      <c r="F98" s="460"/>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c r="GT98" s="144"/>
      <c r="GU98" s="144"/>
      <c r="GV98" s="144"/>
      <c r="GW98" s="144"/>
      <c r="GX98" s="144"/>
      <c r="GY98" s="144"/>
      <c r="GZ98" s="144"/>
      <c r="HA98" s="144"/>
      <c r="HB98" s="144"/>
      <c r="HC98" s="144"/>
      <c r="HD98" s="144"/>
      <c r="HE98" s="144"/>
      <c r="HF98" s="144"/>
      <c r="HG98" s="144"/>
      <c r="HH98" s="144"/>
      <c r="HI98" s="144"/>
      <c r="HJ98" s="144"/>
      <c r="HK98" s="144"/>
      <c r="HL98" s="144"/>
      <c r="HM98" s="144"/>
      <c r="HN98" s="144"/>
      <c r="HO98" s="144"/>
      <c r="HP98" s="144"/>
      <c r="HQ98" s="144"/>
      <c r="HR98" s="144"/>
      <c r="HS98" s="144"/>
      <c r="HT98" s="144"/>
      <c r="HU98" s="144"/>
      <c r="HV98" s="144"/>
      <c r="HW98" s="144"/>
      <c r="HX98" s="144"/>
      <c r="HY98" s="144"/>
      <c r="HZ98" s="144"/>
      <c r="IA98" s="144"/>
      <c r="IB98" s="144"/>
      <c r="IC98" s="144"/>
      <c r="ID98" s="144"/>
      <c r="IE98" s="144"/>
    </row>
    <row r="99" spans="1:239" s="145" customFormat="1">
      <c r="A99" s="433">
        <v>95</v>
      </c>
      <c r="B99" s="278" t="s">
        <v>92</v>
      </c>
      <c r="C99" s="141" t="s">
        <v>89</v>
      </c>
      <c r="D99" s="142">
        <v>25.5</v>
      </c>
      <c r="E99" s="297">
        <v>12750</v>
      </c>
      <c r="F99" s="460"/>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c r="GT99" s="144"/>
      <c r="GU99" s="144"/>
      <c r="GV99" s="144"/>
      <c r="GW99" s="144"/>
      <c r="GX99" s="144"/>
      <c r="GY99" s="144"/>
      <c r="GZ99" s="144"/>
      <c r="HA99" s="144"/>
      <c r="HB99" s="144"/>
      <c r="HC99" s="144"/>
      <c r="HD99" s="144"/>
      <c r="HE99" s="144"/>
      <c r="HF99" s="144"/>
      <c r="HG99" s="144"/>
      <c r="HH99" s="144"/>
      <c r="HI99" s="144"/>
      <c r="HJ99" s="144"/>
      <c r="HK99" s="144"/>
      <c r="HL99" s="144"/>
      <c r="HM99" s="144"/>
      <c r="HN99" s="144"/>
      <c r="HO99" s="144"/>
      <c r="HP99" s="144"/>
      <c r="HQ99" s="144"/>
      <c r="HR99" s="144"/>
      <c r="HS99" s="144"/>
      <c r="HT99" s="144"/>
      <c r="HU99" s="144"/>
      <c r="HV99" s="144"/>
      <c r="HW99" s="144"/>
      <c r="HX99" s="144"/>
      <c r="HY99" s="144"/>
      <c r="HZ99" s="144"/>
      <c r="IA99" s="144"/>
      <c r="IB99" s="144"/>
      <c r="IC99" s="144"/>
      <c r="ID99" s="144"/>
      <c r="IE99" s="144"/>
    </row>
    <row r="100" spans="1:239" s="145" customFormat="1">
      <c r="A100" s="433">
        <v>96</v>
      </c>
      <c r="B100" s="278" t="s">
        <v>255</v>
      </c>
      <c r="C100" s="141" t="s">
        <v>94</v>
      </c>
      <c r="D100" s="142">
        <v>30.81</v>
      </c>
      <c r="E100" s="297">
        <v>15405</v>
      </c>
      <c r="F100" s="143"/>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c r="GT100" s="144"/>
      <c r="GU100" s="144"/>
      <c r="GV100" s="144"/>
      <c r="GW100" s="144"/>
      <c r="GX100" s="144"/>
      <c r="GY100" s="144"/>
      <c r="GZ100" s="144"/>
      <c r="HA100" s="144"/>
      <c r="HB100" s="144"/>
      <c r="HC100" s="144"/>
      <c r="HD100" s="144"/>
      <c r="HE100" s="144"/>
      <c r="HF100" s="144"/>
      <c r="HG100" s="144"/>
      <c r="HH100" s="144"/>
      <c r="HI100" s="144"/>
      <c r="HJ100" s="144"/>
      <c r="HK100" s="144"/>
      <c r="HL100" s="144"/>
      <c r="HM100" s="144"/>
      <c r="HN100" s="144"/>
      <c r="HO100" s="144"/>
      <c r="HP100" s="144"/>
      <c r="HQ100" s="144"/>
      <c r="HR100" s="144"/>
      <c r="HS100" s="144"/>
      <c r="HT100" s="144"/>
      <c r="HU100" s="144"/>
      <c r="HV100" s="144"/>
      <c r="HW100" s="144"/>
      <c r="HX100" s="144"/>
      <c r="HY100" s="144"/>
      <c r="HZ100" s="144"/>
      <c r="IA100" s="144"/>
      <c r="IB100" s="144"/>
      <c r="IC100" s="144"/>
      <c r="ID100" s="144"/>
      <c r="IE100" s="144"/>
    </row>
    <row r="101" spans="1:239" s="145" customFormat="1">
      <c r="A101" s="433">
        <v>97</v>
      </c>
      <c r="B101" s="278" t="s">
        <v>256</v>
      </c>
      <c r="C101" s="141" t="s">
        <v>94</v>
      </c>
      <c r="D101" s="142">
        <v>21.96</v>
      </c>
      <c r="E101" s="297">
        <v>10980</v>
      </c>
      <c r="F101" s="143"/>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c r="GT101" s="144"/>
      <c r="GU101" s="144"/>
      <c r="GV101" s="144"/>
      <c r="GW101" s="144"/>
      <c r="GX101" s="144"/>
      <c r="GY101" s="144"/>
      <c r="GZ101" s="144"/>
      <c r="HA101" s="144"/>
      <c r="HB101" s="144"/>
      <c r="HC101" s="144"/>
      <c r="HD101" s="144"/>
      <c r="HE101" s="144"/>
      <c r="HF101" s="144"/>
      <c r="HG101" s="144"/>
      <c r="HH101" s="144"/>
      <c r="HI101" s="144"/>
      <c r="HJ101" s="144"/>
      <c r="HK101" s="144"/>
      <c r="HL101" s="144"/>
      <c r="HM101" s="144"/>
      <c r="HN101" s="144"/>
      <c r="HO101" s="144"/>
      <c r="HP101" s="144"/>
      <c r="HQ101" s="144"/>
      <c r="HR101" s="144"/>
      <c r="HS101" s="144"/>
      <c r="HT101" s="144"/>
      <c r="HU101" s="144"/>
      <c r="HV101" s="144"/>
      <c r="HW101" s="144"/>
      <c r="HX101" s="144"/>
      <c r="HY101" s="144"/>
      <c r="HZ101" s="144"/>
      <c r="IA101" s="144"/>
      <c r="IB101" s="144"/>
      <c r="IC101" s="144"/>
      <c r="ID101" s="144"/>
      <c r="IE101" s="144"/>
    </row>
    <row r="102" spans="1:239" s="145" customFormat="1">
      <c r="A102" s="433">
        <v>98</v>
      </c>
      <c r="B102" s="278" t="s">
        <v>257</v>
      </c>
      <c r="C102" s="141" t="s">
        <v>94</v>
      </c>
      <c r="D102" s="142">
        <v>21.6</v>
      </c>
      <c r="E102" s="297">
        <v>10800</v>
      </c>
      <c r="F102" s="143"/>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c r="GT102" s="144"/>
      <c r="GU102" s="144"/>
      <c r="GV102" s="144"/>
      <c r="GW102" s="144"/>
      <c r="GX102" s="144"/>
      <c r="GY102" s="144"/>
      <c r="GZ102" s="144"/>
      <c r="HA102" s="144"/>
      <c r="HB102" s="144"/>
      <c r="HC102" s="144"/>
      <c r="HD102" s="144"/>
      <c r="HE102" s="144"/>
      <c r="HF102" s="144"/>
      <c r="HG102" s="144"/>
      <c r="HH102" s="144"/>
      <c r="HI102" s="144"/>
      <c r="HJ102" s="144"/>
      <c r="HK102" s="144"/>
      <c r="HL102" s="144"/>
      <c r="HM102" s="144"/>
      <c r="HN102" s="144"/>
      <c r="HO102" s="144"/>
      <c r="HP102" s="144"/>
      <c r="HQ102" s="144"/>
      <c r="HR102" s="144"/>
      <c r="HS102" s="144"/>
      <c r="HT102" s="144"/>
      <c r="HU102" s="144"/>
      <c r="HV102" s="144"/>
      <c r="HW102" s="144"/>
      <c r="HX102" s="144"/>
      <c r="HY102" s="144"/>
      <c r="HZ102" s="144"/>
      <c r="IA102" s="144"/>
      <c r="IB102" s="144"/>
      <c r="IC102" s="144"/>
      <c r="ID102" s="144"/>
      <c r="IE102" s="144"/>
    </row>
    <row r="103" spans="1:239" s="145" customFormat="1">
      <c r="A103" s="433">
        <v>99</v>
      </c>
      <c r="B103" s="278" t="s">
        <v>258</v>
      </c>
      <c r="C103" s="141" t="s">
        <v>89</v>
      </c>
      <c r="D103" s="142">
        <v>47.64</v>
      </c>
      <c r="E103" s="297">
        <v>23820</v>
      </c>
      <c r="F103" s="143"/>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144"/>
      <c r="HF103" s="144"/>
      <c r="HG103" s="144"/>
      <c r="HH103" s="144"/>
      <c r="HI103" s="144"/>
      <c r="HJ103" s="144"/>
      <c r="HK103" s="144"/>
      <c r="HL103" s="144"/>
      <c r="HM103" s="144"/>
      <c r="HN103" s="144"/>
      <c r="HO103" s="144"/>
      <c r="HP103" s="144"/>
      <c r="HQ103" s="144"/>
      <c r="HR103" s="144"/>
      <c r="HS103" s="144"/>
      <c r="HT103" s="144"/>
      <c r="HU103" s="144"/>
      <c r="HV103" s="144"/>
      <c r="HW103" s="144"/>
      <c r="HX103" s="144"/>
      <c r="HY103" s="144"/>
      <c r="HZ103" s="144"/>
      <c r="IA103" s="144"/>
      <c r="IB103" s="144"/>
      <c r="IC103" s="144"/>
      <c r="ID103" s="144"/>
      <c r="IE103" s="144"/>
    </row>
    <row r="104" spans="1:239" s="145" customFormat="1">
      <c r="A104" s="433">
        <v>100</v>
      </c>
      <c r="B104" s="278" t="s">
        <v>259</v>
      </c>
      <c r="C104" s="141" t="s">
        <v>89</v>
      </c>
      <c r="D104" s="142">
        <v>35.46</v>
      </c>
      <c r="E104" s="297">
        <v>17730</v>
      </c>
      <c r="F104" s="143"/>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c r="GT104" s="144"/>
      <c r="GU104" s="144"/>
      <c r="GV104" s="144"/>
      <c r="GW104" s="144"/>
      <c r="GX104" s="144"/>
      <c r="GY104" s="144"/>
      <c r="GZ104" s="144"/>
      <c r="HA104" s="144"/>
      <c r="HB104" s="144"/>
      <c r="HC104" s="144"/>
      <c r="HD104" s="144"/>
      <c r="HE104" s="144"/>
      <c r="HF104" s="144"/>
      <c r="HG104" s="144"/>
      <c r="HH104" s="144"/>
      <c r="HI104" s="144"/>
      <c r="HJ104" s="144"/>
      <c r="HK104" s="144"/>
      <c r="HL104" s="144"/>
      <c r="HM104" s="144"/>
      <c r="HN104" s="144"/>
      <c r="HO104" s="144"/>
      <c r="HP104" s="144"/>
      <c r="HQ104" s="144"/>
      <c r="HR104" s="144"/>
      <c r="HS104" s="144"/>
      <c r="HT104" s="144"/>
      <c r="HU104" s="144"/>
      <c r="HV104" s="144"/>
      <c r="HW104" s="144"/>
      <c r="HX104" s="144"/>
      <c r="HY104" s="144"/>
      <c r="HZ104" s="144"/>
      <c r="IA104" s="144"/>
      <c r="IB104" s="144"/>
      <c r="IC104" s="144"/>
      <c r="ID104" s="144"/>
      <c r="IE104" s="144"/>
    </row>
    <row r="105" spans="1:239" s="145" customFormat="1">
      <c r="A105" s="433">
        <v>101</v>
      </c>
      <c r="B105" s="278" t="s">
        <v>260</v>
      </c>
      <c r="C105" s="141" t="s">
        <v>89</v>
      </c>
      <c r="D105" s="142">
        <v>32.909999999999997</v>
      </c>
      <c r="E105" s="297">
        <v>16455</v>
      </c>
      <c r="F105" s="143"/>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c r="GT105" s="144"/>
      <c r="GU105" s="144"/>
      <c r="GV105" s="144"/>
      <c r="GW105" s="144"/>
      <c r="GX105" s="144"/>
      <c r="GY105" s="144"/>
      <c r="GZ105" s="144"/>
      <c r="HA105" s="144"/>
      <c r="HB105" s="144"/>
      <c r="HC105" s="144"/>
      <c r="HD105" s="144"/>
      <c r="HE105" s="144"/>
      <c r="HF105" s="144"/>
      <c r="HG105" s="144"/>
      <c r="HH105" s="144"/>
      <c r="HI105" s="144"/>
      <c r="HJ105" s="144"/>
      <c r="HK105" s="144"/>
      <c r="HL105" s="144"/>
      <c r="HM105" s="144"/>
      <c r="HN105" s="144"/>
      <c r="HO105" s="144"/>
      <c r="HP105" s="144"/>
      <c r="HQ105" s="144"/>
      <c r="HR105" s="144"/>
      <c r="HS105" s="144"/>
      <c r="HT105" s="144"/>
      <c r="HU105" s="144"/>
      <c r="HV105" s="144"/>
      <c r="HW105" s="144"/>
      <c r="HX105" s="144"/>
      <c r="HY105" s="144"/>
      <c r="HZ105" s="144"/>
      <c r="IA105" s="144"/>
      <c r="IB105" s="144"/>
      <c r="IC105" s="144"/>
      <c r="ID105" s="144"/>
      <c r="IE105" s="144"/>
    </row>
    <row r="106" spans="1:239" s="145" customFormat="1">
      <c r="A106" s="433">
        <v>102</v>
      </c>
      <c r="B106" s="278" t="s">
        <v>261</v>
      </c>
      <c r="C106" s="141" t="s">
        <v>100</v>
      </c>
      <c r="D106" s="142">
        <v>25</v>
      </c>
      <c r="E106" s="297">
        <v>12500</v>
      </c>
      <c r="F106" s="143"/>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row>
    <row r="107" spans="1:239" s="145" customFormat="1">
      <c r="A107" s="433">
        <v>103</v>
      </c>
      <c r="B107" s="278" t="s">
        <v>262</v>
      </c>
      <c r="C107" s="141" t="s">
        <v>89</v>
      </c>
      <c r="D107" s="142">
        <v>110.44</v>
      </c>
      <c r="E107" s="297">
        <v>55220</v>
      </c>
      <c r="F107" s="143"/>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44"/>
      <c r="HO107" s="144"/>
      <c r="HP107" s="144"/>
      <c r="HQ107" s="144"/>
      <c r="HR107" s="144"/>
      <c r="HS107" s="144"/>
      <c r="HT107" s="144"/>
      <c r="HU107" s="144"/>
      <c r="HV107" s="144"/>
      <c r="HW107" s="144"/>
      <c r="HX107" s="144"/>
      <c r="HY107" s="144"/>
      <c r="HZ107" s="144"/>
      <c r="IA107" s="144"/>
      <c r="IB107" s="144"/>
      <c r="IC107" s="144"/>
      <c r="ID107" s="144"/>
      <c r="IE107" s="144"/>
    </row>
    <row r="108" spans="1:239" s="145" customFormat="1">
      <c r="A108" s="433">
        <v>104</v>
      </c>
      <c r="B108" s="278" t="s">
        <v>263</v>
      </c>
      <c r="C108" s="141" t="s">
        <v>105</v>
      </c>
      <c r="D108" s="142">
        <v>17.2</v>
      </c>
      <c r="E108" s="297">
        <v>8600</v>
      </c>
      <c r="F108" s="143"/>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c r="GT108" s="144"/>
      <c r="GU108" s="144"/>
      <c r="GV108" s="144"/>
      <c r="GW108" s="144"/>
      <c r="GX108" s="144"/>
      <c r="GY108" s="144"/>
      <c r="GZ108" s="144"/>
      <c r="HA108" s="144"/>
      <c r="HB108" s="144"/>
      <c r="HC108" s="144"/>
      <c r="HD108" s="144"/>
      <c r="HE108" s="144"/>
      <c r="HF108" s="144"/>
      <c r="HG108" s="144"/>
      <c r="HH108" s="144"/>
      <c r="HI108" s="144"/>
      <c r="HJ108" s="144"/>
      <c r="HK108" s="144"/>
      <c r="HL108" s="144"/>
      <c r="HM108" s="144"/>
      <c r="HN108" s="144"/>
      <c r="HO108" s="144"/>
      <c r="HP108" s="144"/>
      <c r="HQ108" s="144"/>
      <c r="HR108" s="144"/>
      <c r="HS108" s="144"/>
      <c r="HT108" s="144"/>
      <c r="HU108" s="144"/>
      <c r="HV108" s="144"/>
      <c r="HW108" s="144"/>
      <c r="HX108" s="144"/>
      <c r="HY108" s="144"/>
      <c r="HZ108" s="144"/>
      <c r="IA108" s="144"/>
      <c r="IB108" s="144"/>
      <c r="IC108" s="144"/>
      <c r="ID108" s="144"/>
      <c r="IE108" s="144"/>
    </row>
    <row r="109" spans="1:239" s="145" customFormat="1">
      <c r="A109" s="433">
        <v>105</v>
      </c>
      <c r="B109" s="278" t="s">
        <v>264</v>
      </c>
      <c r="C109" s="141" t="s">
        <v>105</v>
      </c>
      <c r="D109" s="142">
        <v>44.04</v>
      </c>
      <c r="E109" s="297">
        <v>22020</v>
      </c>
      <c r="F109" s="143"/>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c r="GT109" s="144"/>
      <c r="GU109" s="144"/>
      <c r="GV109" s="144"/>
      <c r="GW109" s="144"/>
      <c r="GX109" s="144"/>
      <c r="GY109" s="144"/>
      <c r="GZ109" s="144"/>
      <c r="HA109" s="144"/>
      <c r="HB109" s="144"/>
      <c r="HC109" s="144"/>
      <c r="HD109" s="144"/>
      <c r="HE109" s="144"/>
      <c r="HF109" s="144"/>
      <c r="HG109" s="144"/>
      <c r="HH109" s="144"/>
      <c r="HI109" s="144"/>
      <c r="HJ109" s="144"/>
      <c r="HK109" s="144"/>
      <c r="HL109" s="144"/>
      <c r="HM109" s="144"/>
      <c r="HN109" s="144"/>
      <c r="HO109" s="144"/>
      <c r="HP109" s="144"/>
      <c r="HQ109" s="144"/>
      <c r="HR109" s="144"/>
      <c r="HS109" s="144"/>
      <c r="HT109" s="144"/>
      <c r="HU109" s="144"/>
      <c r="HV109" s="144"/>
      <c r="HW109" s="144"/>
      <c r="HX109" s="144"/>
      <c r="HY109" s="144"/>
      <c r="HZ109" s="144"/>
      <c r="IA109" s="144"/>
      <c r="IB109" s="144"/>
      <c r="IC109" s="144"/>
      <c r="ID109" s="144"/>
      <c r="IE109" s="144"/>
    </row>
    <row r="110" spans="1:239" s="145" customFormat="1">
      <c r="A110" s="433">
        <v>106</v>
      </c>
      <c r="B110" s="278" t="s">
        <v>108</v>
      </c>
      <c r="C110" s="141" t="s">
        <v>105</v>
      </c>
      <c r="D110" s="142">
        <v>31.3</v>
      </c>
      <c r="E110" s="297">
        <v>15650</v>
      </c>
      <c r="F110" s="143"/>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c r="GT110" s="144"/>
      <c r="GU110" s="144"/>
      <c r="GV110" s="144"/>
      <c r="GW110" s="144"/>
      <c r="GX110" s="144"/>
      <c r="GY110" s="144"/>
      <c r="GZ110" s="144"/>
      <c r="HA110" s="144"/>
      <c r="HB110" s="144"/>
      <c r="HC110" s="144"/>
      <c r="HD110" s="144"/>
      <c r="HE110" s="144"/>
      <c r="HF110" s="144"/>
      <c r="HG110" s="144"/>
      <c r="HH110" s="144"/>
      <c r="HI110" s="144"/>
      <c r="HJ110" s="144"/>
      <c r="HK110" s="144"/>
      <c r="HL110" s="144"/>
      <c r="HM110" s="144"/>
      <c r="HN110" s="144"/>
      <c r="HO110" s="144"/>
      <c r="HP110" s="144"/>
      <c r="HQ110" s="144"/>
      <c r="HR110" s="144"/>
      <c r="HS110" s="144"/>
      <c r="HT110" s="144"/>
      <c r="HU110" s="144"/>
      <c r="HV110" s="144"/>
      <c r="HW110" s="144"/>
      <c r="HX110" s="144"/>
      <c r="HY110" s="144"/>
      <c r="HZ110" s="144"/>
      <c r="IA110" s="144"/>
      <c r="IB110" s="144"/>
      <c r="IC110" s="144"/>
      <c r="ID110" s="144"/>
      <c r="IE110" s="144"/>
    </row>
    <row r="111" spans="1:239" s="145" customFormat="1">
      <c r="A111" s="433">
        <v>107</v>
      </c>
      <c r="B111" s="278" t="s">
        <v>109</v>
      </c>
      <c r="C111" s="141" t="s">
        <v>105</v>
      </c>
      <c r="D111" s="142">
        <v>36</v>
      </c>
      <c r="E111" s="297">
        <v>18000</v>
      </c>
      <c r="F111" s="143"/>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c r="GT111" s="144"/>
      <c r="GU111" s="144"/>
      <c r="GV111" s="144"/>
      <c r="GW111" s="144"/>
      <c r="GX111" s="144"/>
      <c r="GY111" s="144"/>
      <c r="GZ111" s="144"/>
      <c r="HA111" s="144"/>
      <c r="HB111" s="144"/>
      <c r="HC111" s="144"/>
      <c r="HD111" s="144"/>
      <c r="HE111" s="144"/>
      <c r="HF111" s="144"/>
      <c r="HG111" s="144"/>
      <c r="HH111" s="144"/>
      <c r="HI111" s="144"/>
      <c r="HJ111" s="144"/>
      <c r="HK111" s="144"/>
      <c r="HL111" s="144"/>
      <c r="HM111" s="144"/>
      <c r="HN111" s="144"/>
      <c r="HO111" s="144"/>
      <c r="HP111" s="144"/>
      <c r="HQ111" s="144"/>
      <c r="HR111" s="144"/>
      <c r="HS111" s="144"/>
      <c r="HT111" s="144"/>
      <c r="HU111" s="144"/>
      <c r="HV111" s="144"/>
      <c r="HW111" s="144"/>
      <c r="HX111" s="144"/>
      <c r="HY111" s="144"/>
      <c r="HZ111" s="144"/>
      <c r="IA111" s="144"/>
      <c r="IB111" s="144"/>
      <c r="IC111" s="144"/>
      <c r="ID111" s="144"/>
      <c r="IE111" s="144"/>
    </row>
    <row r="112" spans="1:239" s="145" customFormat="1">
      <c r="A112" s="433">
        <v>108</v>
      </c>
      <c r="B112" s="278" t="s">
        <v>265</v>
      </c>
      <c r="C112" s="141" t="s">
        <v>100</v>
      </c>
      <c r="D112" s="142">
        <v>52.56</v>
      </c>
      <c r="E112" s="297">
        <v>26280</v>
      </c>
      <c r="F112" s="143"/>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c r="GT112" s="144"/>
      <c r="GU112" s="144"/>
      <c r="GV112" s="144"/>
      <c r="GW112" s="144"/>
      <c r="GX112" s="144"/>
      <c r="GY112" s="144"/>
      <c r="GZ112" s="144"/>
      <c r="HA112" s="144"/>
      <c r="HB112" s="144"/>
      <c r="HC112" s="144"/>
      <c r="HD112" s="144"/>
      <c r="HE112" s="144"/>
      <c r="HF112" s="144"/>
      <c r="HG112" s="144"/>
      <c r="HH112" s="144"/>
      <c r="HI112" s="144"/>
      <c r="HJ112" s="144"/>
      <c r="HK112" s="144"/>
      <c r="HL112" s="144"/>
      <c r="HM112" s="144"/>
      <c r="HN112" s="144"/>
      <c r="HO112" s="144"/>
      <c r="HP112" s="144"/>
      <c r="HQ112" s="144"/>
      <c r="HR112" s="144"/>
      <c r="HS112" s="144"/>
      <c r="HT112" s="144"/>
      <c r="HU112" s="144"/>
      <c r="HV112" s="144"/>
      <c r="HW112" s="144"/>
      <c r="HX112" s="144"/>
      <c r="HY112" s="144"/>
      <c r="HZ112" s="144"/>
      <c r="IA112" s="144"/>
      <c r="IB112" s="144"/>
      <c r="IC112" s="144"/>
      <c r="ID112" s="144"/>
      <c r="IE112" s="144"/>
    </row>
    <row r="113" spans="1:241" s="145" customFormat="1">
      <c r="A113" s="433">
        <v>109</v>
      </c>
      <c r="B113" s="278" t="s">
        <v>266</v>
      </c>
      <c r="C113" s="141" t="s">
        <v>100</v>
      </c>
      <c r="D113" s="142">
        <v>18.3</v>
      </c>
      <c r="E113" s="297">
        <v>9150</v>
      </c>
      <c r="F113" s="143"/>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c r="GT113" s="144"/>
      <c r="GU113" s="144"/>
      <c r="GV113" s="144"/>
      <c r="GW113" s="144"/>
      <c r="GX113" s="144"/>
      <c r="GY113" s="144"/>
      <c r="GZ113" s="144"/>
      <c r="HA113" s="144"/>
      <c r="HB113" s="144"/>
      <c r="HC113" s="144"/>
      <c r="HD113" s="144"/>
      <c r="HE113" s="144"/>
      <c r="HF113" s="144"/>
      <c r="HG113" s="144"/>
      <c r="HH113" s="144"/>
      <c r="HI113" s="144"/>
      <c r="HJ113" s="144"/>
      <c r="HK113" s="144"/>
      <c r="HL113" s="144"/>
      <c r="HM113" s="144"/>
      <c r="HN113" s="144"/>
      <c r="HO113" s="144"/>
      <c r="HP113" s="144"/>
      <c r="HQ113" s="144"/>
      <c r="HR113" s="144"/>
      <c r="HS113" s="144"/>
      <c r="HT113" s="144"/>
      <c r="HU113" s="144"/>
      <c r="HV113" s="144"/>
      <c r="HW113" s="144"/>
      <c r="HX113" s="144"/>
      <c r="HY113" s="144"/>
      <c r="HZ113" s="144"/>
      <c r="IA113" s="144"/>
      <c r="IB113" s="144"/>
      <c r="IC113" s="144"/>
      <c r="ID113" s="144"/>
      <c r="IE113" s="144"/>
    </row>
    <row r="114" spans="1:241" s="145" customFormat="1">
      <c r="A114" s="433">
        <v>110</v>
      </c>
      <c r="B114" s="278" t="s">
        <v>267</v>
      </c>
      <c r="C114" s="141" t="s">
        <v>100</v>
      </c>
      <c r="D114" s="142">
        <v>23.02</v>
      </c>
      <c r="E114" s="297">
        <v>11510</v>
      </c>
      <c r="F114" s="143"/>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c r="GT114" s="144"/>
      <c r="GU114" s="144"/>
      <c r="GV114" s="144"/>
      <c r="GW114" s="144"/>
      <c r="GX114" s="144"/>
      <c r="GY114" s="144"/>
      <c r="GZ114" s="144"/>
      <c r="HA114" s="144"/>
      <c r="HB114" s="144"/>
      <c r="HC114" s="144"/>
      <c r="HD114" s="144"/>
      <c r="HE114" s="144"/>
      <c r="HF114" s="144"/>
      <c r="HG114" s="144"/>
      <c r="HH114" s="144"/>
      <c r="HI114" s="144"/>
      <c r="HJ114" s="144"/>
      <c r="HK114" s="144"/>
      <c r="HL114" s="144"/>
      <c r="HM114" s="144"/>
      <c r="HN114" s="144"/>
      <c r="HO114" s="144"/>
      <c r="HP114" s="144"/>
      <c r="HQ114" s="144"/>
      <c r="HR114" s="144"/>
      <c r="HS114" s="144"/>
      <c r="HT114" s="144"/>
      <c r="HU114" s="144"/>
      <c r="HV114" s="144"/>
      <c r="HW114" s="144"/>
      <c r="HX114" s="144"/>
      <c r="HY114" s="144"/>
      <c r="HZ114" s="144"/>
      <c r="IA114" s="144"/>
      <c r="IB114" s="144"/>
      <c r="IC114" s="144"/>
      <c r="ID114" s="144"/>
      <c r="IE114" s="144"/>
    </row>
    <row r="115" spans="1:241" s="145" customFormat="1">
      <c r="A115" s="433">
        <v>111</v>
      </c>
      <c r="B115" s="278" t="s">
        <v>268</v>
      </c>
      <c r="C115" s="141" t="s">
        <v>100</v>
      </c>
      <c r="D115" s="142">
        <v>27</v>
      </c>
      <c r="E115" s="297">
        <v>13500</v>
      </c>
      <c r="F115" s="143"/>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c r="GT115" s="144"/>
      <c r="GU115" s="144"/>
      <c r="GV115" s="144"/>
      <c r="GW115" s="144"/>
      <c r="GX115" s="144"/>
      <c r="GY115" s="144"/>
      <c r="GZ115" s="144"/>
      <c r="HA115" s="144"/>
      <c r="HB115" s="144"/>
      <c r="HC115" s="144"/>
      <c r="HD115" s="144"/>
      <c r="HE115" s="144"/>
      <c r="HF115" s="144"/>
      <c r="HG115" s="144"/>
      <c r="HH115" s="144"/>
      <c r="HI115" s="144"/>
      <c r="HJ115" s="144"/>
      <c r="HK115" s="144"/>
      <c r="HL115" s="144"/>
      <c r="HM115" s="144"/>
      <c r="HN115" s="144"/>
      <c r="HO115" s="144"/>
      <c r="HP115" s="144"/>
      <c r="HQ115" s="144"/>
      <c r="HR115" s="144"/>
      <c r="HS115" s="144"/>
      <c r="HT115" s="144"/>
      <c r="HU115" s="144"/>
      <c r="HV115" s="144"/>
      <c r="HW115" s="144"/>
      <c r="HX115" s="144"/>
      <c r="HY115" s="144"/>
      <c r="HZ115" s="144"/>
      <c r="IA115" s="144"/>
      <c r="IB115" s="144"/>
      <c r="IC115" s="144"/>
      <c r="ID115" s="144"/>
      <c r="IE115" s="144"/>
    </row>
    <row r="116" spans="1:241" s="145" customFormat="1">
      <c r="A116" s="433">
        <v>112</v>
      </c>
      <c r="B116" s="278" t="s">
        <v>269</v>
      </c>
      <c r="C116" s="141" t="s">
        <v>100</v>
      </c>
      <c r="D116" s="142">
        <v>1.59</v>
      </c>
      <c r="E116" s="297">
        <v>795</v>
      </c>
      <c r="F116" s="143"/>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c r="GT116" s="144"/>
      <c r="GU116" s="144"/>
      <c r="GV116" s="144"/>
      <c r="GW116" s="144"/>
      <c r="GX116" s="144"/>
      <c r="GY116" s="144"/>
      <c r="GZ116" s="144"/>
      <c r="HA116" s="144"/>
      <c r="HB116" s="144"/>
      <c r="HC116" s="144"/>
      <c r="HD116" s="144"/>
      <c r="HE116" s="144"/>
      <c r="HF116" s="144"/>
      <c r="HG116" s="144"/>
      <c r="HH116" s="144"/>
      <c r="HI116" s="144"/>
      <c r="HJ116" s="144"/>
      <c r="HK116" s="144"/>
      <c r="HL116" s="144"/>
      <c r="HM116" s="144"/>
      <c r="HN116" s="144"/>
      <c r="HO116" s="144"/>
      <c r="HP116" s="144"/>
      <c r="HQ116" s="144"/>
      <c r="HR116" s="144"/>
      <c r="HS116" s="144"/>
      <c r="HT116" s="144"/>
      <c r="HU116" s="144"/>
      <c r="HV116" s="144"/>
      <c r="HW116" s="144"/>
      <c r="HX116" s="144"/>
      <c r="HY116" s="144"/>
      <c r="HZ116" s="144"/>
      <c r="IA116" s="144"/>
      <c r="IB116" s="144"/>
      <c r="IC116" s="144"/>
      <c r="ID116" s="144"/>
      <c r="IE116" s="144"/>
    </row>
    <row r="117" spans="1:241" s="145" customFormat="1" ht="15.75" customHeight="1">
      <c r="A117" s="433">
        <v>113</v>
      </c>
      <c r="B117" s="277" t="s">
        <v>270</v>
      </c>
      <c r="C117" s="300" t="s">
        <v>113</v>
      </c>
      <c r="D117" s="301">
        <v>38.880000000000003</v>
      </c>
      <c r="E117" s="297">
        <v>19440</v>
      </c>
      <c r="F117" s="143"/>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c r="GT117" s="144"/>
      <c r="GU117" s="144"/>
      <c r="GV117" s="144"/>
      <c r="GW117" s="144"/>
      <c r="GX117" s="144"/>
      <c r="GY117" s="144"/>
      <c r="GZ117" s="144"/>
      <c r="HA117" s="144"/>
      <c r="HB117" s="144"/>
      <c r="HC117" s="144"/>
      <c r="HD117" s="144"/>
      <c r="HE117" s="144"/>
      <c r="HF117" s="144"/>
      <c r="HG117" s="144"/>
      <c r="HH117" s="144"/>
      <c r="HI117" s="144"/>
      <c r="HJ117" s="144"/>
      <c r="HK117" s="144"/>
      <c r="HL117" s="144"/>
      <c r="HM117" s="144"/>
      <c r="HN117" s="144"/>
      <c r="HO117" s="144"/>
      <c r="HP117" s="144"/>
      <c r="HQ117" s="144"/>
      <c r="HR117" s="144"/>
      <c r="HS117" s="144"/>
      <c r="HT117" s="144"/>
      <c r="HU117" s="144"/>
      <c r="HV117" s="144"/>
      <c r="HW117" s="144"/>
      <c r="HX117" s="144"/>
      <c r="HY117" s="144"/>
      <c r="HZ117" s="144"/>
      <c r="IA117" s="144"/>
      <c r="IB117" s="144"/>
      <c r="IC117" s="144"/>
      <c r="ID117" s="144"/>
      <c r="IE117" s="144"/>
    </row>
    <row r="118" spans="1:241" s="145" customFormat="1">
      <c r="A118" s="433">
        <v>114</v>
      </c>
      <c r="B118" s="277" t="s">
        <v>271</v>
      </c>
      <c r="C118" s="300" t="s">
        <v>113</v>
      </c>
      <c r="D118" s="301">
        <v>43.21</v>
      </c>
      <c r="E118" s="297">
        <v>21605</v>
      </c>
      <c r="F118" s="143"/>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c r="GT118" s="144"/>
      <c r="GU118" s="144"/>
      <c r="GV118" s="144"/>
      <c r="GW118" s="144"/>
      <c r="GX118" s="144"/>
      <c r="GY118" s="144"/>
      <c r="GZ118" s="144"/>
      <c r="HA118" s="144"/>
      <c r="HB118" s="144"/>
      <c r="HC118" s="144"/>
      <c r="HD118" s="144"/>
      <c r="HE118" s="144"/>
      <c r="HF118" s="144"/>
      <c r="HG118" s="144"/>
      <c r="HH118" s="144"/>
      <c r="HI118" s="144"/>
      <c r="HJ118" s="144"/>
      <c r="HK118" s="144"/>
      <c r="HL118" s="144"/>
      <c r="HM118" s="144"/>
      <c r="HN118" s="144"/>
      <c r="HO118" s="144"/>
      <c r="HP118" s="144"/>
      <c r="HQ118" s="144"/>
      <c r="HR118" s="144"/>
      <c r="HS118" s="144"/>
      <c r="HT118" s="144"/>
      <c r="HU118" s="144"/>
      <c r="HV118" s="144"/>
      <c r="HW118" s="144"/>
      <c r="HX118" s="144"/>
      <c r="HY118" s="144"/>
      <c r="HZ118" s="144"/>
      <c r="IA118" s="144"/>
      <c r="IB118" s="144"/>
      <c r="IC118" s="144"/>
      <c r="ID118" s="144"/>
      <c r="IE118" s="144"/>
    </row>
    <row r="119" spans="1:241" s="145" customFormat="1">
      <c r="A119" s="433">
        <v>115</v>
      </c>
      <c r="B119" s="277" t="s">
        <v>272</v>
      </c>
      <c r="C119" s="300" t="s">
        <v>113</v>
      </c>
      <c r="D119" s="301">
        <v>39.25</v>
      </c>
      <c r="E119" s="297">
        <v>19625</v>
      </c>
      <c r="F119" s="143"/>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c r="GT119" s="144"/>
      <c r="GU119" s="144"/>
      <c r="GV119" s="144"/>
      <c r="GW119" s="144"/>
      <c r="GX119" s="144"/>
      <c r="GY119" s="144"/>
      <c r="GZ119" s="144"/>
      <c r="HA119" s="144"/>
      <c r="HB119" s="144"/>
      <c r="HC119" s="144"/>
      <c r="HD119" s="144"/>
      <c r="HE119" s="144"/>
      <c r="HF119" s="144"/>
      <c r="HG119" s="144"/>
      <c r="HH119" s="144"/>
      <c r="HI119" s="144"/>
      <c r="HJ119" s="144"/>
      <c r="HK119" s="144"/>
      <c r="HL119" s="144"/>
      <c r="HM119" s="144"/>
      <c r="HN119" s="144"/>
      <c r="HO119" s="144"/>
      <c r="HP119" s="144"/>
      <c r="HQ119" s="144"/>
      <c r="HR119" s="144"/>
      <c r="HS119" s="144"/>
      <c r="HT119" s="144"/>
      <c r="HU119" s="144"/>
      <c r="HV119" s="144"/>
      <c r="HW119" s="144"/>
      <c r="HX119" s="144"/>
      <c r="HY119" s="144"/>
      <c r="HZ119" s="144"/>
      <c r="IA119" s="144"/>
      <c r="IB119" s="144"/>
      <c r="IC119" s="144"/>
      <c r="ID119" s="144"/>
      <c r="IE119" s="144"/>
    </row>
    <row r="120" spans="1:241" s="145" customFormat="1">
      <c r="A120" s="433">
        <v>116</v>
      </c>
      <c r="B120" s="271" t="s">
        <v>273</v>
      </c>
      <c r="C120" s="272" t="s">
        <v>117</v>
      </c>
      <c r="D120" s="301">
        <v>21.77</v>
      </c>
      <c r="E120" s="297">
        <v>10885</v>
      </c>
      <c r="F120" s="143"/>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c r="GT120" s="144"/>
      <c r="GU120" s="144"/>
      <c r="GV120" s="144"/>
      <c r="GW120" s="144"/>
      <c r="GX120" s="144"/>
      <c r="GY120" s="144"/>
      <c r="GZ120" s="144"/>
      <c r="HA120" s="144"/>
      <c r="HB120" s="144"/>
      <c r="HC120" s="144"/>
      <c r="HD120" s="144"/>
      <c r="HE120" s="144"/>
      <c r="HF120" s="144"/>
      <c r="HG120" s="144"/>
      <c r="HH120" s="144"/>
      <c r="HI120" s="144"/>
      <c r="HJ120" s="144"/>
      <c r="HK120" s="144"/>
      <c r="HL120" s="144"/>
      <c r="HM120" s="144"/>
      <c r="HN120" s="144"/>
      <c r="HO120" s="144"/>
      <c r="HP120" s="144"/>
      <c r="HQ120" s="144"/>
      <c r="HR120" s="144"/>
      <c r="HS120" s="144"/>
      <c r="HT120" s="144"/>
      <c r="HU120" s="144"/>
      <c r="HV120" s="144"/>
      <c r="HW120" s="144"/>
      <c r="HX120" s="144"/>
      <c r="HY120" s="144"/>
      <c r="HZ120" s="144"/>
      <c r="IA120" s="144"/>
      <c r="IB120" s="144"/>
      <c r="IC120" s="144"/>
      <c r="ID120" s="144"/>
      <c r="IE120" s="144"/>
    </row>
    <row r="121" spans="1:241" s="145" customFormat="1">
      <c r="A121" s="433">
        <v>117</v>
      </c>
      <c r="B121" s="271" t="s">
        <v>274</v>
      </c>
      <c r="C121" s="272" t="s">
        <v>117</v>
      </c>
      <c r="D121" s="301">
        <v>19.920000000000002</v>
      </c>
      <c r="E121" s="297">
        <v>9960</v>
      </c>
      <c r="F121" s="143"/>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c r="GT121" s="144"/>
      <c r="GU121" s="144"/>
      <c r="GV121" s="144"/>
      <c r="GW121" s="144"/>
      <c r="GX121" s="144"/>
      <c r="GY121" s="144"/>
      <c r="GZ121" s="144"/>
      <c r="HA121" s="144"/>
      <c r="HB121" s="144"/>
      <c r="HC121" s="144"/>
      <c r="HD121" s="144"/>
      <c r="HE121" s="144"/>
      <c r="HF121" s="144"/>
      <c r="HG121" s="144"/>
      <c r="HH121" s="144"/>
      <c r="HI121" s="144"/>
      <c r="HJ121" s="144"/>
      <c r="HK121" s="144"/>
      <c r="HL121" s="144"/>
      <c r="HM121" s="144"/>
      <c r="HN121" s="144"/>
      <c r="HO121" s="144"/>
      <c r="HP121" s="144"/>
      <c r="HQ121" s="144"/>
      <c r="HR121" s="144"/>
      <c r="HS121" s="144"/>
      <c r="HT121" s="144"/>
      <c r="HU121" s="144"/>
      <c r="HV121" s="144"/>
      <c r="HW121" s="144"/>
      <c r="HX121" s="144"/>
      <c r="HY121" s="144"/>
      <c r="HZ121" s="144"/>
      <c r="IA121" s="144"/>
      <c r="IB121" s="144"/>
      <c r="IC121" s="144"/>
      <c r="ID121" s="144"/>
      <c r="IE121" s="144"/>
    </row>
    <row r="122" spans="1:241" s="145" customFormat="1" ht="14.25" customHeight="1">
      <c r="A122" s="433">
        <v>118</v>
      </c>
      <c r="B122" s="348" t="s">
        <v>275</v>
      </c>
      <c r="C122" s="272" t="s">
        <v>117</v>
      </c>
      <c r="D122" s="301">
        <v>10.11</v>
      </c>
      <c r="E122" s="297">
        <v>5055</v>
      </c>
      <c r="F122" s="143"/>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c r="GT122" s="144"/>
      <c r="GU122" s="144"/>
      <c r="GV122" s="144"/>
      <c r="GW122" s="144"/>
      <c r="GX122" s="144"/>
      <c r="GY122" s="144"/>
      <c r="GZ122" s="144"/>
      <c r="HA122" s="144"/>
      <c r="HB122" s="144"/>
      <c r="HC122" s="144"/>
      <c r="HD122" s="144"/>
      <c r="HE122" s="144"/>
      <c r="HF122" s="144"/>
      <c r="HG122" s="144"/>
      <c r="HH122" s="144"/>
      <c r="HI122" s="144"/>
      <c r="HJ122" s="144"/>
      <c r="HK122" s="144"/>
      <c r="HL122" s="144"/>
      <c r="HM122" s="144"/>
      <c r="HN122" s="144"/>
      <c r="HO122" s="144"/>
      <c r="HP122" s="144"/>
      <c r="HQ122" s="144"/>
      <c r="HR122" s="144"/>
      <c r="HS122" s="144"/>
      <c r="HT122" s="144"/>
      <c r="HU122" s="144"/>
      <c r="HV122" s="144"/>
      <c r="HW122" s="144"/>
      <c r="HX122" s="144"/>
      <c r="HY122" s="144"/>
      <c r="HZ122" s="144"/>
      <c r="IA122" s="144"/>
      <c r="IB122" s="144"/>
      <c r="IC122" s="144"/>
      <c r="ID122" s="144"/>
      <c r="IE122" s="144"/>
    </row>
    <row r="123" spans="1:241" s="145" customFormat="1">
      <c r="A123" s="433">
        <v>119</v>
      </c>
      <c r="B123" s="271" t="s">
        <v>122</v>
      </c>
      <c r="C123" s="272" t="s">
        <v>117</v>
      </c>
      <c r="D123" s="301">
        <v>19.010000000000002</v>
      </c>
      <c r="E123" s="297">
        <v>9505</v>
      </c>
      <c r="F123" s="143"/>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c r="GT123" s="144"/>
      <c r="GU123" s="144"/>
      <c r="GV123" s="144"/>
      <c r="GW123" s="144"/>
      <c r="GX123" s="144"/>
      <c r="GY123" s="144"/>
      <c r="GZ123" s="144"/>
      <c r="HA123" s="144"/>
      <c r="HB123" s="144"/>
      <c r="HC123" s="144"/>
      <c r="HD123" s="144"/>
      <c r="HE123" s="144"/>
      <c r="HF123" s="144"/>
      <c r="HG123" s="144"/>
      <c r="HH123" s="144"/>
      <c r="HI123" s="144"/>
      <c r="HJ123" s="144"/>
      <c r="HK123" s="144"/>
      <c r="HL123" s="144"/>
      <c r="HM123" s="144"/>
      <c r="HN123" s="144"/>
      <c r="HO123" s="144"/>
      <c r="HP123" s="144"/>
      <c r="HQ123" s="144"/>
      <c r="HR123" s="144"/>
      <c r="HS123" s="144"/>
      <c r="HT123" s="144"/>
      <c r="HU123" s="144"/>
      <c r="HV123" s="144"/>
      <c r="HW123" s="144"/>
      <c r="HX123" s="144"/>
      <c r="HY123" s="144"/>
      <c r="HZ123" s="144"/>
      <c r="IA123" s="144"/>
      <c r="IB123" s="144"/>
      <c r="IC123" s="144"/>
      <c r="ID123" s="144"/>
      <c r="IE123" s="144"/>
    </row>
    <row r="124" spans="1:241" s="145" customFormat="1" ht="14.25" customHeight="1">
      <c r="A124" s="433">
        <v>120</v>
      </c>
      <c r="B124" s="330" t="s">
        <v>813</v>
      </c>
      <c r="C124" s="328" t="s">
        <v>812</v>
      </c>
      <c r="D124" s="419">
        <v>54</v>
      </c>
      <c r="E124" s="436">
        <v>27000</v>
      </c>
      <c r="F124" s="143"/>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c r="GT124" s="144"/>
      <c r="GU124" s="144"/>
      <c r="GV124" s="144"/>
      <c r="GW124" s="144"/>
      <c r="GX124" s="144"/>
      <c r="GY124" s="144"/>
      <c r="GZ124" s="144"/>
      <c r="HA124" s="144"/>
      <c r="HB124" s="144"/>
      <c r="HC124" s="144"/>
      <c r="HD124" s="144"/>
      <c r="HE124" s="144"/>
      <c r="HF124" s="144"/>
      <c r="HG124" s="144"/>
      <c r="HH124" s="144"/>
      <c r="HI124" s="144"/>
      <c r="HJ124" s="144"/>
      <c r="HK124" s="144"/>
      <c r="HL124" s="144"/>
      <c r="HM124" s="144"/>
      <c r="HN124" s="144"/>
      <c r="HO124" s="144"/>
      <c r="HP124" s="144"/>
      <c r="HQ124" s="144"/>
      <c r="HR124" s="144"/>
      <c r="HS124" s="144"/>
      <c r="HT124" s="144"/>
      <c r="HU124" s="144"/>
      <c r="HV124" s="144"/>
      <c r="HW124" s="144"/>
      <c r="HX124" s="144"/>
      <c r="HY124" s="144"/>
      <c r="HZ124" s="144"/>
      <c r="IA124" s="144"/>
      <c r="IB124" s="144"/>
      <c r="IC124" s="144"/>
      <c r="ID124" s="144"/>
      <c r="IE124" s="144"/>
      <c r="IF124" s="144"/>
      <c r="IG124" s="144"/>
    </row>
    <row r="125" spans="1:241" s="145" customFormat="1">
      <c r="A125" s="433">
        <v>121</v>
      </c>
      <c r="B125" s="271" t="s">
        <v>124</v>
      </c>
      <c r="C125" s="272" t="s">
        <v>22</v>
      </c>
      <c r="D125" s="142">
        <v>42</v>
      </c>
      <c r="E125" s="297">
        <v>21000</v>
      </c>
      <c r="F125" s="143"/>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c r="GT125" s="144"/>
      <c r="GU125" s="144"/>
      <c r="GV125" s="144"/>
      <c r="GW125" s="144"/>
      <c r="GX125" s="144"/>
      <c r="GY125" s="144"/>
      <c r="GZ125" s="144"/>
      <c r="HA125" s="144"/>
      <c r="HB125" s="144"/>
      <c r="HC125" s="144"/>
      <c r="HD125" s="144"/>
      <c r="HE125" s="144"/>
      <c r="HF125" s="144"/>
      <c r="HG125" s="144"/>
      <c r="HH125" s="144"/>
      <c r="HI125" s="144"/>
      <c r="HJ125" s="144"/>
      <c r="HK125" s="144"/>
      <c r="HL125" s="144"/>
      <c r="HM125" s="144"/>
      <c r="HN125" s="144"/>
      <c r="HO125" s="144"/>
      <c r="HP125" s="144"/>
      <c r="HQ125" s="144"/>
      <c r="HR125" s="144"/>
      <c r="HS125" s="144"/>
      <c r="HT125" s="144"/>
      <c r="HU125" s="144"/>
      <c r="HV125" s="144"/>
      <c r="HW125" s="144"/>
      <c r="HX125" s="144"/>
      <c r="HY125" s="144"/>
      <c r="HZ125" s="144"/>
      <c r="IA125" s="144"/>
      <c r="IB125" s="144"/>
      <c r="IC125" s="144"/>
      <c r="ID125" s="144"/>
      <c r="IE125" s="144"/>
    </row>
    <row r="126" spans="1:241" s="145" customFormat="1">
      <c r="A126" s="433">
        <v>122</v>
      </c>
      <c r="B126" s="271" t="s">
        <v>276</v>
      </c>
      <c r="C126" s="272" t="s">
        <v>22</v>
      </c>
      <c r="D126" s="301">
        <v>3.39</v>
      </c>
      <c r="E126" s="297">
        <v>1695</v>
      </c>
      <c r="F126" s="143"/>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c r="GT126" s="144"/>
      <c r="GU126" s="144"/>
      <c r="GV126" s="144"/>
      <c r="GW126" s="144"/>
      <c r="GX126" s="144"/>
      <c r="GY126" s="144"/>
      <c r="GZ126" s="144"/>
      <c r="HA126" s="144"/>
      <c r="HB126" s="144"/>
      <c r="HC126" s="144"/>
      <c r="HD126" s="144"/>
      <c r="HE126" s="144"/>
      <c r="HF126" s="144"/>
      <c r="HG126" s="144"/>
      <c r="HH126" s="144"/>
      <c r="HI126" s="144"/>
      <c r="HJ126" s="144"/>
      <c r="HK126" s="144"/>
      <c r="HL126" s="144"/>
      <c r="HM126" s="144"/>
      <c r="HN126" s="144"/>
      <c r="HO126" s="144"/>
      <c r="HP126" s="144"/>
      <c r="HQ126" s="144"/>
      <c r="HR126" s="144"/>
      <c r="HS126" s="144"/>
      <c r="HT126" s="144"/>
      <c r="HU126" s="144"/>
      <c r="HV126" s="144"/>
      <c r="HW126" s="144"/>
      <c r="HX126" s="144"/>
      <c r="HY126" s="144"/>
      <c r="HZ126" s="144"/>
      <c r="IA126" s="144"/>
      <c r="IB126" s="144"/>
      <c r="IC126" s="144"/>
      <c r="ID126" s="144"/>
      <c r="IE126" s="144"/>
    </row>
    <row r="127" spans="1:241" s="145" customFormat="1">
      <c r="A127" s="433">
        <v>123</v>
      </c>
      <c r="B127" s="271" t="s">
        <v>277</v>
      </c>
      <c r="C127" s="272" t="s">
        <v>22</v>
      </c>
      <c r="D127" s="301">
        <v>13.99</v>
      </c>
      <c r="E127" s="297">
        <v>6995</v>
      </c>
      <c r="F127" s="143"/>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c r="GT127" s="144"/>
      <c r="GU127" s="144"/>
      <c r="GV127" s="144"/>
      <c r="GW127" s="144"/>
      <c r="GX127" s="144"/>
      <c r="GY127" s="144"/>
      <c r="GZ127" s="144"/>
      <c r="HA127" s="144"/>
      <c r="HB127" s="144"/>
      <c r="HC127" s="144"/>
      <c r="HD127" s="144"/>
      <c r="HE127" s="144"/>
      <c r="HF127" s="144"/>
      <c r="HG127" s="144"/>
      <c r="HH127" s="144"/>
      <c r="HI127" s="144"/>
      <c r="HJ127" s="144"/>
      <c r="HK127" s="144"/>
      <c r="HL127" s="144"/>
      <c r="HM127" s="144"/>
      <c r="HN127" s="144"/>
      <c r="HO127" s="144"/>
      <c r="HP127" s="144"/>
      <c r="HQ127" s="144"/>
      <c r="HR127" s="144"/>
      <c r="HS127" s="144"/>
      <c r="HT127" s="144"/>
      <c r="HU127" s="144"/>
      <c r="HV127" s="144"/>
      <c r="HW127" s="144"/>
      <c r="HX127" s="144"/>
      <c r="HY127" s="144"/>
      <c r="HZ127" s="144"/>
      <c r="IA127" s="144"/>
      <c r="IB127" s="144"/>
      <c r="IC127" s="144"/>
      <c r="ID127" s="144"/>
      <c r="IE127" s="144"/>
    </row>
    <row r="128" spans="1:241" s="145" customFormat="1">
      <c r="A128" s="433">
        <v>124</v>
      </c>
      <c r="B128" s="271" t="s">
        <v>127</v>
      </c>
      <c r="C128" s="272" t="s">
        <v>22</v>
      </c>
      <c r="D128" s="301">
        <v>20.92</v>
      </c>
      <c r="E128" s="297">
        <v>10460</v>
      </c>
      <c r="F128" s="143"/>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c r="GT128" s="144"/>
      <c r="GU128" s="144"/>
      <c r="GV128" s="144"/>
      <c r="GW128" s="144"/>
      <c r="GX128" s="144"/>
      <c r="GY128" s="144"/>
      <c r="GZ128" s="144"/>
      <c r="HA128" s="144"/>
      <c r="HB128" s="144"/>
      <c r="HC128" s="144"/>
      <c r="HD128" s="144"/>
      <c r="HE128" s="144"/>
      <c r="HF128" s="144"/>
      <c r="HG128" s="144"/>
      <c r="HH128" s="144"/>
      <c r="HI128" s="144"/>
      <c r="HJ128" s="144"/>
      <c r="HK128" s="144"/>
      <c r="HL128" s="144"/>
      <c r="HM128" s="144"/>
      <c r="HN128" s="144"/>
      <c r="HO128" s="144"/>
      <c r="HP128" s="144"/>
      <c r="HQ128" s="144"/>
      <c r="HR128" s="144"/>
      <c r="HS128" s="144"/>
      <c r="HT128" s="144"/>
      <c r="HU128" s="144"/>
      <c r="HV128" s="144"/>
      <c r="HW128" s="144"/>
      <c r="HX128" s="144"/>
      <c r="HY128" s="144"/>
      <c r="HZ128" s="144"/>
      <c r="IA128" s="144"/>
      <c r="IB128" s="144"/>
      <c r="IC128" s="144"/>
      <c r="ID128" s="144"/>
      <c r="IE128" s="144"/>
    </row>
    <row r="129" spans="1:241" s="145" customFormat="1">
      <c r="A129" s="433">
        <v>125</v>
      </c>
      <c r="B129" s="277" t="s">
        <v>370</v>
      </c>
      <c r="C129" s="272" t="s">
        <v>22</v>
      </c>
      <c r="D129" s="301">
        <v>39.049999999999997</v>
      </c>
      <c r="E129" s="297">
        <v>19525</v>
      </c>
      <c r="F129" s="143"/>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c r="GS129" s="144"/>
      <c r="GT129" s="144"/>
      <c r="GU129" s="144"/>
      <c r="GV129" s="144"/>
      <c r="GW129" s="144"/>
      <c r="GX129" s="144"/>
      <c r="GY129" s="144"/>
      <c r="GZ129" s="144"/>
      <c r="HA129" s="144"/>
      <c r="HB129" s="144"/>
      <c r="HC129" s="144"/>
      <c r="HD129" s="144"/>
      <c r="HE129" s="144"/>
      <c r="HF129" s="144"/>
      <c r="HG129" s="144"/>
      <c r="HH129" s="144"/>
      <c r="HI129" s="144"/>
      <c r="HJ129" s="144"/>
      <c r="HK129" s="144"/>
      <c r="HL129" s="144"/>
      <c r="HM129" s="144"/>
      <c r="HN129" s="144"/>
      <c r="HO129" s="144"/>
      <c r="HP129" s="144"/>
      <c r="HQ129" s="144"/>
      <c r="HR129" s="144"/>
      <c r="HS129" s="144"/>
      <c r="HT129" s="144"/>
      <c r="HU129" s="144"/>
      <c r="HV129" s="144"/>
      <c r="HW129" s="144"/>
      <c r="HX129" s="144"/>
      <c r="HY129" s="144"/>
      <c r="HZ129" s="144"/>
      <c r="IA129" s="144"/>
      <c r="IB129" s="144"/>
      <c r="IC129" s="144"/>
      <c r="ID129" s="144"/>
      <c r="IE129" s="144"/>
    </row>
    <row r="130" spans="1:241" s="145" customFormat="1">
      <c r="A130" s="433">
        <v>126</v>
      </c>
      <c r="B130" s="271" t="s">
        <v>130</v>
      </c>
      <c r="C130" s="272" t="s">
        <v>22</v>
      </c>
      <c r="D130" s="301">
        <v>32.5</v>
      </c>
      <c r="E130" s="297">
        <v>16250</v>
      </c>
      <c r="F130" s="27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c r="GS130" s="144"/>
      <c r="GT130" s="144"/>
      <c r="GU130" s="144"/>
      <c r="GV130" s="144"/>
      <c r="GW130" s="144"/>
      <c r="GX130" s="144"/>
      <c r="GY130" s="144"/>
      <c r="GZ130" s="144"/>
      <c r="HA130" s="144"/>
      <c r="HB130" s="144"/>
      <c r="HC130" s="144"/>
      <c r="HD130" s="144"/>
      <c r="HE130" s="144"/>
      <c r="HF130" s="144"/>
      <c r="HG130" s="144"/>
      <c r="HH130" s="144"/>
      <c r="HI130" s="144"/>
      <c r="HJ130" s="144"/>
      <c r="HK130" s="144"/>
      <c r="HL130" s="144"/>
      <c r="HM130" s="144"/>
      <c r="HN130" s="144"/>
      <c r="HO130" s="144"/>
      <c r="HP130" s="144"/>
      <c r="HQ130" s="144"/>
      <c r="HR130" s="144"/>
      <c r="HS130" s="144"/>
      <c r="HT130" s="144"/>
      <c r="HU130" s="144"/>
      <c r="HV130" s="144"/>
      <c r="HW130" s="144"/>
      <c r="HX130" s="144"/>
      <c r="HY130" s="144"/>
      <c r="HZ130" s="144"/>
      <c r="IA130" s="144"/>
      <c r="IB130" s="144"/>
      <c r="IC130" s="144"/>
      <c r="ID130" s="144"/>
      <c r="IE130" s="144"/>
    </row>
    <row r="131" spans="1:241" s="145" customFormat="1">
      <c r="A131" s="433">
        <v>127</v>
      </c>
      <c r="B131" s="271" t="s">
        <v>278</v>
      </c>
      <c r="C131" s="272" t="s">
        <v>22</v>
      </c>
      <c r="D131" s="301">
        <v>31.87</v>
      </c>
      <c r="E131" s="297">
        <v>15935</v>
      </c>
      <c r="F131" s="27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c r="GS131" s="144"/>
      <c r="GT131" s="144"/>
      <c r="GU131" s="144"/>
      <c r="GV131" s="144"/>
      <c r="GW131" s="144"/>
      <c r="GX131" s="144"/>
      <c r="GY131" s="144"/>
      <c r="GZ131" s="144"/>
      <c r="HA131" s="144"/>
      <c r="HB131" s="144"/>
      <c r="HC131" s="144"/>
      <c r="HD131" s="144"/>
      <c r="HE131" s="144"/>
      <c r="HF131" s="144"/>
      <c r="HG131" s="144"/>
      <c r="HH131" s="144"/>
      <c r="HI131" s="144"/>
      <c r="HJ131" s="144"/>
      <c r="HK131" s="144"/>
      <c r="HL131" s="144"/>
      <c r="HM131" s="144"/>
      <c r="HN131" s="144"/>
      <c r="HO131" s="144"/>
      <c r="HP131" s="144"/>
      <c r="HQ131" s="144"/>
      <c r="HR131" s="144"/>
      <c r="HS131" s="144"/>
      <c r="HT131" s="144"/>
      <c r="HU131" s="144"/>
      <c r="HV131" s="144"/>
      <c r="HW131" s="144"/>
      <c r="HX131" s="144"/>
      <c r="HY131" s="144"/>
      <c r="HZ131" s="144"/>
      <c r="IA131" s="144"/>
      <c r="IB131" s="144"/>
      <c r="IC131" s="144"/>
      <c r="ID131" s="144"/>
      <c r="IE131" s="144"/>
    </row>
    <row r="132" spans="1:241" s="145" customFormat="1">
      <c r="A132" s="433">
        <v>128</v>
      </c>
      <c r="B132" s="271" t="s">
        <v>279</v>
      </c>
      <c r="C132" s="272" t="s">
        <v>22</v>
      </c>
      <c r="D132" s="301">
        <v>5.01</v>
      </c>
      <c r="E132" s="297">
        <v>2505</v>
      </c>
      <c r="F132" s="27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4"/>
      <c r="EA132" s="144"/>
      <c r="EB132" s="144"/>
      <c r="EC132" s="144"/>
      <c r="ED132" s="144"/>
      <c r="EE132" s="144"/>
      <c r="EF132" s="144"/>
      <c r="EG132" s="144"/>
      <c r="EH132" s="144"/>
      <c r="EI132" s="144"/>
      <c r="EJ132" s="144"/>
      <c r="EK132" s="144"/>
      <c r="EL132" s="144"/>
      <c r="EM132" s="144"/>
      <c r="EN132" s="144"/>
      <c r="EO132" s="144"/>
      <c r="EP132" s="144"/>
      <c r="EQ132" s="144"/>
      <c r="ER132" s="144"/>
      <c r="ES132" s="144"/>
      <c r="ET132" s="144"/>
      <c r="EU132" s="144"/>
      <c r="EV132" s="144"/>
      <c r="EW132" s="144"/>
      <c r="EX132" s="144"/>
      <c r="EY132" s="144"/>
      <c r="EZ132" s="144"/>
      <c r="FA132" s="144"/>
      <c r="FB132" s="144"/>
      <c r="FC132" s="144"/>
      <c r="FD132" s="144"/>
      <c r="FE132" s="144"/>
      <c r="FF132" s="144"/>
      <c r="FG132" s="144"/>
      <c r="FH132" s="144"/>
      <c r="FI132" s="144"/>
      <c r="FJ132" s="144"/>
      <c r="FK132" s="144"/>
      <c r="FL132" s="144"/>
      <c r="FM132" s="144"/>
      <c r="FN132" s="144"/>
      <c r="FO132" s="144"/>
      <c r="FP132" s="144"/>
      <c r="FQ132" s="144"/>
      <c r="FR132" s="144"/>
      <c r="FS132" s="144"/>
      <c r="FT132" s="144"/>
      <c r="FU132" s="144"/>
      <c r="FV132" s="144"/>
      <c r="FW132" s="144"/>
      <c r="FX132" s="144"/>
      <c r="FY132" s="144"/>
      <c r="FZ132" s="144"/>
      <c r="GA132" s="144"/>
      <c r="GB132" s="144"/>
      <c r="GC132" s="144"/>
      <c r="GD132" s="144"/>
      <c r="GE132" s="144"/>
      <c r="GF132" s="144"/>
      <c r="GG132" s="144"/>
      <c r="GH132" s="144"/>
      <c r="GI132" s="144"/>
      <c r="GJ132" s="144"/>
      <c r="GK132" s="144"/>
      <c r="GL132" s="144"/>
      <c r="GM132" s="144"/>
      <c r="GN132" s="144"/>
      <c r="GO132" s="144"/>
      <c r="GP132" s="144"/>
      <c r="GQ132" s="144"/>
      <c r="GR132" s="144"/>
      <c r="GS132" s="144"/>
      <c r="GT132" s="144"/>
      <c r="GU132" s="144"/>
      <c r="GV132" s="144"/>
      <c r="GW132" s="144"/>
      <c r="GX132" s="144"/>
      <c r="GY132" s="144"/>
      <c r="GZ132" s="144"/>
      <c r="HA132" s="144"/>
      <c r="HB132" s="144"/>
      <c r="HC132" s="144"/>
      <c r="HD132" s="144"/>
      <c r="HE132" s="144"/>
      <c r="HF132" s="144"/>
      <c r="HG132" s="144"/>
      <c r="HH132" s="144"/>
      <c r="HI132" s="144"/>
      <c r="HJ132" s="144"/>
      <c r="HK132" s="144"/>
      <c r="HL132" s="144"/>
      <c r="HM132" s="144"/>
      <c r="HN132" s="144"/>
      <c r="HO132" s="144"/>
      <c r="HP132" s="144"/>
      <c r="HQ132" s="144"/>
      <c r="HR132" s="144"/>
      <c r="HS132" s="144"/>
      <c r="HT132" s="144"/>
      <c r="HU132" s="144"/>
      <c r="HV132" s="144"/>
      <c r="HW132" s="144"/>
      <c r="HX132" s="144"/>
      <c r="HY132" s="144"/>
      <c r="HZ132" s="144"/>
      <c r="IA132" s="144"/>
      <c r="IB132" s="144"/>
      <c r="IC132" s="144"/>
      <c r="ID132" s="144"/>
      <c r="IE132" s="144"/>
    </row>
    <row r="133" spans="1:241" s="145" customFormat="1" ht="14.25" customHeight="1">
      <c r="A133" s="433">
        <v>129</v>
      </c>
      <c r="B133" s="330" t="s">
        <v>818</v>
      </c>
      <c r="C133" s="328" t="s">
        <v>817</v>
      </c>
      <c r="D133" s="301">
        <v>38.72</v>
      </c>
      <c r="E133" s="436">
        <v>19360</v>
      </c>
      <c r="F133" s="436"/>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c r="DX133" s="144"/>
      <c r="DY133" s="144"/>
      <c r="DZ133" s="144"/>
      <c r="EA133" s="144"/>
      <c r="EB133" s="144"/>
      <c r="EC133" s="144"/>
      <c r="ED133" s="144"/>
      <c r="EE133" s="144"/>
      <c r="EF133" s="144"/>
      <c r="EG133" s="144"/>
      <c r="EH133" s="144"/>
      <c r="EI133" s="144"/>
      <c r="EJ133" s="144"/>
      <c r="EK133" s="144"/>
      <c r="EL133" s="144"/>
      <c r="EM133" s="144"/>
      <c r="EN133" s="144"/>
      <c r="EO133" s="144"/>
      <c r="EP133" s="144"/>
      <c r="EQ133" s="144"/>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GC133" s="144"/>
      <c r="GD133" s="144"/>
      <c r="GE133" s="144"/>
      <c r="GF133" s="144"/>
      <c r="GG133" s="144"/>
      <c r="GH133" s="144"/>
      <c r="GI133" s="144"/>
      <c r="GJ133" s="144"/>
      <c r="GK133" s="144"/>
      <c r="GL133" s="144"/>
      <c r="GM133" s="144"/>
      <c r="GN133" s="144"/>
      <c r="GO133" s="144"/>
      <c r="GP133" s="144"/>
      <c r="GQ133" s="144"/>
      <c r="GR133" s="144"/>
      <c r="GS133" s="144"/>
      <c r="GT133" s="144"/>
      <c r="GU133" s="144"/>
      <c r="GV133" s="144"/>
      <c r="GW133" s="144"/>
      <c r="GX133" s="144"/>
      <c r="GY133" s="144"/>
      <c r="GZ133" s="144"/>
      <c r="HA133" s="144"/>
      <c r="HB133" s="144"/>
      <c r="HC133" s="144"/>
      <c r="HD133" s="144"/>
      <c r="HE133" s="144"/>
      <c r="HF133" s="144"/>
      <c r="HG133" s="144"/>
      <c r="HH133" s="144"/>
      <c r="HI133" s="144"/>
      <c r="HJ133" s="144"/>
      <c r="HK133" s="144"/>
      <c r="HL133" s="144"/>
      <c r="HM133" s="144"/>
      <c r="HN133" s="144"/>
      <c r="HO133" s="144"/>
      <c r="HP133" s="144"/>
      <c r="HQ133" s="144"/>
      <c r="HR133" s="144"/>
      <c r="HS133" s="144"/>
      <c r="HT133" s="144"/>
      <c r="HU133" s="144"/>
      <c r="HV133" s="144"/>
      <c r="HW133" s="144"/>
      <c r="HX133" s="144"/>
      <c r="HY133" s="144"/>
      <c r="HZ133" s="144"/>
      <c r="IA133" s="144"/>
      <c r="IB133" s="144"/>
      <c r="IC133" s="144"/>
      <c r="ID133" s="144"/>
      <c r="IE133" s="144"/>
      <c r="IF133" s="144"/>
      <c r="IG133" s="144"/>
    </row>
    <row r="134" spans="1:241" s="145" customFormat="1">
      <c r="A134" s="433">
        <v>130</v>
      </c>
      <c r="B134" s="271" t="s">
        <v>280</v>
      </c>
      <c r="C134" s="272" t="s">
        <v>140</v>
      </c>
      <c r="D134" s="301">
        <v>14.55</v>
      </c>
      <c r="E134" s="297">
        <v>7275</v>
      </c>
      <c r="F134" s="27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4"/>
      <c r="EA134" s="144"/>
      <c r="EB134" s="144"/>
      <c r="EC134" s="144"/>
      <c r="ED134" s="144"/>
      <c r="EE134" s="144"/>
      <c r="EF134" s="144"/>
      <c r="EG134" s="144"/>
      <c r="EH134" s="144"/>
      <c r="EI134" s="144"/>
      <c r="EJ134" s="144"/>
      <c r="EK134" s="144"/>
      <c r="EL134" s="144"/>
      <c r="EM134" s="144"/>
      <c r="EN134" s="144"/>
      <c r="EO134" s="144"/>
      <c r="EP134" s="144"/>
      <c r="EQ134" s="144"/>
      <c r="ER134" s="144"/>
      <c r="ES134" s="144"/>
      <c r="ET134" s="144"/>
      <c r="EU134" s="144"/>
      <c r="EV134" s="144"/>
      <c r="EW134" s="144"/>
      <c r="EX134" s="144"/>
      <c r="EY134" s="144"/>
      <c r="EZ134" s="144"/>
      <c r="FA134" s="144"/>
      <c r="FB134" s="144"/>
      <c r="FC134" s="144"/>
      <c r="FD134" s="144"/>
      <c r="FE134" s="144"/>
      <c r="FF134" s="144"/>
      <c r="FG134" s="144"/>
      <c r="FH134" s="144"/>
      <c r="FI134" s="144"/>
      <c r="FJ134" s="144"/>
      <c r="FK134" s="144"/>
      <c r="FL134" s="144"/>
      <c r="FM134" s="144"/>
      <c r="FN134" s="144"/>
      <c r="FO134" s="144"/>
      <c r="FP134" s="144"/>
      <c r="FQ134" s="144"/>
      <c r="FR134" s="144"/>
      <c r="FS134" s="144"/>
      <c r="FT134" s="144"/>
      <c r="FU134" s="144"/>
      <c r="FV134" s="144"/>
      <c r="FW134" s="144"/>
      <c r="FX134" s="144"/>
      <c r="FY134" s="144"/>
      <c r="FZ134" s="144"/>
      <c r="GA134" s="144"/>
      <c r="GB134" s="144"/>
      <c r="GC134" s="144"/>
      <c r="GD134" s="144"/>
      <c r="GE134" s="144"/>
      <c r="GF134" s="144"/>
      <c r="GG134" s="144"/>
      <c r="GH134" s="144"/>
      <c r="GI134" s="144"/>
      <c r="GJ134" s="144"/>
      <c r="GK134" s="144"/>
      <c r="GL134" s="144"/>
      <c r="GM134" s="144"/>
      <c r="GN134" s="144"/>
      <c r="GO134" s="144"/>
      <c r="GP134" s="144"/>
      <c r="GQ134" s="144"/>
      <c r="GR134" s="144"/>
      <c r="GS134" s="144"/>
      <c r="GT134" s="144"/>
      <c r="GU134" s="144"/>
      <c r="GV134" s="144"/>
      <c r="GW134" s="144"/>
      <c r="GX134" s="144"/>
      <c r="GY134" s="144"/>
      <c r="GZ134" s="144"/>
      <c r="HA134" s="144"/>
      <c r="HB134" s="144"/>
      <c r="HC134" s="144"/>
      <c r="HD134" s="144"/>
      <c r="HE134" s="144"/>
      <c r="HF134" s="144"/>
      <c r="HG134" s="144"/>
      <c r="HH134" s="144"/>
      <c r="HI134" s="144"/>
      <c r="HJ134" s="144"/>
      <c r="HK134" s="144"/>
      <c r="HL134" s="144"/>
      <c r="HM134" s="144"/>
      <c r="HN134" s="144"/>
      <c r="HO134" s="144"/>
      <c r="HP134" s="144"/>
      <c r="HQ134" s="144"/>
      <c r="HR134" s="144"/>
      <c r="HS134" s="144"/>
      <c r="HT134" s="144"/>
      <c r="HU134" s="144"/>
      <c r="HV134" s="144"/>
      <c r="HW134" s="144"/>
      <c r="HX134" s="144"/>
      <c r="HY134" s="144"/>
      <c r="HZ134" s="144"/>
      <c r="IA134" s="144"/>
      <c r="IB134" s="144"/>
      <c r="IC134" s="144"/>
      <c r="ID134" s="144"/>
      <c r="IE134" s="144"/>
    </row>
    <row r="135" spans="1:241" s="145" customFormat="1">
      <c r="A135" s="433">
        <v>131</v>
      </c>
      <c r="B135" s="271" t="s">
        <v>281</v>
      </c>
      <c r="C135" s="272" t="s">
        <v>140</v>
      </c>
      <c r="D135" s="301">
        <v>19.48</v>
      </c>
      <c r="E135" s="297">
        <v>9740</v>
      </c>
      <c r="F135" s="27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c r="EA135" s="144"/>
      <c r="EB135" s="144"/>
      <c r="EC135" s="144"/>
      <c r="ED135" s="144"/>
      <c r="EE135" s="144"/>
      <c r="EF135" s="144"/>
      <c r="EG135" s="144"/>
      <c r="EH135" s="144"/>
      <c r="EI135" s="144"/>
      <c r="EJ135" s="144"/>
      <c r="EK135" s="144"/>
      <c r="EL135" s="144"/>
      <c r="EM135" s="144"/>
      <c r="EN135" s="144"/>
      <c r="EO135" s="144"/>
      <c r="EP135" s="144"/>
      <c r="EQ135" s="144"/>
      <c r="ER135" s="144"/>
      <c r="ES135" s="144"/>
      <c r="ET135" s="144"/>
      <c r="EU135" s="144"/>
      <c r="EV135" s="144"/>
      <c r="EW135" s="144"/>
      <c r="EX135" s="144"/>
      <c r="EY135" s="144"/>
      <c r="EZ135" s="144"/>
      <c r="FA135" s="144"/>
      <c r="FB135" s="144"/>
      <c r="FC135" s="144"/>
      <c r="FD135" s="144"/>
      <c r="FE135" s="144"/>
      <c r="FF135" s="144"/>
      <c r="FG135" s="144"/>
      <c r="FH135" s="144"/>
      <c r="FI135" s="144"/>
      <c r="FJ135" s="144"/>
      <c r="FK135" s="144"/>
      <c r="FL135" s="144"/>
      <c r="FM135" s="144"/>
      <c r="FN135" s="144"/>
      <c r="FO135" s="144"/>
      <c r="FP135" s="144"/>
      <c r="FQ135" s="144"/>
      <c r="FR135" s="144"/>
      <c r="FS135" s="144"/>
      <c r="FT135" s="144"/>
      <c r="FU135" s="144"/>
      <c r="FV135" s="144"/>
      <c r="FW135" s="144"/>
      <c r="FX135" s="144"/>
      <c r="FY135" s="144"/>
      <c r="FZ135" s="144"/>
      <c r="GA135" s="144"/>
      <c r="GB135" s="144"/>
      <c r="GC135" s="144"/>
      <c r="GD135" s="144"/>
      <c r="GE135" s="144"/>
      <c r="GF135" s="144"/>
      <c r="GG135" s="144"/>
      <c r="GH135" s="144"/>
      <c r="GI135" s="144"/>
      <c r="GJ135" s="144"/>
      <c r="GK135" s="144"/>
      <c r="GL135" s="144"/>
      <c r="GM135" s="144"/>
      <c r="GN135" s="144"/>
      <c r="GO135" s="144"/>
      <c r="GP135" s="144"/>
      <c r="GQ135" s="144"/>
      <c r="GR135" s="144"/>
      <c r="GS135" s="144"/>
      <c r="GT135" s="144"/>
      <c r="GU135" s="144"/>
      <c r="GV135" s="144"/>
      <c r="GW135" s="144"/>
      <c r="GX135" s="144"/>
      <c r="GY135" s="144"/>
      <c r="GZ135" s="144"/>
      <c r="HA135" s="144"/>
      <c r="HB135" s="144"/>
      <c r="HC135" s="144"/>
      <c r="HD135" s="144"/>
      <c r="HE135" s="144"/>
      <c r="HF135" s="144"/>
      <c r="HG135" s="144"/>
      <c r="HH135" s="144"/>
      <c r="HI135" s="144"/>
      <c r="HJ135" s="144"/>
      <c r="HK135" s="144"/>
      <c r="HL135" s="144"/>
      <c r="HM135" s="144"/>
      <c r="HN135" s="144"/>
      <c r="HO135" s="144"/>
      <c r="HP135" s="144"/>
      <c r="HQ135" s="144"/>
      <c r="HR135" s="144"/>
      <c r="HS135" s="144"/>
      <c r="HT135" s="144"/>
      <c r="HU135" s="144"/>
      <c r="HV135" s="144"/>
      <c r="HW135" s="144"/>
      <c r="HX135" s="144"/>
      <c r="HY135" s="144"/>
      <c r="HZ135" s="144"/>
      <c r="IA135" s="144"/>
      <c r="IB135" s="144"/>
      <c r="IC135" s="144"/>
      <c r="ID135" s="144"/>
      <c r="IE135" s="144"/>
    </row>
    <row r="136" spans="1:241" s="145" customFormat="1">
      <c r="A136" s="433">
        <v>132</v>
      </c>
      <c r="B136" s="271" t="s">
        <v>282</v>
      </c>
      <c r="C136" s="272" t="s">
        <v>140</v>
      </c>
      <c r="D136" s="301">
        <v>39.36</v>
      </c>
      <c r="E136" s="297">
        <v>19680</v>
      </c>
      <c r="F136" s="27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44"/>
      <c r="EB136" s="144"/>
      <c r="EC136" s="144"/>
      <c r="ED136" s="144"/>
      <c r="EE136" s="144"/>
      <c r="EF136" s="144"/>
      <c r="EG136" s="144"/>
      <c r="EH136" s="144"/>
      <c r="EI136" s="144"/>
      <c r="EJ136" s="144"/>
      <c r="EK136" s="144"/>
      <c r="EL136" s="144"/>
      <c r="EM136" s="144"/>
      <c r="EN136" s="144"/>
      <c r="EO136" s="144"/>
      <c r="EP136" s="144"/>
      <c r="EQ136" s="144"/>
      <c r="ER136" s="144"/>
      <c r="ES136" s="144"/>
      <c r="ET136" s="144"/>
      <c r="EU136" s="144"/>
      <c r="EV136" s="144"/>
      <c r="EW136" s="144"/>
      <c r="EX136" s="144"/>
      <c r="EY136" s="144"/>
      <c r="EZ136" s="144"/>
      <c r="FA136" s="144"/>
      <c r="FB136" s="144"/>
      <c r="FC136" s="144"/>
      <c r="FD136" s="144"/>
      <c r="FE136" s="144"/>
      <c r="FF136" s="144"/>
      <c r="FG136" s="144"/>
      <c r="FH136" s="144"/>
      <c r="FI136" s="144"/>
      <c r="FJ136" s="144"/>
      <c r="FK136" s="144"/>
      <c r="FL136" s="144"/>
      <c r="FM136" s="144"/>
      <c r="FN136" s="144"/>
      <c r="FO136" s="144"/>
      <c r="FP136" s="144"/>
      <c r="FQ136" s="144"/>
      <c r="FR136" s="144"/>
      <c r="FS136" s="144"/>
      <c r="FT136" s="144"/>
      <c r="FU136" s="144"/>
      <c r="FV136" s="144"/>
      <c r="FW136" s="144"/>
      <c r="FX136" s="144"/>
      <c r="FY136" s="144"/>
      <c r="FZ136" s="144"/>
      <c r="GA136" s="144"/>
      <c r="GB136" s="144"/>
      <c r="GC136" s="144"/>
      <c r="GD136" s="144"/>
      <c r="GE136" s="144"/>
      <c r="GF136" s="144"/>
      <c r="GG136" s="144"/>
      <c r="GH136" s="144"/>
      <c r="GI136" s="144"/>
      <c r="GJ136" s="144"/>
      <c r="GK136" s="144"/>
      <c r="GL136" s="144"/>
      <c r="GM136" s="144"/>
      <c r="GN136" s="144"/>
      <c r="GO136" s="144"/>
      <c r="GP136" s="144"/>
      <c r="GQ136" s="144"/>
      <c r="GR136" s="144"/>
      <c r="GS136" s="144"/>
      <c r="GT136" s="144"/>
      <c r="GU136" s="144"/>
      <c r="GV136" s="144"/>
      <c r="GW136" s="144"/>
      <c r="GX136" s="144"/>
      <c r="GY136" s="144"/>
      <c r="GZ136" s="144"/>
      <c r="HA136" s="144"/>
      <c r="HB136" s="144"/>
      <c r="HC136" s="144"/>
      <c r="HD136" s="144"/>
      <c r="HE136" s="144"/>
      <c r="HF136" s="144"/>
      <c r="HG136" s="144"/>
      <c r="HH136" s="144"/>
      <c r="HI136" s="144"/>
      <c r="HJ136" s="144"/>
      <c r="HK136" s="144"/>
      <c r="HL136" s="144"/>
      <c r="HM136" s="144"/>
      <c r="HN136" s="144"/>
      <c r="HO136" s="144"/>
      <c r="HP136" s="144"/>
      <c r="HQ136" s="144"/>
      <c r="HR136" s="144"/>
      <c r="HS136" s="144"/>
      <c r="HT136" s="144"/>
      <c r="HU136" s="144"/>
      <c r="HV136" s="144"/>
      <c r="HW136" s="144"/>
      <c r="HX136" s="144"/>
      <c r="HY136" s="144"/>
      <c r="HZ136" s="144"/>
      <c r="IA136" s="144"/>
      <c r="IB136" s="144"/>
      <c r="IC136" s="144"/>
      <c r="ID136" s="144"/>
      <c r="IE136" s="144"/>
    </row>
    <row r="137" spans="1:241" s="145" customFormat="1">
      <c r="A137" s="433">
        <v>133</v>
      </c>
      <c r="B137" s="271" t="s">
        <v>145</v>
      </c>
      <c r="C137" s="272" t="s">
        <v>140</v>
      </c>
      <c r="D137" s="301">
        <v>35.53</v>
      </c>
      <c r="E137" s="297">
        <v>17765</v>
      </c>
      <c r="F137" s="27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c r="EQ137" s="144"/>
      <c r="ER137" s="144"/>
      <c r="ES137" s="144"/>
      <c r="ET137" s="144"/>
      <c r="EU137" s="144"/>
      <c r="EV137" s="144"/>
      <c r="EW137" s="144"/>
      <c r="EX137" s="144"/>
      <c r="EY137" s="144"/>
      <c r="EZ137" s="144"/>
      <c r="FA137" s="144"/>
      <c r="FB137" s="144"/>
      <c r="FC137" s="144"/>
      <c r="FD137" s="144"/>
      <c r="FE137" s="144"/>
      <c r="FF137" s="144"/>
      <c r="FG137" s="144"/>
      <c r="FH137" s="144"/>
      <c r="FI137" s="144"/>
      <c r="FJ137" s="144"/>
      <c r="FK137" s="144"/>
      <c r="FL137" s="144"/>
      <c r="FM137" s="144"/>
      <c r="FN137" s="144"/>
      <c r="FO137" s="144"/>
      <c r="FP137" s="144"/>
      <c r="FQ137" s="144"/>
      <c r="FR137" s="144"/>
      <c r="FS137" s="144"/>
      <c r="FT137" s="144"/>
      <c r="FU137" s="144"/>
      <c r="FV137" s="144"/>
      <c r="FW137" s="144"/>
      <c r="FX137" s="144"/>
      <c r="FY137" s="144"/>
      <c r="FZ137" s="144"/>
      <c r="GA137" s="144"/>
      <c r="GB137" s="144"/>
      <c r="GC137" s="144"/>
      <c r="GD137" s="144"/>
      <c r="GE137" s="144"/>
      <c r="GF137" s="144"/>
      <c r="GG137" s="144"/>
      <c r="GH137" s="144"/>
      <c r="GI137" s="144"/>
      <c r="GJ137" s="144"/>
      <c r="GK137" s="144"/>
      <c r="GL137" s="144"/>
      <c r="GM137" s="144"/>
      <c r="GN137" s="144"/>
      <c r="GO137" s="144"/>
      <c r="GP137" s="144"/>
      <c r="GQ137" s="144"/>
      <c r="GR137" s="144"/>
      <c r="GS137" s="144"/>
      <c r="GT137" s="144"/>
      <c r="GU137" s="144"/>
      <c r="GV137" s="144"/>
      <c r="GW137" s="144"/>
      <c r="GX137" s="144"/>
      <c r="GY137" s="144"/>
      <c r="GZ137" s="144"/>
      <c r="HA137" s="144"/>
      <c r="HB137" s="144"/>
      <c r="HC137" s="144"/>
      <c r="HD137" s="144"/>
      <c r="HE137" s="144"/>
      <c r="HF137" s="144"/>
      <c r="HG137" s="144"/>
      <c r="HH137" s="144"/>
      <c r="HI137" s="144"/>
      <c r="HJ137" s="144"/>
      <c r="HK137" s="144"/>
      <c r="HL137" s="144"/>
      <c r="HM137" s="144"/>
      <c r="HN137" s="144"/>
      <c r="HO137" s="144"/>
      <c r="HP137" s="144"/>
      <c r="HQ137" s="144"/>
      <c r="HR137" s="144"/>
      <c r="HS137" s="144"/>
      <c r="HT137" s="144"/>
      <c r="HU137" s="144"/>
      <c r="HV137" s="144"/>
      <c r="HW137" s="144"/>
      <c r="HX137" s="144"/>
      <c r="HY137" s="144"/>
      <c r="HZ137" s="144"/>
      <c r="IA137" s="144"/>
      <c r="IB137" s="144"/>
      <c r="IC137" s="144"/>
      <c r="ID137" s="144"/>
      <c r="IE137" s="144"/>
    </row>
    <row r="138" spans="1:241" s="145" customFormat="1" ht="14.25" customHeight="1">
      <c r="A138" s="433">
        <v>134</v>
      </c>
      <c r="B138" s="330" t="s">
        <v>821</v>
      </c>
      <c r="C138" s="328" t="s">
        <v>820</v>
      </c>
      <c r="D138" s="301">
        <v>102.22</v>
      </c>
      <c r="E138" s="436"/>
      <c r="F138" s="436">
        <v>101458</v>
      </c>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4"/>
      <c r="EA138" s="144"/>
      <c r="EB138" s="144"/>
      <c r="EC138" s="144"/>
      <c r="ED138" s="144"/>
      <c r="EE138" s="144"/>
      <c r="EF138" s="144"/>
      <c r="EG138" s="144"/>
      <c r="EH138" s="144"/>
      <c r="EI138" s="144"/>
      <c r="EJ138" s="144"/>
      <c r="EK138" s="144"/>
      <c r="EL138" s="144"/>
      <c r="EM138" s="144"/>
      <c r="EN138" s="144"/>
      <c r="EO138" s="144"/>
      <c r="EP138" s="144"/>
      <c r="EQ138" s="144"/>
      <c r="ER138" s="144"/>
      <c r="ES138" s="144"/>
      <c r="ET138" s="144"/>
      <c r="EU138" s="144"/>
      <c r="EV138" s="144"/>
      <c r="EW138" s="144"/>
      <c r="EX138" s="144"/>
      <c r="EY138" s="144"/>
      <c r="EZ138" s="144"/>
      <c r="FA138" s="144"/>
      <c r="FB138" s="144"/>
      <c r="FC138" s="144"/>
      <c r="FD138" s="144"/>
      <c r="FE138" s="144"/>
      <c r="FF138" s="144"/>
      <c r="FG138" s="144"/>
      <c r="FH138" s="144"/>
      <c r="FI138" s="144"/>
      <c r="FJ138" s="144"/>
      <c r="FK138" s="144"/>
      <c r="FL138" s="144"/>
      <c r="FM138" s="144"/>
      <c r="FN138" s="144"/>
      <c r="FO138" s="144"/>
      <c r="FP138" s="144"/>
      <c r="FQ138" s="144"/>
      <c r="FR138" s="144"/>
      <c r="FS138" s="144"/>
      <c r="FT138" s="144"/>
      <c r="FU138" s="144"/>
      <c r="FV138" s="144"/>
      <c r="FW138" s="144"/>
      <c r="FX138" s="144"/>
      <c r="FY138" s="144"/>
      <c r="FZ138" s="144"/>
      <c r="GA138" s="144"/>
      <c r="GB138" s="144"/>
      <c r="GC138" s="144"/>
      <c r="GD138" s="144"/>
      <c r="GE138" s="144"/>
      <c r="GF138" s="144"/>
      <c r="GG138" s="144"/>
      <c r="GH138" s="144"/>
      <c r="GI138" s="144"/>
      <c r="GJ138" s="144"/>
      <c r="GK138" s="144"/>
      <c r="GL138" s="144"/>
      <c r="GM138" s="144"/>
      <c r="GN138" s="144"/>
      <c r="GO138" s="144"/>
      <c r="GP138" s="144"/>
      <c r="GQ138" s="144"/>
      <c r="GR138" s="144"/>
      <c r="GS138" s="144"/>
      <c r="GT138" s="144"/>
      <c r="GU138" s="144"/>
      <c r="GV138" s="144"/>
      <c r="GW138" s="144"/>
      <c r="GX138" s="144"/>
      <c r="GY138" s="144"/>
      <c r="GZ138" s="144"/>
      <c r="HA138" s="144"/>
      <c r="HB138" s="144"/>
      <c r="HC138" s="144"/>
      <c r="HD138" s="144"/>
      <c r="HE138" s="144"/>
      <c r="HF138" s="144"/>
      <c r="HG138" s="144"/>
      <c r="HH138" s="144"/>
      <c r="HI138" s="144"/>
      <c r="HJ138" s="144"/>
      <c r="HK138" s="144"/>
      <c r="HL138" s="144"/>
      <c r="HM138" s="144"/>
      <c r="HN138" s="144"/>
      <c r="HO138" s="144"/>
      <c r="HP138" s="144"/>
      <c r="HQ138" s="144"/>
      <c r="HR138" s="144"/>
      <c r="HS138" s="144"/>
      <c r="HT138" s="144"/>
      <c r="HU138" s="144"/>
      <c r="HV138" s="144"/>
      <c r="HW138" s="144"/>
      <c r="HX138" s="144"/>
      <c r="HY138" s="144"/>
      <c r="HZ138" s="144"/>
      <c r="IA138" s="144"/>
      <c r="IB138" s="144"/>
      <c r="IC138" s="144"/>
      <c r="ID138" s="144"/>
      <c r="IE138" s="144"/>
      <c r="IF138" s="144"/>
      <c r="IG138" s="144"/>
    </row>
    <row r="139" spans="1:241" s="145" customFormat="1">
      <c r="A139" s="433">
        <v>135</v>
      </c>
      <c r="B139" s="282" t="s">
        <v>148</v>
      </c>
      <c r="C139" s="295" t="s">
        <v>149</v>
      </c>
      <c r="D139" s="142">
        <v>103.72</v>
      </c>
      <c r="E139" s="297">
        <v>51860</v>
      </c>
      <c r="F139" s="27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c r="GO139" s="144"/>
      <c r="GP139" s="144"/>
      <c r="GQ139" s="144"/>
      <c r="GR139" s="144"/>
      <c r="GS139" s="144"/>
      <c r="GT139" s="144"/>
      <c r="GU139" s="144"/>
      <c r="GV139" s="144"/>
      <c r="GW139" s="144"/>
      <c r="GX139" s="144"/>
      <c r="GY139" s="144"/>
      <c r="GZ139" s="144"/>
      <c r="HA139" s="144"/>
      <c r="HB139" s="144"/>
      <c r="HC139" s="144"/>
      <c r="HD139" s="144"/>
      <c r="HE139" s="144"/>
      <c r="HF139" s="144"/>
      <c r="HG139" s="144"/>
      <c r="HH139" s="144"/>
      <c r="HI139" s="144"/>
      <c r="HJ139" s="144"/>
      <c r="HK139" s="144"/>
      <c r="HL139" s="144"/>
      <c r="HM139" s="144"/>
      <c r="HN139" s="144"/>
      <c r="HO139" s="144"/>
      <c r="HP139" s="144"/>
      <c r="HQ139" s="144"/>
      <c r="HR139" s="144"/>
      <c r="HS139" s="144"/>
      <c r="HT139" s="144"/>
      <c r="HU139" s="144"/>
      <c r="HV139" s="144"/>
      <c r="HW139" s="144"/>
      <c r="HX139" s="144"/>
      <c r="HY139" s="144"/>
      <c r="HZ139" s="144"/>
      <c r="IA139" s="144"/>
      <c r="IB139" s="144"/>
      <c r="IC139" s="144"/>
      <c r="ID139" s="144"/>
      <c r="IE139" s="144"/>
    </row>
    <row r="140" spans="1:241" s="145" customFormat="1">
      <c r="A140" s="433">
        <v>136</v>
      </c>
      <c r="B140" s="271" t="s">
        <v>151</v>
      </c>
      <c r="C140" s="295" t="s">
        <v>149</v>
      </c>
      <c r="D140" s="301">
        <v>19.11</v>
      </c>
      <c r="E140" s="297">
        <v>9555</v>
      </c>
      <c r="F140" s="27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4"/>
      <c r="EA140" s="144"/>
      <c r="EB140" s="144"/>
      <c r="EC140" s="144"/>
      <c r="ED140" s="144"/>
      <c r="EE140" s="144"/>
      <c r="EF140" s="144"/>
      <c r="EG140" s="144"/>
      <c r="EH140" s="144"/>
      <c r="EI140" s="144"/>
      <c r="EJ140" s="144"/>
      <c r="EK140" s="144"/>
      <c r="EL140" s="144"/>
      <c r="EM140" s="144"/>
      <c r="EN140" s="144"/>
      <c r="EO140" s="144"/>
      <c r="EP140" s="144"/>
      <c r="EQ140" s="144"/>
      <c r="ER140" s="144"/>
      <c r="ES140" s="144"/>
      <c r="ET140" s="144"/>
      <c r="EU140" s="144"/>
      <c r="EV140" s="144"/>
      <c r="EW140" s="144"/>
      <c r="EX140" s="144"/>
      <c r="EY140" s="144"/>
      <c r="EZ140" s="144"/>
      <c r="FA140" s="144"/>
      <c r="FB140" s="144"/>
      <c r="FC140" s="144"/>
      <c r="FD140" s="144"/>
      <c r="FE140" s="144"/>
      <c r="FF140" s="144"/>
      <c r="FG140" s="144"/>
      <c r="FH140" s="144"/>
      <c r="FI140" s="144"/>
      <c r="FJ140" s="144"/>
      <c r="FK140" s="144"/>
      <c r="FL140" s="144"/>
      <c r="FM140" s="144"/>
      <c r="FN140" s="144"/>
      <c r="FO140" s="144"/>
      <c r="FP140" s="144"/>
      <c r="FQ140" s="144"/>
      <c r="FR140" s="144"/>
      <c r="FS140" s="144"/>
      <c r="FT140" s="144"/>
      <c r="FU140" s="144"/>
      <c r="FV140" s="144"/>
      <c r="FW140" s="144"/>
      <c r="FX140" s="144"/>
      <c r="FY140" s="144"/>
      <c r="FZ140" s="144"/>
      <c r="GA140" s="144"/>
      <c r="GB140" s="144"/>
      <c r="GC140" s="144"/>
      <c r="GD140" s="144"/>
      <c r="GE140" s="144"/>
      <c r="GF140" s="144"/>
      <c r="GG140" s="144"/>
      <c r="GH140" s="144"/>
      <c r="GI140" s="144"/>
      <c r="GJ140" s="144"/>
      <c r="GK140" s="144"/>
      <c r="GL140" s="144"/>
      <c r="GM140" s="144"/>
      <c r="GN140" s="144"/>
      <c r="GO140" s="144"/>
      <c r="GP140" s="144"/>
      <c r="GQ140" s="144"/>
      <c r="GR140" s="144"/>
      <c r="GS140" s="144"/>
      <c r="GT140" s="144"/>
      <c r="GU140" s="144"/>
      <c r="GV140" s="144"/>
      <c r="GW140" s="144"/>
      <c r="GX140" s="144"/>
      <c r="GY140" s="144"/>
      <c r="GZ140" s="144"/>
      <c r="HA140" s="144"/>
      <c r="HB140" s="144"/>
      <c r="HC140" s="144"/>
      <c r="HD140" s="144"/>
      <c r="HE140" s="144"/>
      <c r="HF140" s="144"/>
      <c r="HG140" s="144"/>
      <c r="HH140" s="144"/>
      <c r="HI140" s="144"/>
      <c r="HJ140" s="144"/>
      <c r="HK140" s="144"/>
      <c r="HL140" s="144"/>
      <c r="HM140" s="144"/>
      <c r="HN140" s="144"/>
      <c r="HO140" s="144"/>
      <c r="HP140" s="144"/>
      <c r="HQ140" s="144"/>
      <c r="HR140" s="144"/>
      <c r="HS140" s="144"/>
      <c r="HT140" s="144"/>
      <c r="HU140" s="144"/>
      <c r="HV140" s="144"/>
      <c r="HW140" s="144"/>
      <c r="HX140" s="144"/>
      <c r="HY140" s="144"/>
      <c r="HZ140" s="144"/>
      <c r="IA140" s="144"/>
      <c r="IB140" s="144"/>
      <c r="IC140" s="144"/>
      <c r="ID140" s="144"/>
      <c r="IE140" s="144"/>
    </row>
    <row r="141" spans="1:241" s="145" customFormat="1">
      <c r="A141" s="433">
        <v>137</v>
      </c>
      <c r="B141" s="282" t="s">
        <v>283</v>
      </c>
      <c r="C141" s="295" t="s">
        <v>153</v>
      </c>
      <c r="D141" s="142">
        <v>61.9</v>
      </c>
      <c r="E141" s="297">
        <v>30950</v>
      </c>
      <c r="F141" s="27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44"/>
      <c r="EB141" s="144"/>
      <c r="EC141" s="144"/>
      <c r="ED141" s="144"/>
      <c r="EE141" s="144"/>
      <c r="EF141" s="144"/>
      <c r="EG141" s="144"/>
      <c r="EH141" s="144"/>
      <c r="EI141" s="144"/>
      <c r="EJ141" s="144"/>
      <c r="EK141" s="144"/>
      <c r="EL141" s="144"/>
      <c r="EM141" s="144"/>
      <c r="EN141" s="144"/>
      <c r="EO141" s="144"/>
      <c r="EP141" s="144"/>
      <c r="EQ141" s="144"/>
      <c r="ER141" s="144"/>
      <c r="ES141" s="144"/>
      <c r="ET141" s="144"/>
      <c r="EU141" s="144"/>
      <c r="EV141" s="144"/>
      <c r="EW141" s="144"/>
      <c r="EX141" s="144"/>
      <c r="EY141" s="144"/>
      <c r="EZ141" s="144"/>
      <c r="FA141" s="144"/>
      <c r="FB141" s="144"/>
      <c r="FC141" s="144"/>
      <c r="FD141" s="144"/>
      <c r="FE141" s="144"/>
      <c r="FF141" s="144"/>
      <c r="FG141" s="144"/>
      <c r="FH141" s="144"/>
      <c r="FI141" s="144"/>
      <c r="FJ141" s="144"/>
      <c r="FK141" s="144"/>
      <c r="FL141" s="144"/>
      <c r="FM141" s="144"/>
      <c r="FN141" s="144"/>
      <c r="FO141" s="144"/>
      <c r="FP141" s="144"/>
      <c r="FQ141" s="144"/>
      <c r="FR141" s="144"/>
      <c r="FS141" s="144"/>
      <c r="FT141" s="144"/>
      <c r="FU141" s="144"/>
      <c r="FV141" s="144"/>
      <c r="FW141" s="144"/>
      <c r="FX141" s="144"/>
      <c r="FY141" s="144"/>
      <c r="FZ141" s="144"/>
      <c r="GA141" s="144"/>
      <c r="GB141" s="144"/>
      <c r="GC141" s="144"/>
      <c r="GD141" s="144"/>
      <c r="GE141" s="144"/>
      <c r="GF141" s="144"/>
      <c r="GG141" s="144"/>
      <c r="GH141" s="144"/>
      <c r="GI141" s="144"/>
      <c r="GJ141" s="144"/>
      <c r="GK141" s="144"/>
      <c r="GL141" s="144"/>
      <c r="GM141" s="144"/>
      <c r="GN141" s="144"/>
      <c r="GO141" s="144"/>
      <c r="GP141" s="144"/>
      <c r="GQ141" s="144"/>
      <c r="GR141" s="144"/>
      <c r="GS141" s="144"/>
      <c r="GT141" s="144"/>
      <c r="GU141" s="144"/>
      <c r="GV141" s="144"/>
      <c r="GW141" s="144"/>
      <c r="GX141" s="144"/>
      <c r="GY141" s="144"/>
      <c r="GZ141" s="144"/>
      <c r="HA141" s="144"/>
      <c r="HB141" s="144"/>
      <c r="HC141" s="144"/>
      <c r="HD141" s="144"/>
      <c r="HE141" s="144"/>
      <c r="HF141" s="144"/>
      <c r="HG141" s="144"/>
      <c r="HH141" s="144"/>
      <c r="HI141" s="144"/>
      <c r="HJ141" s="144"/>
      <c r="HK141" s="144"/>
      <c r="HL141" s="144"/>
      <c r="HM141" s="144"/>
      <c r="HN141" s="144"/>
      <c r="HO141" s="144"/>
      <c r="HP141" s="144"/>
      <c r="HQ141" s="144"/>
      <c r="HR141" s="144"/>
      <c r="HS141" s="144"/>
      <c r="HT141" s="144"/>
      <c r="HU141" s="144"/>
      <c r="HV141" s="144"/>
      <c r="HW141" s="144"/>
      <c r="HX141" s="144"/>
      <c r="HY141" s="144"/>
      <c r="HZ141" s="144"/>
      <c r="IA141" s="144"/>
      <c r="IB141" s="144"/>
      <c r="IC141" s="144"/>
      <c r="ID141" s="144"/>
      <c r="IE141" s="144"/>
    </row>
    <row r="142" spans="1:241" s="145" customFormat="1" ht="14.25" customHeight="1">
      <c r="A142" s="433">
        <v>138</v>
      </c>
      <c r="B142" s="330" t="s">
        <v>836</v>
      </c>
      <c r="C142" s="328" t="s">
        <v>835</v>
      </c>
      <c r="D142" s="301">
        <v>30</v>
      </c>
      <c r="E142" s="436">
        <v>15000</v>
      </c>
      <c r="F142" s="436"/>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c r="DL142" s="144"/>
      <c r="DM142" s="144"/>
      <c r="DN142" s="144"/>
      <c r="DO142" s="144"/>
      <c r="DP142" s="144"/>
      <c r="DQ142" s="144"/>
      <c r="DR142" s="144"/>
      <c r="DS142" s="144"/>
      <c r="DT142" s="144"/>
      <c r="DU142" s="144"/>
      <c r="DV142" s="144"/>
      <c r="DW142" s="144"/>
      <c r="DX142" s="144"/>
      <c r="DY142" s="144"/>
      <c r="DZ142" s="144"/>
      <c r="EA142" s="144"/>
      <c r="EB142" s="144"/>
      <c r="EC142" s="144"/>
      <c r="ED142" s="144"/>
      <c r="EE142" s="144"/>
      <c r="EF142" s="144"/>
      <c r="EG142" s="144"/>
      <c r="EH142" s="144"/>
      <c r="EI142" s="144"/>
      <c r="EJ142" s="144"/>
      <c r="EK142" s="144"/>
      <c r="EL142" s="144"/>
      <c r="EM142" s="144"/>
      <c r="EN142" s="144"/>
      <c r="EO142" s="144"/>
      <c r="EP142" s="144"/>
      <c r="EQ142" s="144"/>
      <c r="ER142" s="144"/>
      <c r="ES142" s="144"/>
      <c r="ET142" s="144"/>
      <c r="EU142" s="144"/>
      <c r="EV142" s="144"/>
      <c r="EW142" s="144"/>
      <c r="EX142" s="144"/>
      <c r="EY142" s="144"/>
      <c r="EZ142" s="144"/>
      <c r="FA142" s="144"/>
      <c r="FB142" s="144"/>
      <c r="FC142" s="144"/>
      <c r="FD142" s="144"/>
      <c r="FE142" s="144"/>
      <c r="FF142" s="144"/>
      <c r="FG142" s="144"/>
      <c r="FH142" s="144"/>
      <c r="FI142" s="144"/>
      <c r="FJ142" s="144"/>
      <c r="FK142" s="144"/>
      <c r="FL142" s="144"/>
      <c r="FM142" s="144"/>
      <c r="FN142" s="144"/>
      <c r="FO142" s="144"/>
      <c r="FP142" s="144"/>
      <c r="FQ142" s="144"/>
      <c r="FR142" s="144"/>
      <c r="FS142" s="144"/>
      <c r="FT142" s="144"/>
      <c r="FU142" s="144"/>
      <c r="FV142" s="144"/>
      <c r="FW142" s="144"/>
      <c r="FX142" s="144"/>
      <c r="FY142" s="144"/>
      <c r="FZ142" s="144"/>
      <c r="GA142" s="144"/>
      <c r="GB142" s="144"/>
      <c r="GC142" s="144"/>
      <c r="GD142" s="144"/>
      <c r="GE142" s="144"/>
      <c r="GF142" s="144"/>
      <c r="GG142" s="144"/>
      <c r="GH142" s="144"/>
      <c r="GI142" s="144"/>
      <c r="GJ142" s="144"/>
      <c r="GK142" s="144"/>
      <c r="GL142" s="144"/>
      <c r="GM142" s="144"/>
      <c r="GN142" s="144"/>
      <c r="GO142" s="144"/>
      <c r="GP142" s="144"/>
      <c r="GQ142" s="144"/>
      <c r="GR142" s="144"/>
      <c r="GS142" s="144"/>
      <c r="GT142" s="144"/>
      <c r="GU142" s="144"/>
      <c r="GV142" s="144"/>
      <c r="GW142" s="144"/>
      <c r="GX142" s="144"/>
      <c r="GY142" s="144"/>
      <c r="GZ142" s="144"/>
      <c r="HA142" s="144"/>
      <c r="HB142" s="144"/>
      <c r="HC142" s="144"/>
      <c r="HD142" s="144"/>
      <c r="HE142" s="144"/>
      <c r="HF142" s="144"/>
      <c r="HG142" s="144"/>
      <c r="HH142" s="144"/>
      <c r="HI142" s="144"/>
      <c r="HJ142" s="144"/>
      <c r="HK142" s="144"/>
      <c r="HL142" s="144"/>
      <c r="HM142" s="144"/>
      <c r="HN142" s="144"/>
      <c r="HO142" s="144"/>
      <c r="HP142" s="144"/>
      <c r="HQ142" s="144"/>
      <c r="HR142" s="144"/>
      <c r="HS142" s="144"/>
      <c r="HT142" s="144"/>
      <c r="HU142" s="144"/>
      <c r="HV142" s="144"/>
      <c r="HW142" s="144"/>
      <c r="HX142" s="144"/>
      <c r="HY142" s="144"/>
      <c r="HZ142" s="144"/>
      <c r="IA142" s="144"/>
      <c r="IB142" s="144"/>
      <c r="IC142" s="144"/>
      <c r="ID142" s="144"/>
      <c r="IE142" s="144"/>
      <c r="IF142" s="144"/>
      <c r="IG142" s="144"/>
    </row>
    <row r="143" spans="1:241" s="145" customFormat="1" ht="14.25" customHeight="1">
      <c r="A143" s="433">
        <v>139</v>
      </c>
      <c r="B143" s="330" t="s">
        <v>1007</v>
      </c>
      <c r="C143" s="328" t="s">
        <v>838</v>
      </c>
      <c r="D143" s="301">
        <v>539.95000000000005</v>
      </c>
      <c r="E143" s="436">
        <v>269975</v>
      </c>
      <c r="F143" s="436"/>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c r="DL143" s="144"/>
      <c r="DM143" s="144"/>
      <c r="DN143" s="144"/>
      <c r="DO143" s="144"/>
      <c r="DP143" s="144"/>
      <c r="DQ143" s="144"/>
      <c r="DR143" s="144"/>
      <c r="DS143" s="144"/>
      <c r="DT143" s="144"/>
      <c r="DU143" s="144"/>
      <c r="DV143" s="144"/>
      <c r="DW143" s="144"/>
      <c r="DX143" s="144"/>
      <c r="DY143" s="144"/>
      <c r="DZ143" s="144"/>
      <c r="EA143" s="144"/>
      <c r="EB143" s="144"/>
      <c r="EC143" s="144"/>
      <c r="ED143" s="144"/>
      <c r="EE143" s="144"/>
      <c r="EF143" s="144"/>
      <c r="EG143" s="144"/>
      <c r="EH143" s="144"/>
      <c r="EI143" s="144"/>
      <c r="EJ143" s="144"/>
      <c r="EK143" s="144"/>
      <c r="EL143" s="144"/>
      <c r="EM143" s="144"/>
      <c r="EN143" s="144"/>
      <c r="EO143" s="144"/>
      <c r="EP143" s="144"/>
      <c r="EQ143" s="144"/>
      <c r="ER143" s="144"/>
      <c r="ES143" s="144"/>
      <c r="ET143" s="144"/>
      <c r="EU143" s="144"/>
      <c r="EV143" s="144"/>
      <c r="EW143" s="144"/>
      <c r="EX143" s="144"/>
      <c r="EY143" s="144"/>
      <c r="EZ143" s="144"/>
      <c r="FA143" s="144"/>
      <c r="FB143" s="144"/>
      <c r="FC143" s="144"/>
      <c r="FD143" s="144"/>
      <c r="FE143" s="144"/>
      <c r="FF143" s="144"/>
      <c r="FG143" s="144"/>
      <c r="FH143" s="144"/>
      <c r="FI143" s="144"/>
      <c r="FJ143" s="144"/>
      <c r="FK143" s="144"/>
      <c r="FL143" s="144"/>
      <c r="FM143" s="144"/>
      <c r="FN143" s="144"/>
      <c r="FO143" s="144"/>
      <c r="FP143" s="144"/>
      <c r="FQ143" s="144"/>
      <c r="FR143" s="144"/>
      <c r="FS143" s="144"/>
      <c r="FT143" s="144"/>
      <c r="FU143" s="144"/>
      <c r="FV143" s="144"/>
      <c r="FW143" s="144"/>
      <c r="FX143" s="144"/>
      <c r="FY143" s="144"/>
      <c r="FZ143" s="144"/>
      <c r="GA143" s="144"/>
      <c r="GB143" s="144"/>
      <c r="GC143" s="144"/>
      <c r="GD143" s="144"/>
      <c r="GE143" s="144"/>
      <c r="GF143" s="144"/>
      <c r="GG143" s="144"/>
      <c r="GH143" s="144"/>
      <c r="GI143" s="144"/>
      <c r="GJ143" s="144"/>
      <c r="GK143" s="144"/>
      <c r="GL143" s="144"/>
      <c r="GM143" s="144"/>
      <c r="GN143" s="144"/>
      <c r="GO143" s="144"/>
      <c r="GP143" s="144"/>
      <c r="GQ143" s="144"/>
      <c r="GR143" s="144"/>
      <c r="GS143" s="144"/>
      <c r="GT143" s="144"/>
      <c r="GU143" s="144"/>
      <c r="GV143" s="144"/>
      <c r="GW143" s="144"/>
      <c r="GX143" s="144"/>
      <c r="GY143" s="144"/>
      <c r="GZ143" s="144"/>
      <c r="HA143" s="144"/>
      <c r="HB143" s="144"/>
      <c r="HC143" s="144"/>
      <c r="HD143" s="144"/>
      <c r="HE143" s="144"/>
      <c r="HF143" s="144"/>
      <c r="HG143" s="144"/>
      <c r="HH143" s="144"/>
      <c r="HI143" s="144"/>
      <c r="HJ143" s="144"/>
      <c r="HK143" s="144"/>
      <c r="HL143" s="144"/>
      <c r="HM143" s="144"/>
      <c r="HN143" s="144"/>
      <c r="HO143" s="144"/>
      <c r="HP143" s="144"/>
      <c r="HQ143" s="144"/>
      <c r="HR143" s="144"/>
      <c r="HS143" s="144"/>
      <c r="HT143" s="144"/>
      <c r="HU143" s="144"/>
      <c r="HV143" s="144"/>
      <c r="HW143" s="144"/>
      <c r="HX143" s="144"/>
      <c r="HY143" s="144"/>
      <c r="HZ143" s="144"/>
      <c r="IA143" s="144"/>
      <c r="IB143" s="144"/>
      <c r="IC143" s="144"/>
      <c r="ID143" s="144"/>
      <c r="IE143" s="144"/>
      <c r="IF143" s="144"/>
      <c r="IG143" s="144"/>
    </row>
    <row r="144" spans="1:241" s="145" customFormat="1" ht="14.25" customHeight="1">
      <c r="A144" s="433">
        <v>140</v>
      </c>
      <c r="B144" s="354" t="s">
        <v>1006</v>
      </c>
      <c r="C144" s="328" t="s">
        <v>747</v>
      </c>
      <c r="D144" s="301">
        <v>117.74</v>
      </c>
      <c r="E144" s="436">
        <v>58870</v>
      </c>
      <c r="F144" s="436"/>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44"/>
      <c r="EB144" s="144"/>
      <c r="EC144" s="144"/>
      <c r="ED144" s="144"/>
      <c r="EE144" s="144"/>
      <c r="EF144" s="144"/>
      <c r="EG144" s="144"/>
      <c r="EH144" s="144"/>
      <c r="EI144" s="144"/>
      <c r="EJ144" s="144"/>
      <c r="EK144" s="144"/>
      <c r="EL144" s="144"/>
      <c r="EM144" s="144"/>
      <c r="EN144" s="144"/>
      <c r="EO144" s="144"/>
      <c r="EP144" s="144"/>
      <c r="EQ144" s="144"/>
      <c r="ER144" s="144"/>
      <c r="ES144" s="144"/>
      <c r="ET144" s="144"/>
      <c r="EU144" s="144"/>
      <c r="EV144" s="144"/>
      <c r="EW144" s="144"/>
      <c r="EX144" s="144"/>
      <c r="EY144" s="144"/>
      <c r="EZ144" s="144"/>
      <c r="FA144" s="144"/>
      <c r="FB144" s="144"/>
      <c r="FC144" s="144"/>
      <c r="FD144" s="144"/>
      <c r="FE144" s="144"/>
      <c r="FF144" s="144"/>
      <c r="FG144" s="144"/>
      <c r="FH144" s="144"/>
      <c r="FI144" s="144"/>
      <c r="FJ144" s="144"/>
      <c r="FK144" s="144"/>
      <c r="FL144" s="144"/>
      <c r="FM144" s="144"/>
      <c r="FN144" s="144"/>
      <c r="FO144" s="144"/>
      <c r="FP144" s="144"/>
      <c r="FQ144" s="144"/>
      <c r="FR144" s="144"/>
      <c r="FS144" s="144"/>
      <c r="FT144" s="144"/>
      <c r="FU144" s="144"/>
      <c r="FV144" s="144"/>
      <c r="FW144" s="144"/>
      <c r="FX144" s="144"/>
      <c r="FY144" s="144"/>
      <c r="FZ144" s="144"/>
      <c r="GA144" s="144"/>
      <c r="GB144" s="144"/>
      <c r="GC144" s="144"/>
      <c r="GD144" s="144"/>
      <c r="GE144" s="144"/>
      <c r="GF144" s="144"/>
      <c r="GG144" s="144"/>
      <c r="GH144" s="144"/>
      <c r="GI144" s="144"/>
      <c r="GJ144" s="144"/>
      <c r="GK144" s="144"/>
      <c r="GL144" s="144"/>
      <c r="GM144" s="144"/>
      <c r="GN144" s="144"/>
      <c r="GO144" s="144"/>
      <c r="GP144" s="144"/>
      <c r="GQ144" s="144"/>
      <c r="GR144" s="144"/>
      <c r="GS144" s="144"/>
      <c r="GT144" s="144"/>
      <c r="GU144" s="144"/>
      <c r="GV144" s="144"/>
      <c r="GW144" s="144"/>
      <c r="GX144" s="144"/>
      <c r="GY144" s="144"/>
      <c r="GZ144" s="144"/>
      <c r="HA144" s="144"/>
      <c r="HB144" s="144"/>
      <c r="HC144" s="144"/>
      <c r="HD144" s="144"/>
      <c r="HE144" s="144"/>
      <c r="HF144" s="144"/>
      <c r="HG144" s="144"/>
      <c r="HH144" s="144"/>
      <c r="HI144" s="144"/>
      <c r="HJ144" s="144"/>
      <c r="HK144" s="144"/>
      <c r="HL144" s="144"/>
      <c r="HM144" s="144"/>
      <c r="HN144" s="144"/>
      <c r="HO144" s="144"/>
      <c r="HP144" s="144"/>
      <c r="HQ144" s="144"/>
      <c r="HR144" s="144"/>
      <c r="HS144" s="144"/>
      <c r="HT144" s="144"/>
      <c r="HU144" s="144"/>
      <c r="HV144" s="144"/>
      <c r="HW144" s="144"/>
      <c r="HX144" s="144"/>
      <c r="HY144" s="144"/>
      <c r="HZ144" s="144"/>
      <c r="IA144" s="144"/>
      <c r="IB144" s="144"/>
      <c r="IC144" s="144"/>
      <c r="ID144" s="144"/>
      <c r="IE144" s="144"/>
      <c r="IF144" s="144"/>
      <c r="IG144" s="144"/>
    </row>
    <row r="145" spans="1:241" s="145" customFormat="1" ht="14.25" customHeight="1">
      <c r="A145" s="433">
        <v>141</v>
      </c>
      <c r="B145" s="343" t="s">
        <v>1005</v>
      </c>
      <c r="C145" s="328" t="s">
        <v>747</v>
      </c>
      <c r="D145" s="301">
        <v>490.32</v>
      </c>
      <c r="E145" s="436">
        <v>245160</v>
      </c>
      <c r="F145" s="436"/>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c r="DL145" s="144"/>
      <c r="DM145" s="144"/>
      <c r="DN145" s="144"/>
      <c r="DO145" s="144"/>
      <c r="DP145" s="144"/>
      <c r="DQ145" s="144"/>
      <c r="DR145" s="144"/>
      <c r="DS145" s="144"/>
      <c r="DT145" s="144"/>
      <c r="DU145" s="144"/>
      <c r="DV145" s="144"/>
      <c r="DW145" s="144"/>
      <c r="DX145" s="144"/>
      <c r="DY145" s="144"/>
      <c r="DZ145" s="144"/>
      <c r="EA145" s="144"/>
      <c r="EB145" s="144"/>
      <c r="EC145" s="144"/>
      <c r="ED145" s="144"/>
      <c r="EE145" s="144"/>
      <c r="EF145" s="144"/>
      <c r="EG145" s="144"/>
      <c r="EH145" s="144"/>
      <c r="EI145" s="144"/>
      <c r="EJ145" s="144"/>
      <c r="EK145" s="144"/>
      <c r="EL145" s="144"/>
      <c r="EM145" s="144"/>
      <c r="EN145" s="144"/>
      <c r="EO145" s="144"/>
      <c r="EP145" s="144"/>
      <c r="EQ145" s="144"/>
      <c r="ER145" s="144"/>
      <c r="ES145" s="144"/>
      <c r="ET145" s="144"/>
      <c r="EU145" s="144"/>
      <c r="EV145" s="144"/>
      <c r="EW145" s="144"/>
      <c r="EX145" s="144"/>
      <c r="EY145" s="144"/>
      <c r="EZ145" s="144"/>
      <c r="FA145" s="144"/>
      <c r="FB145" s="144"/>
      <c r="FC145" s="144"/>
      <c r="FD145" s="144"/>
      <c r="FE145" s="144"/>
      <c r="FF145" s="144"/>
      <c r="FG145" s="144"/>
      <c r="FH145" s="144"/>
      <c r="FI145" s="144"/>
      <c r="FJ145" s="144"/>
      <c r="FK145" s="144"/>
      <c r="FL145" s="144"/>
      <c r="FM145" s="144"/>
      <c r="FN145" s="144"/>
      <c r="FO145" s="144"/>
      <c r="FP145" s="144"/>
      <c r="FQ145" s="144"/>
      <c r="FR145" s="144"/>
      <c r="FS145" s="144"/>
      <c r="FT145" s="144"/>
      <c r="FU145" s="144"/>
      <c r="FV145" s="144"/>
      <c r="FW145" s="144"/>
      <c r="FX145" s="144"/>
      <c r="FY145" s="144"/>
      <c r="FZ145" s="144"/>
      <c r="GA145" s="144"/>
      <c r="GB145" s="144"/>
      <c r="GC145" s="144"/>
      <c r="GD145" s="144"/>
      <c r="GE145" s="144"/>
      <c r="GF145" s="144"/>
      <c r="GG145" s="144"/>
      <c r="GH145" s="144"/>
      <c r="GI145" s="144"/>
      <c r="GJ145" s="144"/>
      <c r="GK145" s="144"/>
      <c r="GL145" s="144"/>
      <c r="GM145" s="144"/>
      <c r="GN145" s="144"/>
      <c r="GO145" s="144"/>
      <c r="GP145" s="144"/>
      <c r="GQ145" s="144"/>
      <c r="GR145" s="144"/>
      <c r="GS145" s="144"/>
      <c r="GT145" s="144"/>
      <c r="GU145" s="144"/>
      <c r="GV145" s="144"/>
      <c r="GW145" s="144"/>
      <c r="GX145" s="144"/>
      <c r="GY145" s="144"/>
      <c r="GZ145" s="144"/>
      <c r="HA145" s="144"/>
      <c r="HB145" s="144"/>
      <c r="HC145" s="144"/>
      <c r="HD145" s="144"/>
      <c r="HE145" s="144"/>
      <c r="HF145" s="144"/>
      <c r="HG145" s="144"/>
      <c r="HH145" s="144"/>
      <c r="HI145" s="144"/>
      <c r="HJ145" s="144"/>
      <c r="HK145" s="144"/>
      <c r="HL145" s="144"/>
      <c r="HM145" s="144"/>
      <c r="HN145" s="144"/>
      <c r="HO145" s="144"/>
      <c r="HP145" s="144"/>
      <c r="HQ145" s="144"/>
      <c r="HR145" s="144"/>
      <c r="HS145" s="144"/>
      <c r="HT145" s="144"/>
      <c r="HU145" s="144"/>
      <c r="HV145" s="144"/>
      <c r="HW145" s="144"/>
      <c r="HX145" s="144"/>
      <c r="HY145" s="144"/>
      <c r="HZ145" s="144"/>
      <c r="IA145" s="144"/>
      <c r="IB145" s="144"/>
      <c r="IC145" s="144"/>
      <c r="ID145" s="144"/>
      <c r="IE145" s="144"/>
      <c r="IF145" s="144"/>
      <c r="IG145" s="144"/>
    </row>
    <row r="146" spans="1:241" s="145" customFormat="1">
      <c r="A146" s="433">
        <v>142</v>
      </c>
      <c r="B146" s="277" t="s">
        <v>1116</v>
      </c>
      <c r="C146" s="300" t="s">
        <v>45</v>
      </c>
      <c r="D146" s="301">
        <v>48.95</v>
      </c>
      <c r="E146" s="297">
        <v>24475</v>
      </c>
      <c r="F146" s="27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c r="DL146" s="144"/>
      <c r="DM146" s="144"/>
      <c r="DN146" s="144"/>
      <c r="DO146" s="144"/>
      <c r="DP146" s="144"/>
      <c r="DQ146" s="144"/>
      <c r="DR146" s="144"/>
      <c r="DS146" s="144"/>
      <c r="DT146" s="144"/>
      <c r="DU146" s="144"/>
      <c r="DV146" s="144"/>
      <c r="DW146" s="144"/>
      <c r="DX146" s="144"/>
      <c r="DY146" s="144"/>
      <c r="DZ146" s="144"/>
      <c r="EA146" s="144"/>
      <c r="EB146" s="144"/>
      <c r="EC146" s="144"/>
      <c r="ED146" s="144"/>
      <c r="EE146" s="144"/>
      <c r="EF146" s="144"/>
      <c r="EG146" s="144"/>
      <c r="EH146" s="144"/>
      <c r="EI146" s="144"/>
      <c r="EJ146" s="144"/>
      <c r="EK146" s="144"/>
      <c r="EL146" s="144"/>
      <c r="EM146" s="144"/>
      <c r="EN146" s="144"/>
      <c r="EO146" s="144"/>
      <c r="EP146" s="144"/>
      <c r="EQ146" s="144"/>
      <c r="ER146" s="144"/>
      <c r="ES146" s="144"/>
      <c r="ET146" s="144"/>
      <c r="EU146" s="144"/>
      <c r="EV146" s="144"/>
      <c r="EW146" s="144"/>
      <c r="EX146" s="144"/>
      <c r="EY146" s="144"/>
      <c r="EZ146" s="144"/>
      <c r="FA146" s="144"/>
      <c r="FB146" s="144"/>
      <c r="FC146" s="144"/>
      <c r="FD146" s="144"/>
      <c r="FE146" s="144"/>
      <c r="FF146" s="144"/>
      <c r="FG146" s="144"/>
      <c r="FH146" s="144"/>
      <c r="FI146" s="144"/>
      <c r="FJ146" s="144"/>
      <c r="FK146" s="144"/>
      <c r="FL146" s="144"/>
      <c r="FM146" s="144"/>
      <c r="FN146" s="144"/>
      <c r="FO146" s="144"/>
      <c r="FP146" s="144"/>
      <c r="FQ146" s="144"/>
      <c r="FR146" s="144"/>
      <c r="FS146" s="144"/>
      <c r="FT146" s="144"/>
      <c r="FU146" s="144"/>
      <c r="FV146" s="144"/>
      <c r="FW146" s="144"/>
      <c r="FX146" s="144"/>
      <c r="FY146" s="144"/>
      <c r="FZ146" s="144"/>
      <c r="GA146" s="144"/>
      <c r="GB146" s="144"/>
      <c r="GC146" s="144"/>
      <c r="GD146" s="144"/>
      <c r="GE146" s="144"/>
      <c r="GF146" s="144"/>
      <c r="GG146" s="144"/>
      <c r="GH146" s="144"/>
      <c r="GI146" s="144"/>
      <c r="GJ146" s="144"/>
      <c r="GK146" s="144"/>
      <c r="GL146" s="144"/>
      <c r="GM146" s="144"/>
      <c r="GN146" s="144"/>
      <c r="GO146" s="144"/>
      <c r="GP146" s="144"/>
      <c r="GQ146" s="144"/>
      <c r="GR146" s="144"/>
      <c r="GS146" s="144"/>
      <c r="GT146" s="144"/>
      <c r="GU146" s="144"/>
      <c r="GV146" s="144"/>
      <c r="GW146" s="144"/>
      <c r="GX146" s="144"/>
      <c r="GY146" s="144"/>
      <c r="GZ146" s="144"/>
      <c r="HA146" s="144"/>
      <c r="HB146" s="144"/>
      <c r="HC146" s="144"/>
      <c r="HD146" s="144"/>
      <c r="HE146" s="144"/>
      <c r="HF146" s="144"/>
      <c r="HG146" s="144"/>
      <c r="HH146" s="144"/>
      <c r="HI146" s="144"/>
      <c r="HJ146" s="144"/>
      <c r="HK146" s="144"/>
      <c r="HL146" s="144"/>
      <c r="HM146" s="144"/>
      <c r="HN146" s="144"/>
      <c r="HO146" s="144"/>
      <c r="HP146" s="144"/>
      <c r="HQ146" s="144"/>
      <c r="HR146" s="144"/>
      <c r="HS146" s="144"/>
      <c r="HT146" s="144"/>
      <c r="HU146" s="144"/>
      <c r="HV146" s="144"/>
      <c r="HW146" s="144"/>
      <c r="HX146" s="144"/>
      <c r="HY146" s="144"/>
      <c r="HZ146" s="144"/>
      <c r="IA146" s="144"/>
      <c r="IB146" s="144"/>
      <c r="IC146" s="144"/>
      <c r="ID146" s="144"/>
      <c r="IE146" s="144"/>
    </row>
    <row r="147" spans="1:241" s="145" customFormat="1">
      <c r="A147" s="433">
        <v>143</v>
      </c>
      <c r="B147" s="277" t="s">
        <v>1157</v>
      </c>
      <c r="C147" s="300" t="s">
        <v>45</v>
      </c>
      <c r="D147" s="301">
        <v>23.93</v>
      </c>
      <c r="E147" s="297">
        <v>11965</v>
      </c>
      <c r="F147" s="27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c r="DL147" s="144"/>
      <c r="DM147" s="144"/>
      <c r="DN147" s="144"/>
      <c r="DO147" s="144"/>
      <c r="DP147" s="144"/>
      <c r="DQ147" s="144"/>
      <c r="DR147" s="144"/>
      <c r="DS147" s="144"/>
      <c r="DT147" s="144"/>
      <c r="DU147" s="144"/>
      <c r="DV147" s="144"/>
      <c r="DW147" s="144"/>
      <c r="DX147" s="144"/>
      <c r="DY147" s="144"/>
      <c r="DZ147" s="144"/>
      <c r="EA147" s="144"/>
      <c r="EB147" s="144"/>
      <c r="EC147" s="144"/>
      <c r="ED147" s="144"/>
      <c r="EE147" s="144"/>
      <c r="EF147" s="144"/>
      <c r="EG147" s="144"/>
      <c r="EH147" s="144"/>
      <c r="EI147" s="144"/>
      <c r="EJ147" s="144"/>
      <c r="EK147" s="144"/>
      <c r="EL147" s="144"/>
      <c r="EM147" s="144"/>
      <c r="EN147" s="144"/>
      <c r="EO147" s="144"/>
      <c r="EP147" s="144"/>
      <c r="EQ147" s="144"/>
      <c r="ER147" s="144"/>
      <c r="ES147" s="144"/>
      <c r="ET147" s="144"/>
      <c r="EU147" s="144"/>
      <c r="EV147" s="144"/>
      <c r="EW147" s="144"/>
      <c r="EX147" s="144"/>
      <c r="EY147" s="144"/>
      <c r="EZ147" s="144"/>
      <c r="FA147" s="144"/>
      <c r="FB147" s="144"/>
      <c r="FC147" s="144"/>
      <c r="FD147" s="144"/>
      <c r="FE147" s="144"/>
      <c r="FF147" s="144"/>
      <c r="FG147" s="144"/>
      <c r="FH147" s="144"/>
      <c r="FI147" s="144"/>
      <c r="FJ147" s="144"/>
      <c r="FK147" s="144"/>
      <c r="FL147" s="144"/>
      <c r="FM147" s="144"/>
      <c r="FN147" s="144"/>
      <c r="FO147" s="144"/>
      <c r="FP147" s="144"/>
      <c r="FQ147" s="144"/>
      <c r="FR147" s="144"/>
      <c r="FS147" s="144"/>
      <c r="FT147" s="144"/>
      <c r="FU147" s="144"/>
      <c r="FV147" s="144"/>
      <c r="FW147" s="144"/>
      <c r="FX147" s="144"/>
      <c r="FY147" s="144"/>
      <c r="FZ147" s="144"/>
      <c r="GA147" s="144"/>
      <c r="GB147" s="144"/>
      <c r="GC147" s="144"/>
      <c r="GD147" s="144"/>
      <c r="GE147" s="144"/>
      <c r="GF147" s="144"/>
      <c r="GG147" s="144"/>
      <c r="GH147" s="144"/>
      <c r="GI147" s="144"/>
      <c r="GJ147" s="144"/>
      <c r="GK147" s="144"/>
      <c r="GL147" s="144"/>
      <c r="GM147" s="144"/>
      <c r="GN147" s="144"/>
      <c r="GO147" s="144"/>
      <c r="GP147" s="144"/>
      <c r="GQ147" s="144"/>
      <c r="GR147" s="144"/>
      <c r="GS147" s="144"/>
      <c r="GT147" s="144"/>
      <c r="GU147" s="144"/>
      <c r="GV147" s="144"/>
      <c r="GW147" s="144"/>
      <c r="GX147" s="144"/>
      <c r="GY147" s="144"/>
      <c r="GZ147" s="144"/>
      <c r="HA147" s="144"/>
      <c r="HB147" s="144"/>
      <c r="HC147" s="144"/>
      <c r="HD147" s="144"/>
      <c r="HE147" s="144"/>
      <c r="HF147" s="144"/>
      <c r="HG147" s="144"/>
      <c r="HH147" s="144"/>
      <c r="HI147" s="144"/>
      <c r="HJ147" s="144"/>
      <c r="HK147" s="144"/>
      <c r="HL147" s="144"/>
      <c r="HM147" s="144"/>
      <c r="HN147" s="144"/>
      <c r="HO147" s="144"/>
      <c r="HP147" s="144"/>
      <c r="HQ147" s="144"/>
      <c r="HR147" s="144"/>
      <c r="HS147" s="144"/>
      <c r="HT147" s="144"/>
      <c r="HU147" s="144"/>
      <c r="HV147" s="144"/>
      <c r="HW147" s="144"/>
      <c r="HX147" s="144"/>
      <c r="HY147" s="144"/>
      <c r="HZ147" s="144"/>
      <c r="IA147" s="144"/>
      <c r="IB147" s="144"/>
      <c r="IC147" s="144"/>
      <c r="ID147" s="144"/>
      <c r="IE147" s="144"/>
    </row>
    <row r="148" spans="1:241" s="145" customFormat="1">
      <c r="A148" s="433">
        <v>144</v>
      </c>
      <c r="B148" s="277" t="s">
        <v>1119</v>
      </c>
      <c r="C148" s="300" t="s">
        <v>45</v>
      </c>
      <c r="D148" s="301">
        <v>29.53</v>
      </c>
      <c r="E148" s="297">
        <v>14765</v>
      </c>
      <c r="F148" s="27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c r="DL148" s="144"/>
      <c r="DM148" s="144"/>
      <c r="DN148" s="144"/>
      <c r="DO148" s="144"/>
      <c r="DP148" s="144"/>
      <c r="DQ148" s="144"/>
      <c r="DR148" s="144"/>
      <c r="DS148" s="144"/>
      <c r="DT148" s="144"/>
      <c r="DU148" s="144"/>
      <c r="DV148" s="144"/>
      <c r="DW148" s="144"/>
      <c r="DX148" s="144"/>
      <c r="DY148" s="144"/>
      <c r="DZ148" s="144"/>
      <c r="EA148" s="144"/>
      <c r="EB148" s="144"/>
      <c r="EC148" s="144"/>
      <c r="ED148" s="144"/>
      <c r="EE148" s="144"/>
      <c r="EF148" s="144"/>
      <c r="EG148" s="144"/>
      <c r="EH148" s="144"/>
      <c r="EI148" s="144"/>
      <c r="EJ148" s="144"/>
      <c r="EK148" s="144"/>
      <c r="EL148" s="144"/>
      <c r="EM148" s="144"/>
      <c r="EN148" s="144"/>
      <c r="EO148" s="144"/>
      <c r="EP148" s="144"/>
      <c r="EQ148" s="144"/>
      <c r="ER148" s="144"/>
      <c r="ES148" s="144"/>
      <c r="ET148" s="144"/>
      <c r="EU148" s="144"/>
      <c r="EV148" s="144"/>
      <c r="EW148" s="144"/>
      <c r="EX148" s="144"/>
      <c r="EY148" s="144"/>
      <c r="EZ148" s="144"/>
      <c r="FA148" s="144"/>
      <c r="FB148" s="144"/>
      <c r="FC148" s="144"/>
      <c r="FD148" s="144"/>
      <c r="FE148" s="144"/>
      <c r="FF148" s="144"/>
      <c r="FG148" s="144"/>
      <c r="FH148" s="144"/>
      <c r="FI148" s="144"/>
      <c r="FJ148" s="144"/>
      <c r="FK148" s="144"/>
      <c r="FL148" s="144"/>
      <c r="FM148" s="144"/>
      <c r="FN148" s="144"/>
      <c r="FO148" s="144"/>
      <c r="FP148" s="144"/>
      <c r="FQ148" s="144"/>
      <c r="FR148" s="144"/>
      <c r="FS148" s="144"/>
      <c r="FT148" s="144"/>
      <c r="FU148" s="144"/>
      <c r="FV148" s="144"/>
      <c r="FW148" s="144"/>
      <c r="FX148" s="144"/>
      <c r="FY148" s="144"/>
      <c r="FZ148" s="144"/>
      <c r="GA148" s="144"/>
      <c r="GB148" s="144"/>
      <c r="GC148" s="144"/>
      <c r="GD148" s="144"/>
      <c r="GE148" s="144"/>
      <c r="GF148" s="144"/>
      <c r="GG148" s="144"/>
      <c r="GH148" s="144"/>
      <c r="GI148" s="144"/>
      <c r="GJ148" s="144"/>
      <c r="GK148" s="144"/>
      <c r="GL148" s="144"/>
      <c r="GM148" s="144"/>
      <c r="GN148" s="144"/>
      <c r="GO148" s="144"/>
      <c r="GP148" s="144"/>
      <c r="GQ148" s="144"/>
      <c r="GR148" s="144"/>
      <c r="GS148" s="144"/>
      <c r="GT148" s="144"/>
      <c r="GU148" s="144"/>
      <c r="GV148" s="144"/>
      <c r="GW148" s="144"/>
      <c r="GX148" s="144"/>
      <c r="GY148" s="144"/>
      <c r="GZ148" s="144"/>
      <c r="HA148" s="144"/>
      <c r="HB148" s="144"/>
      <c r="HC148" s="144"/>
      <c r="HD148" s="144"/>
      <c r="HE148" s="144"/>
      <c r="HF148" s="144"/>
      <c r="HG148" s="144"/>
      <c r="HH148" s="144"/>
      <c r="HI148" s="144"/>
      <c r="HJ148" s="144"/>
      <c r="HK148" s="144"/>
      <c r="HL148" s="144"/>
      <c r="HM148" s="144"/>
      <c r="HN148" s="144"/>
      <c r="HO148" s="144"/>
      <c r="HP148" s="144"/>
      <c r="HQ148" s="144"/>
      <c r="HR148" s="144"/>
      <c r="HS148" s="144"/>
      <c r="HT148" s="144"/>
      <c r="HU148" s="144"/>
      <c r="HV148" s="144"/>
      <c r="HW148" s="144"/>
      <c r="HX148" s="144"/>
      <c r="HY148" s="144"/>
      <c r="HZ148" s="144"/>
      <c r="IA148" s="144"/>
      <c r="IB148" s="144"/>
      <c r="IC148" s="144"/>
      <c r="ID148" s="144"/>
      <c r="IE148" s="144"/>
    </row>
    <row r="149" spans="1:241" s="145" customFormat="1">
      <c r="A149" s="433">
        <v>145</v>
      </c>
      <c r="B149" s="278" t="s">
        <v>161</v>
      </c>
      <c r="C149" s="141" t="s">
        <v>162</v>
      </c>
      <c r="D149" s="301">
        <v>23.89</v>
      </c>
      <c r="E149" s="297">
        <v>11945</v>
      </c>
      <c r="F149" s="27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44"/>
      <c r="EB149" s="144"/>
      <c r="EC149" s="144"/>
      <c r="ED149" s="144"/>
      <c r="EE149" s="144"/>
      <c r="EF149" s="144"/>
      <c r="EG149" s="144"/>
      <c r="EH149" s="144"/>
      <c r="EI149" s="144"/>
      <c r="EJ149" s="144"/>
      <c r="EK149" s="144"/>
      <c r="EL149" s="144"/>
      <c r="EM149" s="144"/>
      <c r="EN149" s="144"/>
      <c r="EO149" s="144"/>
      <c r="EP149" s="144"/>
      <c r="EQ149" s="144"/>
      <c r="ER149" s="144"/>
      <c r="ES149" s="144"/>
      <c r="ET149" s="144"/>
      <c r="EU149" s="144"/>
      <c r="EV149" s="144"/>
      <c r="EW149" s="144"/>
      <c r="EX149" s="144"/>
      <c r="EY149" s="144"/>
      <c r="EZ149" s="144"/>
      <c r="FA149" s="144"/>
      <c r="FB149" s="144"/>
      <c r="FC149" s="144"/>
      <c r="FD149" s="144"/>
      <c r="FE149" s="144"/>
      <c r="FF149" s="144"/>
      <c r="FG149" s="144"/>
      <c r="FH149" s="144"/>
      <c r="FI149" s="144"/>
      <c r="FJ149" s="144"/>
      <c r="FK149" s="144"/>
      <c r="FL149" s="144"/>
      <c r="FM149" s="144"/>
      <c r="FN149" s="144"/>
      <c r="FO149" s="144"/>
      <c r="FP149" s="144"/>
      <c r="FQ149" s="144"/>
      <c r="FR149" s="144"/>
      <c r="FS149" s="144"/>
      <c r="FT149" s="144"/>
      <c r="FU149" s="144"/>
      <c r="FV149" s="144"/>
      <c r="FW149" s="144"/>
      <c r="FX149" s="144"/>
      <c r="FY149" s="144"/>
      <c r="FZ149" s="144"/>
      <c r="GA149" s="144"/>
      <c r="GB149" s="144"/>
      <c r="GC149" s="144"/>
      <c r="GD149" s="144"/>
      <c r="GE149" s="144"/>
      <c r="GF149" s="144"/>
      <c r="GG149" s="144"/>
      <c r="GH149" s="144"/>
      <c r="GI149" s="144"/>
      <c r="GJ149" s="144"/>
      <c r="GK149" s="144"/>
      <c r="GL149" s="144"/>
      <c r="GM149" s="144"/>
      <c r="GN149" s="144"/>
      <c r="GO149" s="144"/>
      <c r="GP149" s="144"/>
      <c r="GQ149" s="144"/>
      <c r="GR149" s="144"/>
      <c r="GS149" s="144"/>
      <c r="GT149" s="144"/>
      <c r="GU149" s="144"/>
      <c r="GV149" s="144"/>
      <c r="GW149" s="144"/>
      <c r="GX149" s="144"/>
      <c r="GY149" s="144"/>
      <c r="GZ149" s="144"/>
      <c r="HA149" s="144"/>
      <c r="HB149" s="144"/>
      <c r="HC149" s="144"/>
      <c r="HD149" s="144"/>
      <c r="HE149" s="144"/>
      <c r="HF149" s="144"/>
      <c r="HG149" s="144"/>
      <c r="HH149" s="144"/>
      <c r="HI149" s="144"/>
      <c r="HJ149" s="144"/>
      <c r="HK149" s="144"/>
      <c r="HL149" s="144"/>
      <c r="HM149" s="144"/>
      <c r="HN149" s="144"/>
      <c r="HO149" s="144"/>
      <c r="HP149" s="144"/>
      <c r="HQ149" s="144"/>
      <c r="HR149" s="144"/>
      <c r="HS149" s="144"/>
      <c r="HT149" s="144"/>
      <c r="HU149" s="144"/>
      <c r="HV149" s="144"/>
      <c r="HW149" s="144"/>
      <c r="HX149" s="144"/>
      <c r="HY149" s="144"/>
      <c r="HZ149" s="144"/>
      <c r="IA149" s="144"/>
      <c r="IB149" s="144"/>
      <c r="IC149" s="144"/>
      <c r="ID149" s="144"/>
      <c r="IE149" s="144"/>
    </row>
    <row r="150" spans="1:241" s="145" customFormat="1">
      <c r="A150" s="433">
        <v>146</v>
      </c>
      <c r="B150" s="285" t="s">
        <v>1158</v>
      </c>
      <c r="C150" s="296" t="s">
        <v>21</v>
      </c>
      <c r="D150" s="142">
        <v>90.83</v>
      </c>
      <c r="E150" s="297">
        <v>45415</v>
      </c>
      <c r="F150" s="297"/>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c r="DL150" s="144"/>
      <c r="DM150" s="144"/>
      <c r="DN150" s="144"/>
      <c r="DO150" s="144"/>
      <c r="DP150" s="144"/>
      <c r="DQ150" s="144"/>
      <c r="DR150" s="144"/>
      <c r="DS150" s="144"/>
      <c r="DT150" s="144"/>
      <c r="DU150" s="144"/>
      <c r="DV150" s="144"/>
      <c r="DW150" s="144"/>
      <c r="DX150" s="144"/>
      <c r="DY150" s="144"/>
      <c r="DZ150" s="144"/>
      <c r="EA150" s="144"/>
      <c r="EB150" s="144"/>
      <c r="EC150" s="144"/>
      <c r="ED150" s="144"/>
      <c r="EE150" s="144"/>
      <c r="EF150" s="144"/>
      <c r="EG150" s="144"/>
      <c r="EH150" s="144"/>
      <c r="EI150" s="144"/>
      <c r="EJ150" s="144"/>
      <c r="EK150" s="144"/>
      <c r="EL150" s="144"/>
      <c r="EM150" s="144"/>
      <c r="EN150" s="144"/>
      <c r="EO150" s="144"/>
      <c r="EP150" s="144"/>
      <c r="EQ150" s="144"/>
      <c r="ER150" s="144"/>
      <c r="ES150" s="144"/>
      <c r="ET150" s="144"/>
      <c r="EU150" s="144"/>
      <c r="EV150" s="144"/>
      <c r="EW150" s="144"/>
      <c r="EX150" s="144"/>
      <c r="EY150" s="144"/>
      <c r="EZ150" s="144"/>
      <c r="FA150" s="144"/>
      <c r="FB150" s="144"/>
      <c r="FC150" s="144"/>
      <c r="FD150" s="144"/>
      <c r="FE150" s="144"/>
      <c r="FF150" s="144"/>
      <c r="FG150" s="144"/>
      <c r="FH150" s="144"/>
      <c r="FI150" s="144"/>
      <c r="FJ150" s="144"/>
      <c r="FK150" s="144"/>
      <c r="FL150" s="144"/>
      <c r="FM150" s="144"/>
      <c r="FN150" s="144"/>
      <c r="FO150" s="144"/>
      <c r="FP150" s="144"/>
      <c r="FQ150" s="144"/>
      <c r="FR150" s="144"/>
      <c r="FS150" s="144"/>
      <c r="FT150" s="144"/>
      <c r="FU150" s="144"/>
      <c r="FV150" s="144"/>
      <c r="FW150" s="144"/>
      <c r="FX150" s="144"/>
      <c r="FY150" s="144"/>
      <c r="FZ150" s="144"/>
      <c r="GA150" s="144"/>
      <c r="GB150" s="144"/>
      <c r="GC150" s="144"/>
      <c r="GD150" s="144"/>
      <c r="GE150" s="144"/>
      <c r="GF150" s="144"/>
      <c r="GG150" s="144"/>
      <c r="GH150" s="144"/>
      <c r="GI150" s="144"/>
      <c r="GJ150" s="144"/>
      <c r="GK150" s="144"/>
      <c r="GL150" s="144"/>
      <c r="GM150" s="144"/>
      <c r="GN150" s="144"/>
      <c r="GO150" s="144"/>
      <c r="GP150" s="144"/>
      <c r="GQ150" s="144"/>
      <c r="GR150" s="144"/>
      <c r="GS150" s="144"/>
      <c r="GT150" s="144"/>
      <c r="GU150" s="144"/>
      <c r="GV150" s="144"/>
      <c r="GW150" s="144"/>
      <c r="GX150" s="144"/>
      <c r="GY150" s="144"/>
      <c r="GZ150" s="144"/>
      <c r="HA150" s="144"/>
      <c r="HB150" s="144"/>
      <c r="HC150" s="144"/>
      <c r="HD150" s="144"/>
      <c r="HE150" s="144"/>
      <c r="HF150" s="144"/>
      <c r="HG150" s="144"/>
      <c r="HH150" s="144"/>
      <c r="HI150" s="144"/>
      <c r="HJ150" s="144"/>
      <c r="HK150" s="144"/>
      <c r="HL150" s="144"/>
      <c r="HM150" s="144"/>
      <c r="HN150" s="144"/>
      <c r="HO150" s="144"/>
      <c r="HP150" s="144"/>
      <c r="HQ150" s="144"/>
      <c r="HR150" s="144"/>
      <c r="HS150" s="144"/>
      <c r="HT150" s="144"/>
      <c r="HU150" s="144"/>
      <c r="HV150" s="144"/>
      <c r="HW150" s="144"/>
      <c r="HX150" s="144"/>
      <c r="HY150" s="144"/>
      <c r="HZ150" s="144"/>
      <c r="IA150" s="144"/>
      <c r="IB150" s="144"/>
      <c r="IC150" s="144"/>
      <c r="ID150" s="144"/>
      <c r="IE150" s="144"/>
    </row>
    <row r="151" spans="1:241" s="145" customFormat="1">
      <c r="A151" s="433">
        <v>147</v>
      </c>
      <c r="B151" s="285" t="s">
        <v>1159</v>
      </c>
      <c r="C151" s="296" t="s">
        <v>21</v>
      </c>
      <c r="D151" s="142">
        <v>36.61</v>
      </c>
      <c r="E151" s="297">
        <v>18305</v>
      </c>
      <c r="F151" s="297"/>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c r="DL151" s="144"/>
      <c r="DM151" s="144"/>
      <c r="DN151" s="144"/>
      <c r="DO151" s="144"/>
      <c r="DP151" s="144"/>
      <c r="DQ151" s="144"/>
      <c r="DR151" s="144"/>
      <c r="DS151" s="144"/>
      <c r="DT151" s="144"/>
      <c r="DU151" s="144"/>
      <c r="DV151" s="144"/>
      <c r="DW151" s="144"/>
      <c r="DX151" s="144"/>
      <c r="DY151" s="144"/>
      <c r="DZ151" s="144"/>
      <c r="EA151" s="144"/>
      <c r="EB151" s="144"/>
      <c r="EC151" s="144"/>
      <c r="ED151" s="144"/>
      <c r="EE151" s="144"/>
      <c r="EF151" s="144"/>
      <c r="EG151" s="144"/>
      <c r="EH151" s="144"/>
      <c r="EI151" s="144"/>
      <c r="EJ151" s="144"/>
      <c r="EK151" s="144"/>
      <c r="EL151" s="144"/>
      <c r="EM151" s="144"/>
      <c r="EN151" s="144"/>
      <c r="EO151" s="144"/>
      <c r="EP151" s="144"/>
      <c r="EQ151" s="144"/>
      <c r="ER151" s="144"/>
      <c r="ES151" s="144"/>
      <c r="ET151" s="144"/>
      <c r="EU151" s="144"/>
      <c r="EV151" s="144"/>
      <c r="EW151" s="144"/>
      <c r="EX151" s="144"/>
      <c r="EY151" s="144"/>
      <c r="EZ151" s="144"/>
      <c r="FA151" s="144"/>
      <c r="FB151" s="144"/>
      <c r="FC151" s="144"/>
      <c r="FD151" s="144"/>
      <c r="FE151" s="144"/>
      <c r="FF151" s="144"/>
      <c r="FG151" s="144"/>
      <c r="FH151" s="144"/>
      <c r="FI151" s="144"/>
      <c r="FJ151" s="144"/>
      <c r="FK151" s="144"/>
      <c r="FL151" s="144"/>
      <c r="FM151" s="144"/>
      <c r="FN151" s="144"/>
      <c r="FO151" s="144"/>
      <c r="FP151" s="144"/>
      <c r="FQ151" s="144"/>
      <c r="FR151" s="144"/>
      <c r="FS151" s="144"/>
      <c r="FT151" s="144"/>
      <c r="FU151" s="144"/>
      <c r="FV151" s="144"/>
      <c r="FW151" s="144"/>
      <c r="FX151" s="144"/>
      <c r="FY151" s="144"/>
      <c r="FZ151" s="144"/>
      <c r="GA151" s="144"/>
      <c r="GB151" s="144"/>
      <c r="GC151" s="144"/>
      <c r="GD151" s="144"/>
      <c r="GE151" s="144"/>
      <c r="GF151" s="144"/>
      <c r="GG151" s="144"/>
      <c r="GH151" s="144"/>
      <c r="GI151" s="144"/>
      <c r="GJ151" s="144"/>
      <c r="GK151" s="144"/>
      <c r="GL151" s="144"/>
      <c r="GM151" s="144"/>
      <c r="GN151" s="144"/>
      <c r="GO151" s="144"/>
      <c r="GP151" s="144"/>
      <c r="GQ151" s="144"/>
      <c r="GR151" s="144"/>
      <c r="GS151" s="144"/>
      <c r="GT151" s="144"/>
      <c r="GU151" s="144"/>
      <c r="GV151" s="144"/>
      <c r="GW151" s="144"/>
      <c r="GX151" s="144"/>
      <c r="GY151" s="144"/>
      <c r="GZ151" s="144"/>
      <c r="HA151" s="144"/>
      <c r="HB151" s="144"/>
      <c r="HC151" s="144"/>
      <c r="HD151" s="144"/>
      <c r="HE151" s="144"/>
      <c r="HF151" s="144"/>
      <c r="HG151" s="144"/>
      <c r="HH151" s="144"/>
      <c r="HI151" s="144"/>
      <c r="HJ151" s="144"/>
      <c r="HK151" s="144"/>
      <c r="HL151" s="144"/>
      <c r="HM151" s="144"/>
      <c r="HN151" s="144"/>
      <c r="HO151" s="144"/>
      <c r="HP151" s="144"/>
      <c r="HQ151" s="144"/>
      <c r="HR151" s="144"/>
      <c r="HS151" s="144"/>
      <c r="HT151" s="144"/>
      <c r="HU151" s="144"/>
      <c r="HV151" s="144"/>
      <c r="HW151" s="144"/>
      <c r="HX151" s="144"/>
      <c r="HY151" s="144"/>
      <c r="HZ151" s="144"/>
      <c r="IA151" s="144"/>
      <c r="IB151" s="144"/>
      <c r="IC151" s="144"/>
      <c r="ID151" s="144"/>
      <c r="IE151" s="144"/>
    </row>
    <row r="152" spans="1:241" s="145" customFormat="1">
      <c r="A152" s="433">
        <v>148</v>
      </c>
      <c r="B152" s="271" t="s">
        <v>284</v>
      </c>
      <c r="C152" s="272" t="s">
        <v>22</v>
      </c>
      <c r="D152" s="301">
        <v>45.17</v>
      </c>
      <c r="E152" s="297">
        <v>22585</v>
      </c>
      <c r="F152" s="27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c r="DL152" s="144"/>
      <c r="DM152" s="144"/>
      <c r="DN152" s="144"/>
      <c r="DO152" s="144"/>
      <c r="DP152" s="144"/>
      <c r="DQ152" s="144"/>
      <c r="DR152" s="144"/>
      <c r="DS152" s="144"/>
      <c r="DT152" s="144"/>
      <c r="DU152" s="144"/>
      <c r="DV152" s="144"/>
      <c r="DW152" s="144"/>
      <c r="DX152" s="144"/>
      <c r="DY152" s="144"/>
      <c r="DZ152" s="144"/>
      <c r="EA152" s="144"/>
      <c r="EB152" s="144"/>
      <c r="EC152" s="144"/>
      <c r="ED152" s="144"/>
      <c r="EE152" s="144"/>
      <c r="EF152" s="144"/>
      <c r="EG152" s="144"/>
      <c r="EH152" s="144"/>
      <c r="EI152" s="144"/>
      <c r="EJ152" s="144"/>
      <c r="EK152" s="144"/>
      <c r="EL152" s="144"/>
      <c r="EM152" s="144"/>
      <c r="EN152" s="144"/>
      <c r="EO152" s="144"/>
      <c r="EP152" s="144"/>
      <c r="EQ152" s="144"/>
      <c r="ER152" s="144"/>
      <c r="ES152" s="144"/>
      <c r="ET152" s="144"/>
      <c r="EU152" s="144"/>
      <c r="EV152" s="144"/>
      <c r="EW152" s="144"/>
      <c r="EX152" s="144"/>
      <c r="EY152" s="144"/>
      <c r="EZ152" s="144"/>
      <c r="FA152" s="144"/>
      <c r="FB152" s="144"/>
      <c r="FC152" s="144"/>
      <c r="FD152" s="144"/>
      <c r="FE152" s="144"/>
      <c r="FF152" s="144"/>
      <c r="FG152" s="144"/>
      <c r="FH152" s="144"/>
      <c r="FI152" s="144"/>
      <c r="FJ152" s="144"/>
      <c r="FK152" s="144"/>
      <c r="FL152" s="144"/>
      <c r="FM152" s="144"/>
      <c r="FN152" s="144"/>
      <c r="FO152" s="144"/>
      <c r="FP152" s="144"/>
      <c r="FQ152" s="144"/>
      <c r="FR152" s="144"/>
      <c r="FS152" s="144"/>
      <c r="FT152" s="144"/>
      <c r="FU152" s="144"/>
      <c r="FV152" s="144"/>
      <c r="FW152" s="144"/>
      <c r="FX152" s="144"/>
      <c r="FY152" s="144"/>
      <c r="FZ152" s="144"/>
      <c r="GA152" s="144"/>
      <c r="GB152" s="144"/>
      <c r="GC152" s="144"/>
      <c r="GD152" s="144"/>
      <c r="GE152" s="144"/>
      <c r="GF152" s="144"/>
      <c r="GG152" s="144"/>
      <c r="GH152" s="144"/>
      <c r="GI152" s="144"/>
      <c r="GJ152" s="144"/>
      <c r="GK152" s="144"/>
      <c r="GL152" s="144"/>
      <c r="GM152" s="144"/>
      <c r="GN152" s="144"/>
      <c r="GO152" s="144"/>
      <c r="GP152" s="144"/>
      <c r="GQ152" s="144"/>
      <c r="GR152" s="144"/>
      <c r="GS152" s="144"/>
      <c r="GT152" s="144"/>
      <c r="GU152" s="144"/>
      <c r="GV152" s="144"/>
      <c r="GW152" s="144"/>
      <c r="GX152" s="144"/>
      <c r="GY152" s="144"/>
      <c r="GZ152" s="144"/>
      <c r="HA152" s="144"/>
      <c r="HB152" s="144"/>
      <c r="HC152" s="144"/>
      <c r="HD152" s="144"/>
      <c r="HE152" s="144"/>
      <c r="HF152" s="144"/>
      <c r="HG152" s="144"/>
      <c r="HH152" s="144"/>
      <c r="HI152" s="144"/>
      <c r="HJ152" s="144"/>
      <c r="HK152" s="144"/>
      <c r="HL152" s="144"/>
      <c r="HM152" s="144"/>
      <c r="HN152" s="144"/>
      <c r="HO152" s="144"/>
      <c r="HP152" s="144"/>
      <c r="HQ152" s="144"/>
      <c r="HR152" s="144"/>
      <c r="HS152" s="144"/>
      <c r="HT152" s="144"/>
      <c r="HU152" s="144"/>
      <c r="HV152" s="144"/>
      <c r="HW152" s="144"/>
      <c r="HX152" s="144"/>
      <c r="HY152" s="144"/>
      <c r="HZ152" s="144"/>
      <c r="IA152" s="144"/>
      <c r="IB152" s="144"/>
      <c r="IC152" s="144"/>
      <c r="ID152" s="144"/>
      <c r="IE152" s="144"/>
    </row>
    <row r="153" spans="1:241" s="145" customFormat="1">
      <c r="A153" s="433">
        <v>149</v>
      </c>
      <c r="B153" s="271" t="s">
        <v>170</v>
      </c>
      <c r="C153" s="272" t="s">
        <v>26</v>
      </c>
      <c r="D153" s="301">
        <v>53.93</v>
      </c>
      <c r="E153" s="297">
        <v>26965</v>
      </c>
      <c r="F153" s="27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c r="DL153" s="144"/>
      <c r="DM153" s="144"/>
      <c r="DN153" s="144"/>
      <c r="DO153" s="144"/>
      <c r="DP153" s="144"/>
      <c r="DQ153" s="144"/>
      <c r="DR153" s="144"/>
      <c r="DS153" s="144"/>
      <c r="DT153" s="144"/>
      <c r="DU153" s="144"/>
      <c r="DV153" s="144"/>
      <c r="DW153" s="144"/>
      <c r="DX153" s="144"/>
      <c r="DY153" s="144"/>
      <c r="DZ153" s="144"/>
      <c r="EA153" s="144"/>
      <c r="EB153" s="144"/>
      <c r="EC153" s="144"/>
      <c r="ED153" s="144"/>
      <c r="EE153" s="144"/>
      <c r="EF153" s="144"/>
      <c r="EG153" s="144"/>
      <c r="EH153" s="144"/>
      <c r="EI153" s="144"/>
      <c r="EJ153" s="144"/>
      <c r="EK153" s="144"/>
      <c r="EL153" s="144"/>
      <c r="EM153" s="144"/>
      <c r="EN153" s="144"/>
      <c r="EO153" s="144"/>
      <c r="EP153" s="144"/>
      <c r="EQ153" s="144"/>
      <c r="ER153" s="144"/>
      <c r="ES153" s="144"/>
      <c r="ET153" s="144"/>
      <c r="EU153" s="144"/>
      <c r="EV153" s="144"/>
      <c r="EW153" s="144"/>
      <c r="EX153" s="144"/>
      <c r="EY153" s="144"/>
      <c r="EZ153" s="144"/>
      <c r="FA153" s="144"/>
      <c r="FB153" s="144"/>
      <c r="FC153" s="144"/>
      <c r="FD153" s="144"/>
      <c r="FE153" s="144"/>
      <c r="FF153" s="144"/>
      <c r="FG153" s="144"/>
      <c r="FH153" s="144"/>
      <c r="FI153" s="144"/>
      <c r="FJ153" s="144"/>
      <c r="FK153" s="144"/>
      <c r="FL153" s="144"/>
      <c r="FM153" s="144"/>
      <c r="FN153" s="144"/>
      <c r="FO153" s="144"/>
      <c r="FP153" s="144"/>
      <c r="FQ153" s="144"/>
      <c r="FR153" s="144"/>
      <c r="FS153" s="144"/>
      <c r="FT153" s="144"/>
      <c r="FU153" s="144"/>
      <c r="FV153" s="144"/>
      <c r="FW153" s="144"/>
      <c r="FX153" s="144"/>
      <c r="FY153" s="144"/>
      <c r="FZ153" s="144"/>
      <c r="GA153" s="144"/>
      <c r="GB153" s="144"/>
      <c r="GC153" s="144"/>
      <c r="GD153" s="144"/>
      <c r="GE153" s="144"/>
      <c r="GF153" s="144"/>
      <c r="GG153" s="144"/>
      <c r="GH153" s="144"/>
      <c r="GI153" s="144"/>
      <c r="GJ153" s="144"/>
      <c r="GK153" s="144"/>
      <c r="GL153" s="144"/>
      <c r="GM153" s="144"/>
      <c r="GN153" s="144"/>
      <c r="GO153" s="144"/>
      <c r="GP153" s="144"/>
      <c r="GQ153" s="144"/>
      <c r="GR153" s="144"/>
      <c r="GS153" s="144"/>
      <c r="GT153" s="144"/>
      <c r="GU153" s="144"/>
      <c r="GV153" s="144"/>
      <c r="GW153" s="144"/>
      <c r="GX153" s="144"/>
      <c r="GY153" s="144"/>
      <c r="GZ153" s="144"/>
      <c r="HA153" s="144"/>
      <c r="HB153" s="144"/>
      <c r="HC153" s="144"/>
      <c r="HD153" s="144"/>
      <c r="HE153" s="144"/>
      <c r="HF153" s="144"/>
      <c r="HG153" s="144"/>
      <c r="HH153" s="144"/>
      <c r="HI153" s="144"/>
      <c r="HJ153" s="144"/>
      <c r="HK153" s="144"/>
      <c r="HL153" s="144"/>
      <c r="HM153" s="144"/>
      <c r="HN153" s="144"/>
      <c r="HO153" s="144"/>
      <c r="HP153" s="144"/>
      <c r="HQ153" s="144"/>
      <c r="HR153" s="144"/>
      <c r="HS153" s="144"/>
      <c r="HT153" s="144"/>
      <c r="HU153" s="144"/>
      <c r="HV153" s="144"/>
      <c r="HW153" s="144"/>
      <c r="HX153" s="144"/>
      <c r="HY153" s="144"/>
      <c r="HZ153" s="144"/>
      <c r="IA153" s="144"/>
      <c r="IB153" s="144"/>
      <c r="IC153" s="144"/>
      <c r="ID153" s="144"/>
      <c r="IE153" s="144"/>
    </row>
    <row r="154" spans="1:241" s="145" customFormat="1">
      <c r="A154" s="433">
        <v>150</v>
      </c>
      <c r="B154" s="271" t="s">
        <v>171</v>
      </c>
      <c r="C154" s="272" t="s">
        <v>26</v>
      </c>
      <c r="D154" s="301">
        <v>59.14</v>
      </c>
      <c r="E154" s="297">
        <v>29570</v>
      </c>
      <c r="F154" s="27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44"/>
      <c r="EB154" s="144"/>
      <c r="EC154" s="144"/>
      <c r="ED154" s="144"/>
      <c r="EE154" s="144"/>
      <c r="EF154" s="144"/>
      <c r="EG154" s="144"/>
      <c r="EH154" s="144"/>
      <c r="EI154" s="144"/>
      <c r="EJ154" s="144"/>
      <c r="EK154" s="144"/>
      <c r="EL154" s="144"/>
      <c r="EM154" s="144"/>
      <c r="EN154" s="144"/>
      <c r="EO154" s="144"/>
      <c r="EP154" s="144"/>
      <c r="EQ154" s="144"/>
      <c r="ER154" s="144"/>
      <c r="ES154" s="144"/>
      <c r="ET154" s="144"/>
      <c r="EU154" s="144"/>
      <c r="EV154" s="144"/>
      <c r="EW154" s="144"/>
      <c r="EX154" s="144"/>
      <c r="EY154" s="144"/>
      <c r="EZ154" s="144"/>
      <c r="FA154" s="144"/>
      <c r="FB154" s="144"/>
      <c r="FC154" s="144"/>
      <c r="FD154" s="144"/>
      <c r="FE154" s="144"/>
      <c r="FF154" s="144"/>
      <c r="FG154" s="144"/>
      <c r="FH154" s="144"/>
      <c r="FI154" s="144"/>
      <c r="FJ154" s="144"/>
      <c r="FK154" s="144"/>
      <c r="FL154" s="144"/>
      <c r="FM154" s="144"/>
      <c r="FN154" s="144"/>
      <c r="FO154" s="144"/>
      <c r="FP154" s="144"/>
      <c r="FQ154" s="144"/>
      <c r="FR154" s="144"/>
      <c r="FS154" s="144"/>
      <c r="FT154" s="144"/>
      <c r="FU154" s="144"/>
      <c r="FV154" s="144"/>
      <c r="FW154" s="144"/>
      <c r="FX154" s="144"/>
      <c r="FY154" s="144"/>
      <c r="FZ154" s="144"/>
      <c r="GA154" s="144"/>
      <c r="GB154" s="144"/>
      <c r="GC154" s="144"/>
      <c r="GD154" s="144"/>
      <c r="GE154" s="144"/>
      <c r="GF154" s="144"/>
      <c r="GG154" s="144"/>
      <c r="GH154" s="144"/>
      <c r="GI154" s="144"/>
      <c r="GJ154" s="144"/>
      <c r="GK154" s="144"/>
      <c r="GL154" s="144"/>
      <c r="GM154" s="144"/>
      <c r="GN154" s="144"/>
      <c r="GO154" s="144"/>
      <c r="GP154" s="144"/>
      <c r="GQ154" s="144"/>
      <c r="GR154" s="144"/>
      <c r="GS154" s="144"/>
      <c r="GT154" s="144"/>
      <c r="GU154" s="144"/>
      <c r="GV154" s="144"/>
      <c r="GW154" s="144"/>
      <c r="GX154" s="144"/>
      <c r="GY154" s="144"/>
      <c r="GZ154" s="144"/>
      <c r="HA154" s="144"/>
      <c r="HB154" s="144"/>
      <c r="HC154" s="144"/>
      <c r="HD154" s="144"/>
      <c r="HE154" s="144"/>
      <c r="HF154" s="144"/>
      <c r="HG154" s="144"/>
      <c r="HH154" s="144"/>
      <c r="HI154" s="144"/>
      <c r="HJ154" s="144"/>
      <c r="HK154" s="144"/>
      <c r="HL154" s="144"/>
      <c r="HM154" s="144"/>
      <c r="HN154" s="144"/>
      <c r="HO154" s="144"/>
      <c r="HP154" s="144"/>
      <c r="HQ154" s="144"/>
      <c r="HR154" s="144"/>
      <c r="HS154" s="144"/>
      <c r="HT154" s="144"/>
      <c r="HU154" s="144"/>
      <c r="HV154" s="144"/>
      <c r="HW154" s="144"/>
      <c r="HX154" s="144"/>
      <c r="HY154" s="144"/>
      <c r="HZ154" s="144"/>
      <c r="IA154" s="144"/>
      <c r="IB154" s="144"/>
      <c r="IC154" s="144"/>
      <c r="ID154" s="144"/>
      <c r="IE154" s="144"/>
    </row>
    <row r="155" spans="1:241" s="145" customFormat="1">
      <c r="A155" s="433">
        <v>151</v>
      </c>
      <c r="B155" s="271" t="s">
        <v>285</v>
      </c>
      <c r="C155" s="141" t="s">
        <v>177</v>
      </c>
      <c r="D155" s="301">
        <v>23.91</v>
      </c>
      <c r="E155" s="297">
        <v>11955</v>
      </c>
      <c r="F155" s="27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44"/>
      <c r="EB155" s="144"/>
      <c r="EC155" s="144"/>
      <c r="ED155" s="144"/>
      <c r="EE155" s="144"/>
      <c r="EF155" s="144"/>
      <c r="EG155" s="144"/>
      <c r="EH155" s="144"/>
      <c r="EI155" s="144"/>
      <c r="EJ155" s="144"/>
      <c r="EK155" s="144"/>
      <c r="EL155" s="144"/>
      <c r="EM155" s="144"/>
      <c r="EN155" s="144"/>
      <c r="EO155" s="144"/>
      <c r="EP155" s="144"/>
      <c r="EQ155" s="144"/>
      <c r="ER155" s="144"/>
      <c r="ES155" s="144"/>
      <c r="ET155" s="144"/>
      <c r="EU155" s="144"/>
      <c r="EV155" s="144"/>
      <c r="EW155" s="144"/>
      <c r="EX155" s="144"/>
      <c r="EY155" s="144"/>
      <c r="EZ155" s="144"/>
      <c r="FA155" s="144"/>
      <c r="FB155" s="144"/>
      <c r="FC155" s="144"/>
      <c r="FD155" s="144"/>
      <c r="FE155" s="144"/>
      <c r="FF155" s="144"/>
      <c r="FG155" s="144"/>
      <c r="FH155" s="144"/>
      <c r="FI155" s="144"/>
      <c r="FJ155" s="144"/>
      <c r="FK155" s="144"/>
      <c r="FL155" s="144"/>
      <c r="FM155" s="144"/>
      <c r="FN155" s="144"/>
      <c r="FO155" s="144"/>
      <c r="FP155" s="144"/>
      <c r="FQ155" s="144"/>
      <c r="FR155" s="144"/>
      <c r="FS155" s="144"/>
      <c r="FT155" s="144"/>
      <c r="FU155" s="144"/>
      <c r="FV155" s="144"/>
      <c r="FW155" s="144"/>
      <c r="FX155" s="144"/>
      <c r="FY155" s="144"/>
      <c r="FZ155" s="144"/>
      <c r="GA155" s="144"/>
      <c r="GB155" s="144"/>
      <c r="GC155" s="144"/>
      <c r="GD155" s="144"/>
      <c r="GE155" s="144"/>
      <c r="GF155" s="144"/>
      <c r="GG155" s="144"/>
      <c r="GH155" s="144"/>
      <c r="GI155" s="144"/>
      <c r="GJ155" s="144"/>
      <c r="GK155" s="144"/>
      <c r="GL155" s="144"/>
      <c r="GM155" s="144"/>
      <c r="GN155" s="144"/>
      <c r="GO155" s="144"/>
      <c r="GP155" s="144"/>
      <c r="GQ155" s="144"/>
      <c r="GR155" s="144"/>
      <c r="GS155" s="144"/>
      <c r="GT155" s="144"/>
      <c r="GU155" s="144"/>
      <c r="GV155" s="144"/>
      <c r="GW155" s="144"/>
      <c r="GX155" s="144"/>
      <c r="GY155" s="144"/>
      <c r="GZ155" s="144"/>
      <c r="HA155" s="144"/>
      <c r="HB155" s="144"/>
      <c r="HC155" s="144"/>
      <c r="HD155" s="144"/>
      <c r="HE155" s="144"/>
      <c r="HF155" s="144"/>
      <c r="HG155" s="144"/>
      <c r="HH155" s="144"/>
      <c r="HI155" s="144"/>
      <c r="HJ155" s="144"/>
      <c r="HK155" s="144"/>
      <c r="HL155" s="144"/>
      <c r="HM155" s="144"/>
      <c r="HN155" s="144"/>
      <c r="HO155" s="144"/>
      <c r="HP155" s="144"/>
      <c r="HQ155" s="144"/>
      <c r="HR155" s="144"/>
      <c r="HS155" s="144"/>
      <c r="HT155" s="144"/>
      <c r="HU155" s="144"/>
      <c r="HV155" s="144"/>
      <c r="HW155" s="144"/>
      <c r="HX155" s="144"/>
      <c r="HY155" s="144"/>
      <c r="HZ155" s="144"/>
      <c r="IA155" s="144"/>
      <c r="IB155" s="144"/>
      <c r="IC155" s="144"/>
      <c r="ID155" s="144"/>
      <c r="IE155" s="144"/>
    </row>
    <row r="156" spans="1:241" s="145" customFormat="1">
      <c r="A156" s="433">
        <v>152</v>
      </c>
      <c r="B156" s="271" t="s">
        <v>286</v>
      </c>
      <c r="C156" s="141" t="s">
        <v>177</v>
      </c>
      <c r="D156" s="301">
        <v>5.87</v>
      </c>
      <c r="E156" s="297">
        <v>2935</v>
      </c>
      <c r="F156" s="27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c r="DL156" s="144"/>
      <c r="DM156" s="144"/>
      <c r="DN156" s="144"/>
      <c r="DO156" s="144"/>
      <c r="DP156" s="144"/>
      <c r="DQ156" s="144"/>
      <c r="DR156" s="144"/>
      <c r="DS156" s="144"/>
      <c r="DT156" s="144"/>
      <c r="DU156" s="144"/>
      <c r="DV156" s="144"/>
      <c r="DW156" s="144"/>
      <c r="DX156" s="144"/>
      <c r="DY156" s="144"/>
      <c r="DZ156" s="144"/>
      <c r="EA156" s="144"/>
      <c r="EB156" s="144"/>
      <c r="EC156" s="144"/>
      <c r="ED156" s="144"/>
      <c r="EE156" s="144"/>
      <c r="EF156" s="144"/>
      <c r="EG156" s="144"/>
      <c r="EH156" s="144"/>
      <c r="EI156" s="144"/>
      <c r="EJ156" s="144"/>
      <c r="EK156" s="144"/>
      <c r="EL156" s="144"/>
      <c r="EM156" s="144"/>
      <c r="EN156" s="144"/>
      <c r="EO156" s="144"/>
      <c r="EP156" s="144"/>
      <c r="EQ156" s="144"/>
      <c r="ER156" s="144"/>
      <c r="ES156" s="144"/>
      <c r="ET156" s="144"/>
      <c r="EU156" s="144"/>
      <c r="EV156" s="144"/>
      <c r="EW156" s="144"/>
      <c r="EX156" s="144"/>
      <c r="EY156" s="144"/>
      <c r="EZ156" s="144"/>
      <c r="FA156" s="144"/>
      <c r="FB156" s="144"/>
      <c r="FC156" s="144"/>
      <c r="FD156" s="144"/>
      <c r="FE156" s="144"/>
      <c r="FF156" s="144"/>
      <c r="FG156" s="144"/>
      <c r="FH156" s="144"/>
      <c r="FI156" s="144"/>
      <c r="FJ156" s="144"/>
      <c r="FK156" s="144"/>
      <c r="FL156" s="144"/>
      <c r="FM156" s="144"/>
      <c r="FN156" s="144"/>
      <c r="FO156" s="144"/>
      <c r="FP156" s="144"/>
      <c r="FQ156" s="144"/>
      <c r="FR156" s="144"/>
      <c r="FS156" s="144"/>
      <c r="FT156" s="144"/>
      <c r="FU156" s="144"/>
      <c r="FV156" s="144"/>
      <c r="FW156" s="144"/>
      <c r="FX156" s="144"/>
      <c r="FY156" s="144"/>
      <c r="FZ156" s="144"/>
      <c r="GA156" s="144"/>
      <c r="GB156" s="144"/>
      <c r="GC156" s="144"/>
      <c r="GD156" s="144"/>
      <c r="GE156" s="144"/>
      <c r="GF156" s="144"/>
      <c r="GG156" s="144"/>
      <c r="GH156" s="144"/>
      <c r="GI156" s="144"/>
      <c r="GJ156" s="144"/>
      <c r="GK156" s="144"/>
      <c r="GL156" s="144"/>
      <c r="GM156" s="144"/>
      <c r="GN156" s="144"/>
      <c r="GO156" s="144"/>
      <c r="GP156" s="144"/>
      <c r="GQ156" s="144"/>
      <c r="GR156" s="144"/>
      <c r="GS156" s="144"/>
      <c r="GT156" s="144"/>
      <c r="GU156" s="144"/>
      <c r="GV156" s="144"/>
      <c r="GW156" s="144"/>
      <c r="GX156" s="144"/>
      <c r="GY156" s="144"/>
      <c r="GZ156" s="144"/>
      <c r="HA156" s="144"/>
      <c r="HB156" s="144"/>
      <c r="HC156" s="144"/>
      <c r="HD156" s="144"/>
      <c r="HE156" s="144"/>
      <c r="HF156" s="144"/>
      <c r="HG156" s="144"/>
      <c r="HH156" s="144"/>
      <c r="HI156" s="144"/>
      <c r="HJ156" s="144"/>
      <c r="HK156" s="144"/>
      <c r="HL156" s="144"/>
      <c r="HM156" s="144"/>
      <c r="HN156" s="144"/>
      <c r="HO156" s="144"/>
      <c r="HP156" s="144"/>
      <c r="HQ156" s="144"/>
      <c r="HR156" s="144"/>
      <c r="HS156" s="144"/>
      <c r="HT156" s="144"/>
      <c r="HU156" s="144"/>
      <c r="HV156" s="144"/>
      <c r="HW156" s="144"/>
      <c r="HX156" s="144"/>
      <c r="HY156" s="144"/>
      <c r="HZ156" s="144"/>
      <c r="IA156" s="144"/>
      <c r="IB156" s="144"/>
      <c r="IC156" s="144"/>
      <c r="ID156" s="144"/>
      <c r="IE156" s="144"/>
    </row>
    <row r="157" spans="1:241" s="145" customFormat="1">
      <c r="A157" s="433">
        <v>153</v>
      </c>
      <c r="B157" s="271" t="s">
        <v>287</v>
      </c>
      <c r="C157" s="141" t="s">
        <v>177</v>
      </c>
      <c r="D157" s="301">
        <v>27.53</v>
      </c>
      <c r="E157" s="297">
        <v>13765</v>
      </c>
      <c r="F157" s="27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c r="DL157" s="144"/>
      <c r="DM157" s="144"/>
      <c r="DN157" s="144"/>
      <c r="DO157" s="144"/>
      <c r="DP157" s="144"/>
      <c r="DQ157" s="144"/>
      <c r="DR157" s="144"/>
      <c r="DS157" s="144"/>
      <c r="DT157" s="144"/>
      <c r="DU157" s="144"/>
      <c r="DV157" s="144"/>
      <c r="DW157" s="144"/>
      <c r="DX157" s="144"/>
      <c r="DY157" s="144"/>
      <c r="DZ157" s="144"/>
      <c r="EA157" s="144"/>
      <c r="EB157" s="144"/>
      <c r="EC157" s="144"/>
      <c r="ED157" s="144"/>
      <c r="EE157" s="144"/>
      <c r="EF157" s="144"/>
      <c r="EG157" s="144"/>
      <c r="EH157" s="144"/>
      <c r="EI157" s="144"/>
      <c r="EJ157" s="144"/>
      <c r="EK157" s="144"/>
      <c r="EL157" s="144"/>
      <c r="EM157" s="144"/>
      <c r="EN157" s="144"/>
      <c r="EO157" s="144"/>
      <c r="EP157" s="144"/>
      <c r="EQ157" s="144"/>
      <c r="ER157" s="144"/>
      <c r="ES157" s="144"/>
      <c r="ET157" s="144"/>
      <c r="EU157" s="144"/>
      <c r="EV157" s="144"/>
      <c r="EW157" s="144"/>
      <c r="EX157" s="144"/>
      <c r="EY157" s="144"/>
      <c r="EZ157" s="144"/>
      <c r="FA157" s="144"/>
      <c r="FB157" s="144"/>
      <c r="FC157" s="144"/>
      <c r="FD157" s="144"/>
      <c r="FE157" s="144"/>
      <c r="FF157" s="144"/>
      <c r="FG157" s="144"/>
      <c r="FH157" s="144"/>
      <c r="FI157" s="144"/>
      <c r="FJ157" s="144"/>
      <c r="FK157" s="144"/>
      <c r="FL157" s="144"/>
      <c r="FM157" s="144"/>
      <c r="FN157" s="144"/>
      <c r="FO157" s="144"/>
      <c r="FP157" s="144"/>
      <c r="FQ157" s="144"/>
      <c r="FR157" s="144"/>
      <c r="FS157" s="144"/>
      <c r="FT157" s="144"/>
      <c r="FU157" s="144"/>
      <c r="FV157" s="144"/>
      <c r="FW157" s="144"/>
      <c r="FX157" s="144"/>
      <c r="FY157" s="144"/>
      <c r="FZ157" s="144"/>
      <c r="GA157" s="144"/>
      <c r="GB157" s="144"/>
      <c r="GC157" s="144"/>
      <c r="GD157" s="144"/>
      <c r="GE157" s="144"/>
      <c r="GF157" s="144"/>
      <c r="GG157" s="144"/>
      <c r="GH157" s="144"/>
      <c r="GI157" s="144"/>
      <c r="GJ157" s="144"/>
      <c r="GK157" s="144"/>
      <c r="GL157" s="144"/>
      <c r="GM157" s="144"/>
      <c r="GN157" s="144"/>
      <c r="GO157" s="144"/>
      <c r="GP157" s="144"/>
      <c r="GQ157" s="144"/>
      <c r="GR157" s="144"/>
      <c r="GS157" s="144"/>
      <c r="GT157" s="144"/>
      <c r="GU157" s="144"/>
      <c r="GV157" s="144"/>
      <c r="GW157" s="144"/>
      <c r="GX157" s="144"/>
      <c r="GY157" s="144"/>
      <c r="GZ157" s="144"/>
      <c r="HA157" s="144"/>
      <c r="HB157" s="144"/>
      <c r="HC157" s="144"/>
      <c r="HD157" s="144"/>
      <c r="HE157" s="144"/>
      <c r="HF157" s="144"/>
      <c r="HG157" s="144"/>
      <c r="HH157" s="144"/>
      <c r="HI157" s="144"/>
      <c r="HJ157" s="144"/>
      <c r="HK157" s="144"/>
      <c r="HL157" s="144"/>
      <c r="HM157" s="144"/>
      <c r="HN157" s="144"/>
      <c r="HO157" s="144"/>
      <c r="HP157" s="144"/>
      <c r="HQ157" s="144"/>
      <c r="HR157" s="144"/>
      <c r="HS157" s="144"/>
      <c r="HT157" s="144"/>
      <c r="HU157" s="144"/>
      <c r="HV157" s="144"/>
      <c r="HW157" s="144"/>
      <c r="HX157" s="144"/>
      <c r="HY157" s="144"/>
      <c r="HZ157" s="144"/>
      <c r="IA157" s="144"/>
      <c r="IB157" s="144"/>
      <c r="IC157" s="144"/>
      <c r="ID157" s="144"/>
      <c r="IE157" s="144"/>
    </row>
    <row r="158" spans="1:241" s="145" customFormat="1">
      <c r="A158" s="433">
        <v>154</v>
      </c>
      <c r="B158" s="271" t="s">
        <v>288</v>
      </c>
      <c r="C158" s="141" t="s">
        <v>177</v>
      </c>
      <c r="D158" s="301">
        <v>12</v>
      </c>
      <c r="E158" s="297">
        <v>6000</v>
      </c>
      <c r="F158" s="27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144"/>
      <c r="DN158" s="144"/>
      <c r="DO158" s="144"/>
      <c r="DP158" s="144"/>
      <c r="DQ158" s="144"/>
      <c r="DR158" s="144"/>
      <c r="DS158" s="144"/>
      <c r="DT158" s="144"/>
      <c r="DU158" s="144"/>
      <c r="DV158" s="144"/>
      <c r="DW158" s="144"/>
      <c r="DX158" s="144"/>
      <c r="DY158" s="144"/>
      <c r="DZ158" s="144"/>
      <c r="EA158" s="144"/>
      <c r="EB158" s="144"/>
      <c r="EC158" s="144"/>
      <c r="ED158" s="144"/>
      <c r="EE158" s="144"/>
      <c r="EF158" s="144"/>
      <c r="EG158" s="144"/>
      <c r="EH158" s="144"/>
      <c r="EI158" s="144"/>
      <c r="EJ158" s="144"/>
      <c r="EK158" s="144"/>
      <c r="EL158" s="144"/>
      <c r="EM158" s="144"/>
      <c r="EN158" s="144"/>
      <c r="EO158" s="144"/>
      <c r="EP158" s="144"/>
      <c r="EQ158" s="144"/>
      <c r="ER158" s="144"/>
      <c r="ES158" s="144"/>
      <c r="ET158" s="144"/>
      <c r="EU158" s="144"/>
      <c r="EV158" s="144"/>
      <c r="EW158" s="144"/>
      <c r="EX158" s="144"/>
      <c r="EY158" s="144"/>
      <c r="EZ158" s="144"/>
      <c r="FA158" s="144"/>
      <c r="FB158" s="144"/>
      <c r="FC158" s="144"/>
      <c r="FD158" s="144"/>
      <c r="FE158" s="144"/>
      <c r="FF158" s="144"/>
      <c r="FG158" s="144"/>
      <c r="FH158" s="144"/>
      <c r="FI158" s="144"/>
      <c r="FJ158" s="144"/>
      <c r="FK158" s="144"/>
      <c r="FL158" s="144"/>
      <c r="FM158" s="144"/>
      <c r="FN158" s="144"/>
      <c r="FO158" s="144"/>
      <c r="FP158" s="144"/>
      <c r="FQ158" s="144"/>
      <c r="FR158" s="144"/>
      <c r="FS158" s="144"/>
      <c r="FT158" s="144"/>
      <c r="FU158" s="144"/>
      <c r="FV158" s="144"/>
      <c r="FW158" s="144"/>
      <c r="FX158" s="144"/>
      <c r="FY158" s="144"/>
      <c r="FZ158" s="144"/>
      <c r="GA158" s="144"/>
      <c r="GB158" s="144"/>
      <c r="GC158" s="144"/>
      <c r="GD158" s="144"/>
      <c r="GE158" s="144"/>
      <c r="GF158" s="144"/>
      <c r="GG158" s="144"/>
      <c r="GH158" s="144"/>
      <c r="GI158" s="144"/>
      <c r="GJ158" s="144"/>
      <c r="GK158" s="144"/>
      <c r="GL158" s="144"/>
      <c r="GM158" s="144"/>
      <c r="GN158" s="144"/>
      <c r="GO158" s="144"/>
      <c r="GP158" s="144"/>
      <c r="GQ158" s="144"/>
      <c r="GR158" s="144"/>
      <c r="GS158" s="144"/>
      <c r="GT158" s="144"/>
      <c r="GU158" s="144"/>
      <c r="GV158" s="144"/>
      <c r="GW158" s="144"/>
      <c r="GX158" s="144"/>
      <c r="GY158" s="144"/>
      <c r="GZ158" s="144"/>
      <c r="HA158" s="144"/>
      <c r="HB158" s="144"/>
      <c r="HC158" s="144"/>
      <c r="HD158" s="144"/>
      <c r="HE158" s="144"/>
      <c r="HF158" s="144"/>
      <c r="HG158" s="144"/>
      <c r="HH158" s="144"/>
      <c r="HI158" s="144"/>
      <c r="HJ158" s="144"/>
      <c r="HK158" s="144"/>
      <c r="HL158" s="144"/>
      <c r="HM158" s="144"/>
      <c r="HN158" s="144"/>
      <c r="HO158" s="144"/>
      <c r="HP158" s="144"/>
      <c r="HQ158" s="144"/>
      <c r="HR158" s="144"/>
      <c r="HS158" s="144"/>
      <c r="HT158" s="144"/>
      <c r="HU158" s="144"/>
      <c r="HV158" s="144"/>
      <c r="HW158" s="144"/>
      <c r="HX158" s="144"/>
      <c r="HY158" s="144"/>
      <c r="HZ158" s="144"/>
      <c r="IA158" s="144"/>
      <c r="IB158" s="144"/>
      <c r="IC158" s="144"/>
      <c r="ID158" s="144"/>
      <c r="IE158" s="144"/>
    </row>
    <row r="159" spans="1:241" s="145" customFormat="1">
      <c r="A159" s="433">
        <v>155</v>
      </c>
      <c r="B159" s="282" t="s">
        <v>1181</v>
      </c>
      <c r="C159" s="295" t="s">
        <v>184</v>
      </c>
      <c r="D159" s="142">
        <v>67.8</v>
      </c>
      <c r="E159" s="297">
        <v>33900</v>
      </c>
      <c r="F159" s="143"/>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c r="DL159" s="144"/>
      <c r="DM159" s="144"/>
      <c r="DN159" s="144"/>
      <c r="DO159" s="144"/>
      <c r="DP159" s="144"/>
      <c r="DQ159" s="144"/>
      <c r="DR159" s="144"/>
      <c r="DS159" s="144"/>
      <c r="DT159" s="144"/>
      <c r="DU159" s="144"/>
      <c r="DV159" s="144"/>
      <c r="DW159" s="144"/>
      <c r="DX159" s="144"/>
      <c r="DY159" s="144"/>
      <c r="DZ159" s="144"/>
      <c r="EA159" s="144"/>
      <c r="EB159" s="144"/>
      <c r="EC159" s="144"/>
      <c r="ED159" s="144"/>
      <c r="EE159" s="144"/>
      <c r="EF159" s="144"/>
      <c r="EG159" s="144"/>
      <c r="EH159" s="144"/>
      <c r="EI159" s="144"/>
      <c r="EJ159" s="144"/>
      <c r="EK159" s="144"/>
      <c r="EL159" s="144"/>
      <c r="EM159" s="144"/>
      <c r="EN159" s="144"/>
      <c r="EO159" s="144"/>
      <c r="EP159" s="144"/>
      <c r="EQ159" s="144"/>
      <c r="ER159" s="144"/>
      <c r="ES159" s="144"/>
      <c r="ET159" s="144"/>
      <c r="EU159" s="144"/>
      <c r="EV159" s="144"/>
      <c r="EW159" s="144"/>
      <c r="EX159" s="144"/>
      <c r="EY159" s="144"/>
      <c r="EZ159" s="144"/>
      <c r="FA159" s="144"/>
      <c r="FB159" s="144"/>
      <c r="FC159" s="144"/>
      <c r="FD159" s="144"/>
      <c r="FE159" s="144"/>
      <c r="FF159" s="144"/>
      <c r="FG159" s="144"/>
      <c r="FH159" s="144"/>
      <c r="FI159" s="144"/>
      <c r="FJ159" s="144"/>
      <c r="FK159" s="144"/>
      <c r="FL159" s="144"/>
      <c r="FM159" s="144"/>
      <c r="FN159" s="144"/>
      <c r="FO159" s="144"/>
      <c r="FP159" s="144"/>
      <c r="FQ159" s="144"/>
      <c r="FR159" s="144"/>
      <c r="FS159" s="144"/>
      <c r="FT159" s="144"/>
      <c r="FU159" s="144"/>
      <c r="FV159" s="144"/>
      <c r="FW159" s="144"/>
      <c r="FX159" s="144"/>
      <c r="FY159" s="144"/>
      <c r="FZ159" s="144"/>
      <c r="GA159" s="144"/>
      <c r="GB159" s="144"/>
      <c r="GC159" s="144"/>
      <c r="GD159" s="144"/>
      <c r="GE159" s="144"/>
      <c r="GF159" s="144"/>
      <c r="GG159" s="144"/>
      <c r="GH159" s="144"/>
      <c r="GI159" s="144"/>
      <c r="GJ159" s="144"/>
      <c r="GK159" s="144"/>
      <c r="GL159" s="144"/>
      <c r="GM159" s="144"/>
      <c r="GN159" s="144"/>
      <c r="GO159" s="144"/>
      <c r="GP159" s="144"/>
      <c r="GQ159" s="144"/>
      <c r="GR159" s="144"/>
      <c r="GS159" s="144"/>
      <c r="GT159" s="144"/>
      <c r="GU159" s="144"/>
      <c r="GV159" s="144"/>
      <c r="GW159" s="144"/>
      <c r="GX159" s="144"/>
      <c r="GY159" s="144"/>
      <c r="GZ159" s="144"/>
      <c r="HA159" s="144"/>
      <c r="HB159" s="144"/>
      <c r="HC159" s="144"/>
      <c r="HD159" s="144"/>
      <c r="HE159" s="144"/>
      <c r="HF159" s="144"/>
      <c r="HG159" s="144"/>
      <c r="HH159" s="144"/>
      <c r="HI159" s="144"/>
      <c r="HJ159" s="144"/>
      <c r="HK159" s="144"/>
      <c r="HL159" s="144"/>
      <c r="HM159" s="144"/>
      <c r="HN159" s="144"/>
      <c r="HO159" s="144"/>
      <c r="HP159" s="144"/>
      <c r="HQ159" s="144"/>
      <c r="HR159" s="144"/>
      <c r="HS159" s="144"/>
      <c r="HT159" s="144"/>
      <c r="HU159" s="144"/>
      <c r="HV159" s="144"/>
      <c r="HW159" s="144"/>
      <c r="HX159" s="144"/>
      <c r="HY159" s="144"/>
      <c r="HZ159" s="144"/>
      <c r="IA159" s="144"/>
      <c r="IB159" s="144"/>
      <c r="IC159" s="144"/>
      <c r="ID159" s="144"/>
      <c r="IE159" s="144"/>
    </row>
    <row r="160" spans="1:241" s="145" customFormat="1" ht="14.25" customHeight="1">
      <c r="A160" s="433">
        <v>156</v>
      </c>
      <c r="B160" s="330" t="s">
        <v>888</v>
      </c>
      <c r="C160" s="328" t="s">
        <v>886</v>
      </c>
      <c r="D160" s="301">
        <v>15.3</v>
      </c>
      <c r="E160" s="436">
        <v>7650</v>
      </c>
      <c r="F160" s="436"/>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c r="DL160" s="144"/>
      <c r="DM160" s="144"/>
      <c r="DN160" s="144"/>
      <c r="DO160" s="144"/>
      <c r="DP160" s="144"/>
      <c r="DQ160" s="144"/>
      <c r="DR160" s="144"/>
      <c r="DS160" s="144"/>
      <c r="DT160" s="144"/>
      <c r="DU160" s="144"/>
      <c r="DV160" s="144"/>
      <c r="DW160" s="144"/>
      <c r="DX160" s="144"/>
      <c r="DY160" s="144"/>
      <c r="DZ160" s="144"/>
      <c r="EA160" s="144"/>
      <c r="EB160" s="144"/>
      <c r="EC160" s="144"/>
      <c r="ED160" s="144"/>
      <c r="EE160" s="144"/>
      <c r="EF160" s="144"/>
      <c r="EG160" s="144"/>
      <c r="EH160" s="144"/>
      <c r="EI160" s="144"/>
      <c r="EJ160" s="144"/>
      <c r="EK160" s="144"/>
      <c r="EL160" s="144"/>
      <c r="EM160" s="144"/>
      <c r="EN160" s="144"/>
      <c r="EO160" s="144"/>
      <c r="EP160" s="144"/>
      <c r="EQ160" s="144"/>
      <c r="ER160" s="144"/>
      <c r="ES160" s="144"/>
      <c r="ET160" s="144"/>
      <c r="EU160" s="144"/>
      <c r="EV160" s="144"/>
      <c r="EW160" s="144"/>
      <c r="EX160" s="144"/>
      <c r="EY160" s="144"/>
      <c r="EZ160" s="144"/>
      <c r="FA160" s="144"/>
      <c r="FB160" s="144"/>
      <c r="FC160" s="144"/>
      <c r="FD160" s="144"/>
      <c r="FE160" s="144"/>
      <c r="FF160" s="144"/>
      <c r="FG160" s="144"/>
      <c r="FH160" s="144"/>
      <c r="FI160" s="144"/>
      <c r="FJ160" s="144"/>
      <c r="FK160" s="144"/>
      <c r="FL160" s="144"/>
      <c r="FM160" s="144"/>
      <c r="FN160" s="144"/>
      <c r="FO160" s="144"/>
      <c r="FP160" s="144"/>
      <c r="FQ160" s="144"/>
      <c r="FR160" s="144"/>
      <c r="FS160" s="144"/>
      <c r="FT160" s="144"/>
      <c r="FU160" s="144"/>
      <c r="FV160" s="144"/>
      <c r="FW160" s="144"/>
      <c r="FX160" s="144"/>
      <c r="FY160" s="144"/>
      <c r="FZ160" s="144"/>
      <c r="GA160" s="144"/>
      <c r="GB160" s="144"/>
      <c r="GC160" s="144"/>
      <c r="GD160" s="144"/>
      <c r="GE160" s="144"/>
      <c r="GF160" s="144"/>
      <c r="GG160" s="144"/>
      <c r="GH160" s="144"/>
      <c r="GI160" s="144"/>
      <c r="GJ160" s="144"/>
      <c r="GK160" s="144"/>
      <c r="GL160" s="144"/>
      <c r="GM160" s="144"/>
      <c r="GN160" s="144"/>
      <c r="GO160" s="144"/>
      <c r="GP160" s="144"/>
      <c r="GQ160" s="144"/>
      <c r="GR160" s="144"/>
      <c r="GS160" s="144"/>
      <c r="GT160" s="144"/>
      <c r="GU160" s="144"/>
      <c r="GV160" s="144"/>
      <c r="GW160" s="144"/>
      <c r="GX160" s="144"/>
      <c r="GY160" s="144"/>
      <c r="GZ160" s="144"/>
      <c r="HA160" s="144"/>
      <c r="HB160" s="144"/>
      <c r="HC160" s="144"/>
      <c r="HD160" s="144"/>
      <c r="HE160" s="144"/>
      <c r="HF160" s="144"/>
      <c r="HG160" s="144"/>
      <c r="HH160" s="144"/>
      <c r="HI160" s="144"/>
      <c r="HJ160" s="144"/>
      <c r="HK160" s="144"/>
      <c r="HL160" s="144"/>
      <c r="HM160" s="144"/>
      <c r="HN160" s="144"/>
      <c r="HO160" s="144"/>
      <c r="HP160" s="144"/>
      <c r="HQ160" s="144"/>
      <c r="HR160" s="144"/>
      <c r="HS160" s="144"/>
      <c r="HT160" s="144"/>
      <c r="HU160" s="144"/>
      <c r="HV160" s="144"/>
      <c r="HW160" s="144"/>
      <c r="HX160" s="144"/>
      <c r="HY160" s="144"/>
      <c r="HZ160" s="144"/>
      <c r="IA160" s="144"/>
      <c r="IB160" s="144"/>
      <c r="IC160" s="144"/>
      <c r="ID160" s="144"/>
      <c r="IE160" s="144"/>
      <c r="IF160" s="144"/>
      <c r="IG160" s="144"/>
    </row>
    <row r="161" spans="1:241" s="145" customFormat="1" ht="14.25" customHeight="1">
      <c r="A161" s="433">
        <v>157</v>
      </c>
      <c r="B161" s="330" t="s">
        <v>1008</v>
      </c>
      <c r="C161" s="328" t="s">
        <v>886</v>
      </c>
      <c r="D161" s="301">
        <v>17</v>
      </c>
      <c r="E161" s="436">
        <v>8500</v>
      </c>
      <c r="F161" s="436"/>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c r="DL161" s="144"/>
      <c r="DM161" s="144"/>
      <c r="DN161" s="144"/>
      <c r="DO161" s="144"/>
      <c r="DP161" s="144"/>
      <c r="DQ161" s="144"/>
      <c r="DR161" s="144"/>
      <c r="DS161" s="144"/>
      <c r="DT161" s="144"/>
      <c r="DU161" s="144"/>
      <c r="DV161" s="144"/>
      <c r="DW161" s="144"/>
      <c r="DX161" s="144"/>
      <c r="DY161" s="144"/>
      <c r="DZ161" s="144"/>
      <c r="EA161" s="144"/>
      <c r="EB161" s="144"/>
      <c r="EC161" s="144"/>
      <c r="ED161" s="144"/>
      <c r="EE161" s="144"/>
      <c r="EF161" s="144"/>
      <c r="EG161" s="144"/>
      <c r="EH161" s="144"/>
      <c r="EI161" s="144"/>
      <c r="EJ161" s="144"/>
      <c r="EK161" s="144"/>
      <c r="EL161" s="144"/>
      <c r="EM161" s="144"/>
      <c r="EN161" s="144"/>
      <c r="EO161" s="144"/>
      <c r="EP161" s="144"/>
      <c r="EQ161" s="144"/>
      <c r="ER161" s="144"/>
      <c r="ES161" s="144"/>
      <c r="ET161" s="144"/>
      <c r="EU161" s="144"/>
      <c r="EV161" s="144"/>
      <c r="EW161" s="144"/>
      <c r="EX161" s="144"/>
      <c r="EY161" s="144"/>
      <c r="EZ161" s="144"/>
      <c r="FA161" s="144"/>
      <c r="FB161" s="144"/>
      <c r="FC161" s="144"/>
      <c r="FD161" s="144"/>
      <c r="FE161" s="144"/>
      <c r="FF161" s="144"/>
      <c r="FG161" s="144"/>
      <c r="FH161" s="144"/>
      <c r="FI161" s="144"/>
      <c r="FJ161" s="144"/>
      <c r="FK161" s="144"/>
      <c r="FL161" s="144"/>
      <c r="FM161" s="144"/>
      <c r="FN161" s="144"/>
      <c r="FO161" s="144"/>
      <c r="FP161" s="144"/>
      <c r="FQ161" s="144"/>
      <c r="FR161" s="144"/>
      <c r="FS161" s="144"/>
      <c r="FT161" s="144"/>
      <c r="FU161" s="144"/>
      <c r="FV161" s="144"/>
      <c r="FW161" s="144"/>
      <c r="FX161" s="144"/>
      <c r="FY161" s="144"/>
      <c r="FZ161" s="144"/>
      <c r="GA161" s="144"/>
      <c r="GB161" s="144"/>
      <c r="GC161" s="144"/>
      <c r="GD161" s="144"/>
      <c r="GE161" s="144"/>
      <c r="GF161" s="144"/>
      <c r="GG161" s="144"/>
      <c r="GH161" s="144"/>
      <c r="GI161" s="144"/>
      <c r="GJ161" s="144"/>
      <c r="GK161" s="144"/>
      <c r="GL161" s="144"/>
      <c r="GM161" s="144"/>
      <c r="GN161" s="144"/>
      <c r="GO161" s="144"/>
      <c r="GP161" s="144"/>
      <c r="GQ161" s="144"/>
      <c r="GR161" s="144"/>
      <c r="GS161" s="144"/>
      <c r="GT161" s="144"/>
      <c r="GU161" s="144"/>
      <c r="GV161" s="144"/>
      <c r="GW161" s="144"/>
      <c r="GX161" s="144"/>
      <c r="GY161" s="144"/>
      <c r="GZ161" s="144"/>
      <c r="HA161" s="144"/>
      <c r="HB161" s="144"/>
      <c r="HC161" s="144"/>
      <c r="HD161" s="144"/>
      <c r="HE161" s="144"/>
      <c r="HF161" s="144"/>
      <c r="HG161" s="144"/>
      <c r="HH161" s="144"/>
      <c r="HI161" s="144"/>
      <c r="HJ161" s="144"/>
      <c r="HK161" s="144"/>
      <c r="HL161" s="144"/>
      <c r="HM161" s="144"/>
      <c r="HN161" s="144"/>
      <c r="HO161" s="144"/>
      <c r="HP161" s="144"/>
      <c r="HQ161" s="144"/>
      <c r="HR161" s="144"/>
      <c r="HS161" s="144"/>
      <c r="HT161" s="144"/>
      <c r="HU161" s="144"/>
      <c r="HV161" s="144"/>
      <c r="HW161" s="144"/>
      <c r="HX161" s="144"/>
      <c r="HY161" s="144"/>
      <c r="HZ161" s="144"/>
      <c r="IA161" s="144"/>
      <c r="IB161" s="144"/>
      <c r="IC161" s="144"/>
      <c r="ID161" s="144"/>
      <c r="IE161" s="144"/>
      <c r="IF161" s="144"/>
      <c r="IG161" s="144"/>
    </row>
    <row r="162" spans="1:241" s="145" customFormat="1">
      <c r="A162" s="433">
        <v>158</v>
      </c>
      <c r="B162" s="277" t="s">
        <v>1160</v>
      </c>
      <c r="C162" s="300" t="s">
        <v>44</v>
      </c>
      <c r="D162" s="301">
        <v>27.06</v>
      </c>
      <c r="E162" s="297">
        <v>13530</v>
      </c>
      <c r="F162" s="27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c r="DL162" s="144"/>
      <c r="DM162" s="144"/>
      <c r="DN162" s="144"/>
      <c r="DO162" s="144"/>
      <c r="DP162" s="144"/>
      <c r="DQ162" s="144"/>
      <c r="DR162" s="144"/>
      <c r="DS162" s="144"/>
      <c r="DT162" s="144"/>
      <c r="DU162" s="144"/>
      <c r="DV162" s="144"/>
      <c r="DW162" s="144"/>
      <c r="DX162" s="144"/>
      <c r="DY162" s="144"/>
      <c r="DZ162" s="144"/>
      <c r="EA162" s="144"/>
      <c r="EB162" s="144"/>
      <c r="EC162" s="144"/>
      <c r="ED162" s="144"/>
      <c r="EE162" s="144"/>
      <c r="EF162" s="144"/>
      <c r="EG162" s="144"/>
      <c r="EH162" s="144"/>
      <c r="EI162" s="144"/>
      <c r="EJ162" s="144"/>
      <c r="EK162" s="144"/>
      <c r="EL162" s="144"/>
      <c r="EM162" s="144"/>
      <c r="EN162" s="144"/>
      <c r="EO162" s="144"/>
      <c r="EP162" s="144"/>
      <c r="EQ162" s="144"/>
      <c r="ER162" s="144"/>
      <c r="ES162" s="144"/>
      <c r="ET162" s="144"/>
      <c r="EU162" s="144"/>
      <c r="EV162" s="144"/>
      <c r="EW162" s="144"/>
      <c r="EX162" s="144"/>
      <c r="EY162" s="144"/>
      <c r="EZ162" s="144"/>
      <c r="FA162" s="144"/>
      <c r="FB162" s="144"/>
      <c r="FC162" s="144"/>
      <c r="FD162" s="144"/>
      <c r="FE162" s="144"/>
      <c r="FF162" s="144"/>
      <c r="FG162" s="144"/>
      <c r="FH162" s="144"/>
      <c r="FI162" s="144"/>
      <c r="FJ162" s="144"/>
      <c r="FK162" s="144"/>
      <c r="FL162" s="144"/>
      <c r="FM162" s="144"/>
      <c r="FN162" s="144"/>
      <c r="FO162" s="144"/>
      <c r="FP162" s="144"/>
      <c r="FQ162" s="144"/>
      <c r="FR162" s="144"/>
      <c r="FS162" s="144"/>
      <c r="FT162" s="144"/>
      <c r="FU162" s="144"/>
      <c r="FV162" s="144"/>
      <c r="FW162" s="144"/>
      <c r="FX162" s="144"/>
      <c r="FY162" s="144"/>
      <c r="FZ162" s="144"/>
      <c r="GA162" s="144"/>
      <c r="GB162" s="144"/>
      <c r="GC162" s="144"/>
      <c r="GD162" s="144"/>
      <c r="GE162" s="144"/>
      <c r="GF162" s="144"/>
      <c r="GG162" s="144"/>
      <c r="GH162" s="144"/>
      <c r="GI162" s="144"/>
      <c r="GJ162" s="144"/>
      <c r="GK162" s="144"/>
      <c r="GL162" s="144"/>
      <c r="GM162" s="144"/>
      <c r="GN162" s="144"/>
      <c r="GO162" s="144"/>
      <c r="GP162" s="144"/>
      <c r="GQ162" s="144"/>
      <c r="GR162" s="144"/>
      <c r="GS162" s="144"/>
      <c r="GT162" s="144"/>
      <c r="GU162" s="144"/>
      <c r="GV162" s="144"/>
      <c r="GW162" s="144"/>
      <c r="GX162" s="144"/>
      <c r="GY162" s="144"/>
      <c r="GZ162" s="144"/>
      <c r="HA162" s="144"/>
      <c r="HB162" s="144"/>
      <c r="HC162" s="144"/>
      <c r="HD162" s="144"/>
      <c r="HE162" s="144"/>
      <c r="HF162" s="144"/>
      <c r="HG162" s="144"/>
      <c r="HH162" s="144"/>
      <c r="HI162" s="144"/>
      <c r="HJ162" s="144"/>
      <c r="HK162" s="144"/>
      <c r="HL162" s="144"/>
      <c r="HM162" s="144"/>
      <c r="HN162" s="144"/>
      <c r="HO162" s="144"/>
      <c r="HP162" s="144"/>
      <c r="HQ162" s="144"/>
      <c r="HR162" s="144"/>
      <c r="HS162" s="144"/>
      <c r="HT162" s="144"/>
      <c r="HU162" s="144"/>
      <c r="HV162" s="144"/>
      <c r="HW162" s="144"/>
      <c r="HX162" s="144"/>
      <c r="HY162" s="144"/>
      <c r="HZ162" s="144"/>
      <c r="IA162" s="144"/>
      <c r="IB162" s="144"/>
      <c r="IC162" s="144"/>
      <c r="ID162" s="144"/>
      <c r="IE162" s="144"/>
    </row>
    <row r="163" spans="1:241" s="145" customFormat="1">
      <c r="A163" s="433">
        <v>159</v>
      </c>
      <c r="B163" s="271" t="s">
        <v>185</v>
      </c>
      <c r="C163" s="272" t="s">
        <v>186</v>
      </c>
      <c r="D163" s="301">
        <v>105.6</v>
      </c>
      <c r="E163" s="297">
        <v>52800</v>
      </c>
      <c r="F163" s="143"/>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44"/>
      <c r="EB163" s="144"/>
      <c r="EC163" s="144"/>
      <c r="ED163" s="144"/>
      <c r="EE163" s="144"/>
      <c r="EF163" s="144"/>
      <c r="EG163" s="144"/>
      <c r="EH163" s="144"/>
      <c r="EI163" s="144"/>
      <c r="EJ163" s="144"/>
      <c r="EK163" s="144"/>
      <c r="EL163" s="144"/>
      <c r="EM163" s="144"/>
      <c r="EN163" s="144"/>
      <c r="EO163" s="144"/>
      <c r="EP163" s="144"/>
      <c r="EQ163" s="144"/>
      <c r="ER163" s="144"/>
      <c r="ES163" s="144"/>
      <c r="ET163" s="144"/>
      <c r="EU163" s="144"/>
      <c r="EV163" s="144"/>
      <c r="EW163" s="144"/>
      <c r="EX163" s="144"/>
      <c r="EY163" s="144"/>
      <c r="EZ163" s="144"/>
      <c r="FA163" s="144"/>
      <c r="FB163" s="144"/>
      <c r="FC163" s="144"/>
      <c r="FD163" s="144"/>
      <c r="FE163" s="144"/>
      <c r="FF163" s="144"/>
      <c r="FG163" s="144"/>
      <c r="FH163" s="144"/>
      <c r="FI163" s="144"/>
      <c r="FJ163" s="144"/>
      <c r="FK163" s="144"/>
      <c r="FL163" s="144"/>
      <c r="FM163" s="144"/>
      <c r="FN163" s="144"/>
      <c r="FO163" s="144"/>
      <c r="FP163" s="144"/>
      <c r="FQ163" s="144"/>
      <c r="FR163" s="144"/>
      <c r="FS163" s="144"/>
      <c r="FT163" s="144"/>
      <c r="FU163" s="144"/>
      <c r="FV163" s="144"/>
      <c r="FW163" s="144"/>
      <c r="FX163" s="144"/>
      <c r="FY163" s="144"/>
      <c r="FZ163" s="144"/>
      <c r="GA163" s="144"/>
      <c r="GB163" s="144"/>
      <c r="GC163" s="144"/>
      <c r="GD163" s="144"/>
      <c r="GE163" s="144"/>
      <c r="GF163" s="144"/>
      <c r="GG163" s="144"/>
      <c r="GH163" s="144"/>
      <c r="GI163" s="144"/>
      <c r="GJ163" s="144"/>
      <c r="GK163" s="144"/>
      <c r="GL163" s="144"/>
      <c r="GM163" s="144"/>
      <c r="GN163" s="144"/>
      <c r="GO163" s="144"/>
      <c r="GP163" s="144"/>
      <c r="GQ163" s="144"/>
      <c r="GR163" s="144"/>
      <c r="GS163" s="144"/>
      <c r="GT163" s="144"/>
      <c r="GU163" s="144"/>
      <c r="GV163" s="144"/>
      <c r="GW163" s="144"/>
      <c r="GX163" s="144"/>
      <c r="GY163" s="144"/>
      <c r="GZ163" s="144"/>
      <c r="HA163" s="144"/>
      <c r="HB163" s="144"/>
      <c r="HC163" s="144"/>
      <c r="HD163" s="144"/>
      <c r="HE163" s="144"/>
      <c r="HF163" s="144"/>
      <c r="HG163" s="144"/>
      <c r="HH163" s="144"/>
      <c r="HI163" s="144"/>
      <c r="HJ163" s="144"/>
      <c r="HK163" s="144"/>
      <c r="HL163" s="144"/>
      <c r="HM163" s="144"/>
      <c r="HN163" s="144"/>
      <c r="HO163" s="144"/>
      <c r="HP163" s="144"/>
      <c r="HQ163" s="144"/>
      <c r="HR163" s="144"/>
      <c r="HS163" s="144"/>
      <c r="HT163" s="144"/>
      <c r="HU163" s="144"/>
      <c r="HV163" s="144"/>
      <c r="HW163" s="144"/>
      <c r="HX163" s="144"/>
      <c r="HY163" s="144"/>
      <c r="HZ163" s="144"/>
      <c r="IA163" s="144"/>
      <c r="IB163" s="144"/>
      <c r="IC163" s="144"/>
      <c r="ID163" s="144"/>
      <c r="IE163" s="144"/>
    </row>
    <row r="164" spans="1:241" s="145" customFormat="1">
      <c r="A164" s="433">
        <v>160</v>
      </c>
      <c r="B164" s="271" t="s">
        <v>289</v>
      </c>
      <c r="C164" s="272" t="s">
        <v>186</v>
      </c>
      <c r="D164" s="301">
        <v>15.21</v>
      </c>
      <c r="E164" s="297">
        <v>7605</v>
      </c>
      <c r="F164" s="143"/>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c r="DL164" s="144"/>
      <c r="DM164" s="144"/>
      <c r="DN164" s="144"/>
      <c r="DO164" s="144"/>
      <c r="DP164" s="144"/>
      <c r="DQ164" s="144"/>
      <c r="DR164" s="144"/>
      <c r="DS164" s="144"/>
      <c r="DT164" s="144"/>
      <c r="DU164" s="144"/>
      <c r="DV164" s="144"/>
      <c r="DW164" s="144"/>
      <c r="DX164" s="144"/>
      <c r="DY164" s="144"/>
      <c r="DZ164" s="144"/>
      <c r="EA164" s="144"/>
      <c r="EB164" s="144"/>
      <c r="EC164" s="144"/>
      <c r="ED164" s="144"/>
      <c r="EE164" s="144"/>
      <c r="EF164" s="144"/>
      <c r="EG164" s="144"/>
      <c r="EH164" s="144"/>
      <c r="EI164" s="144"/>
      <c r="EJ164" s="144"/>
      <c r="EK164" s="144"/>
      <c r="EL164" s="144"/>
      <c r="EM164" s="144"/>
      <c r="EN164" s="144"/>
      <c r="EO164" s="144"/>
      <c r="EP164" s="144"/>
      <c r="EQ164" s="144"/>
      <c r="ER164" s="144"/>
      <c r="ES164" s="144"/>
      <c r="ET164" s="144"/>
      <c r="EU164" s="144"/>
      <c r="EV164" s="144"/>
      <c r="EW164" s="144"/>
      <c r="EX164" s="144"/>
      <c r="EY164" s="144"/>
      <c r="EZ164" s="144"/>
      <c r="FA164" s="144"/>
      <c r="FB164" s="144"/>
      <c r="FC164" s="144"/>
      <c r="FD164" s="144"/>
      <c r="FE164" s="144"/>
      <c r="FF164" s="144"/>
      <c r="FG164" s="144"/>
      <c r="FH164" s="144"/>
      <c r="FI164" s="144"/>
      <c r="FJ164" s="144"/>
      <c r="FK164" s="144"/>
      <c r="FL164" s="144"/>
      <c r="FM164" s="144"/>
      <c r="FN164" s="144"/>
      <c r="FO164" s="144"/>
      <c r="FP164" s="144"/>
      <c r="FQ164" s="144"/>
      <c r="FR164" s="144"/>
      <c r="FS164" s="144"/>
      <c r="FT164" s="144"/>
      <c r="FU164" s="144"/>
      <c r="FV164" s="144"/>
      <c r="FW164" s="144"/>
      <c r="FX164" s="144"/>
      <c r="FY164" s="144"/>
      <c r="FZ164" s="144"/>
      <c r="GA164" s="144"/>
      <c r="GB164" s="144"/>
      <c r="GC164" s="144"/>
      <c r="GD164" s="144"/>
      <c r="GE164" s="144"/>
      <c r="GF164" s="144"/>
      <c r="GG164" s="144"/>
      <c r="GH164" s="144"/>
      <c r="GI164" s="144"/>
      <c r="GJ164" s="144"/>
      <c r="GK164" s="144"/>
      <c r="GL164" s="144"/>
      <c r="GM164" s="144"/>
      <c r="GN164" s="144"/>
      <c r="GO164" s="144"/>
      <c r="GP164" s="144"/>
      <c r="GQ164" s="144"/>
      <c r="GR164" s="144"/>
      <c r="GS164" s="144"/>
      <c r="GT164" s="144"/>
      <c r="GU164" s="144"/>
      <c r="GV164" s="144"/>
      <c r="GW164" s="144"/>
      <c r="GX164" s="144"/>
      <c r="GY164" s="144"/>
      <c r="GZ164" s="144"/>
      <c r="HA164" s="144"/>
      <c r="HB164" s="144"/>
      <c r="HC164" s="144"/>
      <c r="HD164" s="144"/>
      <c r="HE164" s="144"/>
      <c r="HF164" s="144"/>
      <c r="HG164" s="144"/>
      <c r="HH164" s="144"/>
      <c r="HI164" s="144"/>
      <c r="HJ164" s="144"/>
      <c r="HK164" s="144"/>
      <c r="HL164" s="144"/>
      <c r="HM164" s="144"/>
      <c r="HN164" s="144"/>
      <c r="HO164" s="144"/>
      <c r="HP164" s="144"/>
      <c r="HQ164" s="144"/>
      <c r="HR164" s="144"/>
      <c r="HS164" s="144"/>
      <c r="HT164" s="144"/>
      <c r="HU164" s="144"/>
      <c r="HV164" s="144"/>
      <c r="HW164" s="144"/>
      <c r="HX164" s="144"/>
      <c r="HY164" s="144"/>
      <c r="HZ164" s="144"/>
      <c r="IA164" s="144"/>
      <c r="IB164" s="144"/>
      <c r="IC164" s="144"/>
      <c r="ID164" s="144"/>
      <c r="IE164" s="144"/>
    </row>
    <row r="165" spans="1:241" s="145" customFormat="1">
      <c r="A165" s="433">
        <v>161</v>
      </c>
      <c r="B165" s="271" t="s">
        <v>290</v>
      </c>
      <c r="C165" s="272" t="s">
        <v>186</v>
      </c>
      <c r="D165" s="301">
        <v>17.510000000000002</v>
      </c>
      <c r="E165" s="297">
        <v>8755</v>
      </c>
      <c r="F165" s="143"/>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4"/>
      <c r="EA165" s="144"/>
      <c r="EB165" s="144"/>
      <c r="EC165" s="144"/>
      <c r="ED165" s="144"/>
      <c r="EE165" s="144"/>
      <c r="EF165" s="144"/>
      <c r="EG165" s="144"/>
      <c r="EH165" s="144"/>
      <c r="EI165" s="144"/>
      <c r="EJ165" s="144"/>
      <c r="EK165" s="144"/>
      <c r="EL165" s="144"/>
      <c r="EM165" s="144"/>
      <c r="EN165" s="144"/>
      <c r="EO165" s="144"/>
      <c r="EP165" s="144"/>
      <c r="EQ165" s="144"/>
      <c r="ER165" s="144"/>
      <c r="ES165" s="144"/>
      <c r="ET165" s="144"/>
      <c r="EU165" s="144"/>
      <c r="EV165" s="144"/>
      <c r="EW165" s="144"/>
      <c r="EX165" s="144"/>
      <c r="EY165" s="144"/>
      <c r="EZ165" s="144"/>
      <c r="FA165" s="144"/>
      <c r="FB165" s="144"/>
      <c r="FC165" s="144"/>
      <c r="FD165" s="144"/>
      <c r="FE165" s="144"/>
      <c r="FF165" s="144"/>
      <c r="FG165" s="144"/>
      <c r="FH165" s="144"/>
      <c r="FI165" s="144"/>
      <c r="FJ165" s="144"/>
      <c r="FK165" s="144"/>
      <c r="FL165" s="144"/>
      <c r="FM165" s="144"/>
      <c r="FN165" s="144"/>
      <c r="FO165" s="144"/>
      <c r="FP165" s="144"/>
      <c r="FQ165" s="144"/>
      <c r="FR165" s="144"/>
      <c r="FS165" s="144"/>
      <c r="FT165" s="144"/>
      <c r="FU165" s="144"/>
      <c r="FV165" s="144"/>
      <c r="FW165" s="144"/>
      <c r="FX165" s="144"/>
      <c r="FY165" s="144"/>
      <c r="FZ165" s="144"/>
      <c r="GA165" s="144"/>
      <c r="GB165" s="144"/>
      <c r="GC165" s="144"/>
      <c r="GD165" s="144"/>
      <c r="GE165" s="144"/>
      <c r="GF165" s="144"/>
      <c r="GG165" s="144"/>
      <c r="GH165" s="144"/>
      <c r="GI165" s="144"/>
      <c r="GJ165" s="144"/>
      <c r="GK165" s="144"/>
      <c r="GL165" s="144"/>
      <c r="GM165" s="144"/>
      <c r="GN165" s="144"/>
      <c r="GO165" s="144"/>
      <c r="GP165" s="144"/>
      <c r="GQ165" s="144"/>
      <c r="GR165" s="144"/>
      <c r="GS165" s="144"/>
      <c r="GT165" s="144"/>
      <c r="GU165" s="144"/>
      <c r="GV165" s="144"/>
      <c r="GW165" s="144"/>
      <c r="GX165" s="144"/>
      <c r="GY165" s="144"/>
      <c r="GZ165" s="144"/>
      <c r="HA165" s="144"/>
      <c r="HB165" s="144"/>
      <c r="HC165" s="144"/>
      <c r="HD165" s="144"/>
      <c r="HE165" s="144"/>
      <c r="HF165" s="144"/>
      <c r="HG165" s="144"/>
      <c r="HH165" s="144"/>
      <c r="HI165" s="144"/>
      <c r="HJ165" s="144"/>
      <c r="HK165" s="144"/>
      <c r="HL165" s="144"/>
      <c r="HM165" s="144"/>
      <c r="HN165" s="144"/>
      <c r="HO165" s="144"/>
      <c r="HP165" s="144"/>
      <c r="HQ165" s="144"/>
      <c r="HR165" s="144"/>
      <c r="HS165" s="144"/>
      <c r="HT165" s="144"/>
      <c r="HU165" s="144"/>
      <c r="HV165" s="144"/>
      <c r="HW165" s="144"/>
      <c r="HX165" s="144"/>
      <c r="HY165" s="144"/>
      <c r="HZ165" s="144"/>
      <c r="IA165" s="144"/>
      <c r="IB165" s="144"/>
      <c r="IC165" s="144"/>
      <c r="ID165" s="144"/>
      <c r="IE165" s="144"/>
    </row>
    <row r="166" spans="1:241" s="145" customFormat="1">
      <c r="A166" s="433">
        <v>162</v>
      </c>
      <c r="B166" s="271" t="s">
        <v>189</v>
      </c>
      <c r="C166" s="272" t="s">
        <v>186</v>
      </c>
      <c r="D166" s="301">
        <v>26.26</v>
      </c>
      <c r="E166" s="297">
        <v>13130</v>
      </c>
      <c r="F166" s="143"/>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4"/>
      <c r="EA166" s="144"/>
      <c r="EB166" s="144"/>
      <c r="EC166" s="144"/>
      <c r="ED166" s="144"/>
      <c r="EE166" s="144"/>
      <c r="EF166" s="144"/>
      <c r="EG166" s="144"/>
      <c r="EH166" s="144"/>
      <c r="EI166" s="144"/>
      <c r="EJ166" s="144"/>
      <c r="EK166" s="144"/>
      <c r="EL166" s="144"/>
      <c r="EM166" s="144"/>
      <c r="EN166" s="144"/>
      <c r="EO166" s="144"/>
      <c r="EP166" s="144"/>
      <c r="EQ166" s="144"/>
      <c r="ER166" s="144"/>
      <c r="ES166" s="144"/>
      <c r="ET166" s="144"/>
      <c r="EU166" s="144"/>
      <c r="EV166" s="144"/>
      <c r="EW166" s="144"/>
      <c r="EX166" s="144"/>
      <c r="EY166" s="144"/>
      <c r="EZ166" s="144"/>
      <c r="FA166" s="144"/>
      <c r="FB166" s="144"/>
      <c r="FC166" s="144"/>
      <c r="FD166" s="144"/>
      <c r="FE166" s="144"/>
      <c r="FF166" s="144"/>
      <c r="FG166" s="144"/>
      <c r="FH166" s="144"/>
      <c r="FI166" s="144"/>
      <c r="FJ166" s="144"/>
      <c r="FK166" s="144"/>
      <c r="FL166" s="144"/>
      <c r="FM166" s="144"/>
      <c r="FN166" s="144"/>
      <c r="FO166" s="144"/>
      <c r="FP166" s="144"/>
      <c r="FQ166" s="144"/>
      <c r="FR166" s="144"/>
      <c r="FS166" s="144"/>
      <c r="FT166" s="144"/>
      <c r="FU166" s="144"/>
      <c r="FV166" s="144"/>
      <c r="FW166" s="144"/>
      <c r="FX166" s="144"/>
      <c r="FY166" s="144"/>
      <c r="FZ166" s="144"/>
      <c r="GA166" s="144"/>
      <c r="GB166" s="144"/>
      <c r="GC166" s="144"/>
      <c r="GD166" s="144"/>
      <c r="GE166" s="144"/>
      <c r="GF166" s="144"/>
      <c r="GG166" s="144"/>
      <c r="GH166" s="144"/>
      <c r="GI166" s="144"/>
      <c r="GJ166" s="144"/>
      <c r="GK166" s="144"/>
      <c r="GL166" s="144"/>
      <c r="GM166" s="144"/>
      <c r="GN166" s="144"/>
      <c r="GO166" s="144"/>
      <c r="GP166" s="144"/>
      <c r="GQ166" s="144"/>
      <c r="GR166" s="144"/>
      <c r="GS166" s="144"/>
      <c r="GT166" s="144"/>
      <c r="GU166" s="144"/>
      <c r="GV166" s="144"/>
      <c r="GW166" s="144"/>
      <c r="GX166" s="144"/>
      <c r="GY166" s="144"/>
      <c r="GZ166" s="144"/>
      <c r="HA166" s="144"/>
      <c r="HB166" s="144"/>
      <c r="HC166" s="144"/>
      <c r="HD166" s="144"/>
      <c r="HE166" s="144"/>
      <c r="HF166" s="144"/>
      <c r="HG166" s="144"/>
      <c r="HH166" s="144"/>
      <c r="HI166" s="144"/>
      <c r="HJ166" s="144"/>
      <c r="HK166" s="144"/>
      <c r="HL166" s="144"/>
      <c r="HM166" s="144"/>
      <c r="HN166" s="144"/>
      <c r="HO166" s="144"/>
      <c r="HP166" s="144"/>
      <c r="HQ166" s="144"/>
      <c r="HR166" s="144"/>
      <c r="HS166" s="144"/>
      <c r="HT166" s="144"/>
      <c r="HU166" s="144"/>
      <c r="HV166" s="144"/>
      <c r="HW166" s="144"/>
      <c r="HX166" s="144"/>
      <c r="HY166" s="144"/>
      <c r="HZ166" s="144"/>
      <c r="IA166" s="144"/>
      <c r="IB166" s="144"/>
      <c r="IC166" s="144"/>
      <c r="ID166" s="144"/>
      <c r="IE166" s="144"/>
    </row>
    <row r="167" spans="1:241" s="145" customFormat="1" ht="14.25" customHeight="1">
      <c r="A167" s="433">
        <v>163</v>
      </c>
      <c r="B167" s="333" t="s">
        <v>1026</v>
      </c>
      <c r="C167" s="455" t="s">
        <v>727</v>
      </c>
      <c r="D167" s="301">
        <v>58.14</v>
      </c>
      <c r="E167" s="436">
        <v>29070</v>
      </c>
      <c r="F167" s="443"/>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4"/>
      <c r="EA167" s="144"/>
      <c r="EB167" s="144"/>
      <c r="EC167" s="144"/>
      <c r="ED167" s="144"/>
      <c r="EE167" s="144"/>
      <c r="EF167" s="144"/>
      <c r="EG167" s="144"/>
      <c r="EH167" s="144"/>
      <c r="EI167" s="144"/>
      <c r="EJ167" s="144"/>
      <c r="EK167" s="144"/>
      <c r="EL167" s="144"/>
      <c r="EM167" s="144"/>
      <c r="EN167" s="144"/>
      <c r="EO167" s="144"/>
      <c r="EP167" s="144"/>
      <c r="EQ167" s="144"/>
      <c r="ER167" s="144"/>
      <c r="ES167" s="144"/>
      <c r="ET167" s="144"/>
      <c r="EU167" s="144"/>
      <c r="EV167" s="144"/>
      <c r="EW167" s="144"/>
      <c r="EX167" s="144"/>
      <c r="EY167" s="144"/>
      <c r="EZ167" s="144"/>
      <c r="FA167" s="144"/>
      <c r="FB167" s="144"/>
      <c r="FC167" s="144"/>
      <c r="FD167" s="144"/>
      <c r="FE167" s="144"/>
      <c r="FF167" s="144"/>
      <c r="FG167" s="144"/>
      <c r="FH167" s="144"/>
      <c r="FI167" s="144"/>
      <c r="FJ167" s="144"/>
      <c r="FK167" s="144"/>
      <c r="FL167" s="144"/>
      <c r="FM167" s="144"/>
      <c r="FN167" s="144"/>
      <c r="FO167" s="144"/>
      <c r="FP167" s="144"/>
      <c r="FQ167" s="144"/>
      <c r="FR167" s="144"/>
      <c r="FS167" s="144"/>
      <c r="FT167" s="144"/>
      <c r="FU167" s="144"/>
      <c r="FV167" s="144"/>
      <c r="FW167" s="144"/>
      <c r="FX167" s="144"/>
      <c r="FY167" s="144"/>
      <c r="FZ167" s="144"/>
      <c r="GA167" s="144"/>
      <c r="GB167" s="144"/>
      <c r="GC167" s="144"/>
      <c r="GD167" s="144"/>
      <c r="GE167" s="144"/>
      <c r="GF167" s="144"/>
      <c r="GG167" s="144"/>
      <c r="GH167" s="144"/>
      <c r="GI167" s="144"/>
      <c r="GJ167" s="144"/>
      <c r="GK167" s="144"/>
      <c r="GL167" s="144"/>
      <c r="GM167" s="144"/>
      <c r="GN167" s="144"/>
      <c r="GO167" s="144"/>
      <c r="GP167" s="144"/>
      <c r="GQ167" s="144"/>
      <c r="GR167" s="144"/>
      <c r="GS167" s="144"/>
      <c r="GT167" s="144"/>
      <c r="GU167" s="144"/>
      <c r="GV167" s="144"/>
      <c r="GW167" s="144"/>
      <c r="GX167" s="144"/>
      <c r="GY167" s="144"/>
      <c r="GZ167" s="144"/>
      <c r="HA167" s="144"/>
      <c r="HB167" s="144"/>
      <c r="HC167" s="144"/>
      <c r="HD167" s="144"/>
      <c r="HE167" s="144"/>
      <c r="HF167" s="144"/>
      <c r="HG167" s="144"/>
      <c r="HH167" s="144"/>
      <c r="HI167" s="144"/>
      <c r="HJ167" s="144"/>
      <c r="HK167" s="144"/>
      <c r="HL167" s="144"/>
      <c r="HM167" s="144"/>
      <c r="HN167" s="144"/>
      <c r="HO167" s="144"/>
      <c r="HP167" s="144"/>
      <c r="HQ167" s="144"/>
      <c r="HR167" s="144"/>
      <c r="HS167" s="144"/>
      <c r="HT167" s="144"/>
      <c r="HU167" s="144"/>
      <c r="HV167" s="144"/>
      <c r="HW167" s="144"/>
      <c r="HX167" s="144"/>
      <c r="HY167" s="144"/>
      <c r="HZ167" s="144"/>
      <c r="IA167" s="144"/>
      <c r="IB167" s="144"/>
      <c r="IC167" s="144"/>
      <c r="ID167" s="144"/>
      <c r="IE167" s="144"/>
      <c r="IF167" s="144"/>
      <c r="IG167" s="144"/>
    </row>
    <row r="168" spans="1:241" s="145" customFormat="1" ht="14.25" customHeight="1">
      <c r="A168" s="433">
        <v>164</v>
      </c>
      <c r="B168" s="333" t="s">
        <v>1025</v>
      </c>
      <c r="C168" s="328" t="s">
        <v>727</v>
      </c>
      <c r="D168" s="301">
        <v>22.5</v>
      </c>
      <c r="E168" s="436">
        <v>11250</v>
      </c>
      <c r="F168" s="443"/>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44"/>
      <c r="EB168" s="144"/>
      <c r="EC168" s="144"/>
      <c r="ED168" s="144"/>
      <c r="EE168" s="144"/>
      <c r="EF168" s="144"/>
      <c r="EG168" s="144"/>
      <c r="EH168" s="144"/>
      <c r="EI168" s="144"/>
      <c r="EJ168" s="144"/>
      <c r="EK168" s="144"/>
      <c r="EL168" s="144"/>
      <c r="EM168" s="144"/>
      <c r="EN168" s="144"/>
      <c r="EO168" s="144"/>
      <c r="EP168" s="144"/>
      <c r="EQ168" s="144"/>
      <c r="ER168" s="144"/>
      <c r="ES168" s="144"/>
      <c r="ET168" s="144"/>
      <c r="EU168" s="144"/>
      <c r="EV168" s="144"/>
      <c r="EW168" s="144"/>
      <c r="EX168" s="144"/>
      <c r="EY168" s="144"/>
      <c r="EZ168" s="144"/>
      <c r="FA168" s="144"/>
      <c r="FB168" s="144"/>
      <c r="FC168" s="144"/>
      <c r="FD168" s="144"/>
      <c r="FE168" s="144"/>
      <c r="FF168" s="144"/>
      <c r="FG168" s="144"/>
      <c r="FH168" s="144"/>
      <c r="FI168" s="144"/>
      <c r="FJ168" s="144"/>
      <c r="FK168" s="144"/>
      <c r="FL168" s="144"/>
      <c r="FM168" s="144"/>
      <c r="FN168" s="144"/>
      <c r="FO168" s="144"/>
      <c r="FP168" s="144"/>
      <c r="FQ168" s="144"/>
      <c r="FR168" s="144"/>
      <c r="FS168" s="144"/>
      <c r="FT168" s="144"/>
      <c r="FU168" s="144"/>
      <c r="FV168" s="144"/>
      <c r="FW168" s="144"/>
      <c r="FX168" s="144"/>
      <c r="FY168" s="144"/>
      <c r="FZ168" s="144"/>
      <c r="GA168" s="144"/>
      <c r="GB168" s="144"/>
      <c r="GC168" s="144"/>
      <c r="GD168" s="144"/>
      <c r="GE168" s="144"/>
      <c r="GF168" s="144"/>
      <c r="GG168" s="144"/>
      <c r="GH168" s="144"/>
      <c r="GI168" s="144"/>
      <c r="GJ168" s="144"/>
      <c r="GK168" s="144"/>
      <c r="GL168" s="144"/>
      <c r="GM168" s="144"/>
      <c r="GN168" s="144"/>
      <c r="GO168" s="144"/>
      <c r="GP168" s="144"/>
      <c r="GQ168" s="144"/>
      <c r="GR168" s="144"/>
      <c r="GS168" s="144"/>
      <c r="GT168" s="144"/>
      <c r="GU168" s="144"/>
      <c r="GV168" s="144"/>
      <c r="GW168" s="144"/>
      <c r="GX168" s="144"/>
      <c r="GY168" s="144"/>
      <c r="GZ168" s="144"/>
      <c r="HA168" s="144"/>
      <c r="HB168" s="144"/>
      <c r="HC168" s="144"/>
      <c r="HD168" s="144"/>
      <c r="HE168" s="144"/>
      <c r="HF168" s="144"/>
      <c r="HG168" s="144"/>
      <c r="HH168" s="144"/>
      <c r="HI168" s="144"/>
      <c r="HJ168" s="144"/>
      <c r="HK168" s="144"/>
      <c r="HL168" s="144"/>
      <c r="HM168" s="144"/>
      <c r="HN168" s="144"/>
      <c r="HO168" s="144"/>
      <c r="HP168" s="144"/>
      <c r="HQ168" s="144"/>
      <c r="HR168" s="144"/>
      <c r="HS168" s="144"/>
      <c r="HT168" s="144"/>
      <c r="HU168" s="144"/>
      <c r="HV168" s="144"/>
      <c r="HW168" s="144"/>
      <c r="HX168" s="144"/>
      <c r="HY168" s="144"/>
      <c r="HZ168" s="144"/>
      <c r="IA168" s="144"/>
      <c r="IB168" s="144"/>
      <c r="IC168" s="144"/>
      <c r="ID168" s="144"/>
      <c r="IE168" s="144"/>
      <c r="IF168" s="144"/>
      <c r="IG168" s="144"/>
    </row>
    <row r="169" spans="1:241" s="145" customFormat="1" ht="14.25" customHeight="1">
      <c r="A169" s="433">
        <v>165</v>
      </c>
      <c r="B169" s="333" t="s">
        <v>736</v>
      </c>
      <c r="C169" s="328" t="s">
        <v>727</v>
      </c>
      <c r="D169" s="301">
        <v>30</v>
      </c>
      <c r="E169" s="436">
        <v>15000</v>
      </c>
      <c r="F169" s="443"/>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44"/>
      <c r="EB169" s="144"/>
      <c r="EC169" s="144"/>
      <c r="ED169" s="144"/>
      <c r="EE169" s="144"/>
      <c r="EF169" s="144"/>
      <c r="EG169" s="144"/>
      <c r="EH169" s="144"/>
      <c r="EI169" s="144"/>
      <c r="EJ169" s="144"/>
      <c r="EK169" s="144"/>
      <c r="EL169" s="144"/>
      <c r="EM169" s="144"/>
      <c r="EN169" s="144"/>
      <c r="EO169" s="144"/>
      <c r="EP169" s="144"/>
      <c r="EQ169" s="144"/>
      <c r="ER169" s="144"/>
      <c r="ES169" s="144"/>
      <c r="ET169" s="144"/>
      <c r="EU169" s="144"/>
      <c r="EV169" s="144"/>
      <c r="EW169" s="144"/>
      <c r="EX169" s="144"/>
      <c r="EY169" s="144"/>
      <c r="EZ169" s="144"/>
      <c r="FA169" s="144"/>
      <c r="FB169" s="144"/>
      <c r="FC169" s="144"/>
      <c r="FD169" s="144"/>
      <c r="FE169" s="144"/>
      <c r="FF169" s="144"/>
      <c r="FG169" s="144"/>
      <c r="FH169" s="144"/>
      <c r="FI169" s="144"/>
      <c r="FJ169" s="144"/>
      <c r="FK169" s="144"/>
      <c r="FL169" s="144"/>
      <c r="FM169" s="144"/>
      <c r="FN169" s="144"/>
      <c r="FO169" s="144"/>
      <c r="FP169" s="144"/>
      <c r="FQ169" s="144"/>
      <c r="FR169" s="144"/>
      <c r="FS169" s="144"/>
      <c r="FT169" s="144"/>
      <c r="FU169" s="144"/>
      <c r="FV169" s="144"/>
      <c r="FW169" s="144"/>
      <c r="FX169" s="144"/>
      <c r="FY169" s="144"/>
      <c r="FZ169" s="144"/>
      <c r="GA169" s="144"/>
      <c r="GB169" s="144"/>
      <c r="GC169" s="144"/>
      <c r="GD169" s="144"/>
      <c r="GE169" s="144"/>
      <c r="GF169" s="144"/>
      <c r="GG169" s="144"/>
      <c r="GH169" s="144"/>
      <c r="GI169" s="144"/>
      <c r="GJ169" s="144"/>
      <c r="GK169" s="144"/>
      <c r="GL169" s="144"/>
      <c r="GM169" s="144"/>
      <c r="GN169" s="144"/>
      <c r="GO169" s="144"/>
      <c r="GP169" s="144"/>
      <c r="GQ169" s="144"/>
      <c r="GR169" s="144"/>
      <c r="GS169" s="144"/>
      <c r="GT169" s="144"/>
      <c r="GU169" s="144"/>
      <c r="GV169" s="144"/>
      <c r="GW169" s="144"/>
      <c r="GX169" s="144"/>
      <c r="GY169" s="144"/>
      <c r="GZ169" s="144"/>
      <c r="HA169" s="144"/>
      <c r="HB169" s="144"/>
      <c r="HC169" s="144"/>
      <c r="HD169" s="144"/>
      <c r="HE169" s="144"/>
      <c r="HF169" s="144"/>
      <c r="HG169" s="144"/>
      <c r="HH169" s="144"/>
      <c r="HI169" s="144"/>
      <c r="HJ169" s="144"/>
      <c r="HK169" s="144"/>
      <c r="HL169" s="144"/>
      <c r="HM169" s="144"/>
      <c r="HN169" s="144"/>
      <c r="HO169" s="144"/>
      <c r="HP169" s="144"/>
      <c r="HQ169" s="144"/>
      <c r="HR169" s="144"/>
      <c r="HS169" s="144"/>
      <c r="HT169" s="144"/>
      <c r="HU169" s="144"/>
      <c r="HV169" s="144"/>
      <c r="HW169" s="144"/>
      <c r="HX169" s="144"/>
      <c r="HY169" s="144"/>
      <c r="HZ169" s="144"/>
      <c r="IA169" s="144"/>
      <c r="IB169" s="144"/>
      <c r="IC169" s="144"/>
      <c r="ID169" s="144"/>
      <c r="IE169" s="144"/>
      <c r="IF169" s="144"/>
      <c r="IG169" s="144"/>
    </row>
    <row r="170" spans="1:241" s="145" customFormat="1" ht="14.25" customHeight="1">
      <c r="A170" s="433">
        <v>166</v>
      </c>
      <c r="B170" s="340" t="s">
        <v>1024</v>
      </c>
      <c r="C170" s="328" t="s">
        <v>727</v>
      </c>
      <c r="D170" s="301">
        <v>140.6</v>
      </c>
      <c r="E170" s="436">
        <v>70300</v>
      </c>
      <c r="F170" s="443"/>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44"/>
      <c r="EB170" s="144"/>
      <c r="EC170" s="144"/>
      <c r="ED170" s="144"/>
      <c r="EE170" s="144"/>
      <c r="EF170" s="144"/>
      <c r="EG170" s="144"/>
      <c r="EH170" s="144"/>
      <c r="EI170" s="144"/>
      <c r="EJ170" s="144"/>
      <c r="EK170" s="144"/>
      <c r="EL170" s="144"/>
      <c r="EM170" s="144"/>
      <c r="EN170" s="144"/>
      <c r="EO170" s="144"/>
      <c r="EP170" s="144"/>
      <c r="EQ170" s="144"/>
      <c r="ER170" s="144"/>
      <c r="ES170" s="144"/>
      <c r="ET170" s="144"/>
      <c r="EU170" s="144"/>
      <c r="EV170" s="144"/>
      <c r="EW170" s="144"/>
      <c r="EX170" s="144"/>
      <c r="EY170" s="144"/>
      <c r="EZ170" s="144"/>
      <c r="FA170" s="144"/>
      <c r="FB170" s="144"/>
      <c r="FC170" s="144"/>
      <c r="FD170" s="144"/>
      <c r="FE170" s="144"/>
      <c r="FF170" s="144"/>
      <c r="FG170" s="144"/>
      <c r="FH170" s="144"/>
      <c r="FI170" s="144"/>
      <c r="FJ170" s="144"/>
      <c r="FK170" s="144"/>
      <c r="FL170" s="144"/>
      <c r="FM170" s="144"/>
      <c r="FN170" s="144"/>
      <c r="FO170" s="144"/>
      <c r="FP170" s="144"/>
      <c r="FQ170" s="144"/>
      <c r="FR170" s="144"/>
      <c r="FS170" s="144"/>
      <c r="FT170" s="144"/>
      <c r="FU170" s="144"/>
      <c r="FV170" s="144"/>
      <c r="FW170" s="144"/>
      <c r="FX170" s="144"/>
      <c r="FY170" s="144"/>
      <c r="FZ170" s="144"/>
      <c r="GA170" s="144"/>
      <c r="GB170" s="144"/>
      <c r="GC170" s="144"/>
      <c r="GD170" s="144"/>
      <c r="GE170" s="144"/>
      <c r="GF170" s="144"/>
      <c r="GG170" s="144"/>
      <c r="GH170" s="144"/>
      <c r="GI170" s="144"/>
      <c r="GJ170" s="144"/>
      <c r="GK170" s="144"/>
      <c r="GL170" s="144"/>
      <c r="GM170" s="144"/>
      <c r="GN170" s="144"/>
      <c r="GO170" s="144"/>
      <c r="GP170" s="144"/>
      <c r="GQ170" s="144"/>
      <c r="GR170" s="144"/>
      <c r="GS170" s="144"/>
      <c r="GT170" s="144"/>
      <c r="GU170" s="144"/>
      <c r="GV170" s="144"/>
      <c r="GW170" s="144"/>
      <c r="GX170" s="144"/>
      <c r="GY170" s="144"/>
      <c r="GZ170" s="144"/>
      <c r="HA170" s="144"/>
      <c r="HB170" s="144"/>
      <c r="HC170" s="144"/>
      <c r="HD170" s="144"/>
      <c r="HE170" s="144"/>
      <c r="HF170" s="144"/>
      <c r="HG170" s="144"/>
      <c r="HH170" s="144"/>
      <c r="HI170" s="144"/>
      <c r="HJ170" s="144"/>
      <c r="HK170" s="144"/>
      <c r="HL170" s="144"/>
      <c r="HM170" s="144"/>
      <c r="HN170" s="144"/>
      <c r="HO170" s="144"/>
      <c r="HP170" s="144"/>
      <c r="HQ170" s="144"/>
      <c r="HR170" s="144"/>
      <c r="HS170" s="144"/>
      <c r="HT170" s="144"/>
      <c r="HU170" s="144"/>
      <c r="HV170" s="144"/>
      <c r="HW170" s="144"/>
      <c r="HX170" s="144"/>
      <c r="HY170" s="144"/>
      <c r="HZ170" s="144"/>
      <c r="IA170" s="144"/>
      <c r="IB170" s="144"/>
      <c r="IC170" s="144"/>
      <c r="ID170" s="144"/>
      <c r="IE170" s="144"/>
      <c r="IF170" s="144"/>
      <c r="IG170" s="144"/>
    </row>
    <row r="171" spans="1:241" s="145" customFormat="1" ht="14.25" customHeight="1">
      <c r="A171" s="433">
        <v>167</v>
      </c>
      <c r="B171" s="340" t="s">
        <v>1023</v>
      </c>
      <c r="C171" s="328" t="s">
        <v>727</v>
      </c>
      <c r="D171" s="301">
        <v>87.3</v>
      </c>
      <c r="E171" s="436">
        <v>43650</v>
      </c>
      <c r="F171" s="443"/>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44"/>
      <c r="EB171" s="144"/>
      <c r="EC171" s="144"/>
      <c r="ED171" s="144"/>
      <c r="EE171" s="144"/>
      <c r="EF171" s="144"/>
      <c r="EG171" s="144"/>
      <c r="EH171" s="144"/>
      <c r="EI171" s="144"/>
      <c r="EJ171" s="144"/>
      <c r="EK171" s="144"/>
      <c r="EL171" s="144"/>
      <c r="EM171" s="144"/>
      <c r="EN171" s="144"/>
      <c r="EO171" s="144"/>
      <c r="EP171" s="144"/>
      <c r="EQ171" s="144"/>
      <c r="ER171" s="144"/>
      <c r="ES171" s="144"/>
      <c r="ET171" s="144"/>
      <c r="EU171" s="144"/>
      <c r="EV171" s="144"/>
      <c r="EW171" s="144"/>
      <c r="EX171" s="144"/>
      <c r="EY171" s="144"/>
      <c r="EZ171" s="144"/>
      <c r="FA171" s="144"/>
      <c r="FB171" s="144"/>
      <c r="FC171" s="144"/>
      <c r="FD171" s="144"/>
      <c r="FE171" s="144"/>
      <c r="FF171" s="144"/>
      <c r="FG171" s="144"/>
      <c r="FH171" s="144"/>
      <c r="FI171" s="144"/>
      <c r="FJ171" s="144"/>
      <c r="FK171" s="144"/>
      <c r="FL171" s="144"/>
      <c r="FM171" s="144"/>
      <c r="FN171" s="144"/>
      <c r="FO171" s="144"/>
      <c r="FP171" s="144"/>
      <c r="FQ171" s="144"/>
      <c r="FR171" s="144"/>
      <c r="FS171" s="144"/>
      <c r="FT171" s="144"/>
      <c r="FU171" s="144"/>
      <c r="FV171" s="144"/>
      <c r="FW171" s="144"/>
      <c r="FX171" s="144"/>
      <c r="FY171" s="144"/>
      <c r="FZ171" s="144"/>
      <c r="GA171" s="144"/>
      <c r="GB171" s="144"/>
      <c r="GC171" s="144"/>
      <c r="GD171" s="144"/>
      <c r="GE171" s="144"/>
      <c r="GF171" s="144"/>
      <c r="GG171" s="144"/>
      <c r="GH171" s="144"/>
      <c r="GI171" s="144"/>
      <c r="GJ171" s="144"/>
      <c r="GK171" s="144"/>
      <c r="GL171" s="144"/>
      <c r="GM171" s="144"/>
      <c r="GN171" s="144"/>
      <c r="GO171" s="144"/>
      <c r="GP171" s="144"/>
      <c r="GQ171" s="144"/>
      <c r="GR171" s="144"/>
      <c r="GS171" s="144"/>
      <c r="GT171" s="144"/>
      <c r="GU171" s="144"/>
      <c r="GV171" s="144"/>
      <c r="GW171" s="144"/>
      <c r="GX171" s="144"/>
      <c r="GY171" s="144"/>
      <c r="GZ171" s="144"/>
      <c r="HA171" s="144"/>
      <c r="HB171" s="144"/>
      <c r="HC171" s="144"/>
      <c r="HD171" s="144"/>
      <c r="HE171" s="144"/>
      <c r="HF171" s="144"/>
      <c r="HG171" s="144"/>
      <c r="HH171" s="144"/>
      <c r="HI171" s="144"/>
      <c r="HJ171" s="144"/>
      <c r="HK171" s="144"/>
      <c r="HL171" s="144"/>
      <c r="HM171" s="144"/>
      <c r="HN171" s="144"/>
      <c r="HO171" s="144"/>
      <c r="HP171" s="144"/>
      <c r="HQ171" s="144"/>
      <c r="HR171" s="144"/>
      <c r="HS171" s="144"/>
      <c r="HT171" s="144"/>
      <c r="HU171" s="144"/>
      <c r="HV171" s="144"/>
      <c r="HW171" s="144"/>
      <c r="HX171" s="144"/>
      <c r="HY171" s="144"/>
      <c r="HZ171" s="144"/>
      <c r="IA171" s="144"/>
      <c r="IB171" s="144"/>
      <c r="IC171" s="144"/>
      <c r="ID171" s="144"/>
      <c r="IE171" s="144"/>
      <c r="IF171" s="144"/>
      <c r="IG171" s="144"/>
    </row>
    <row r="172" spans="1:241" s="145" customFormat="1" ht="14.25" customHeight="1">
      <c r="A172" s="433">
        <v>168</v>
      </c>
      <c r="B172" s="340" t="s">
        <v>929</v>
      </c>
      <c r="C172" s="328" t="s">
        <v>727</v>
      </c>
      <c r="D172" s="301">
        <v>38.26</v>
      </c>
      <c r="E172" s="436">
        <v>19130</v>
      </c>
      <c r="F172" s="443"/>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c r="DL172" s="144"/>
      <c r="DM172" s="144"/>
      <c r="DN172" s="144"/>
      <c r="DO172" s="144"/>
      <c r="DP172" s="144"/>
      <c r="DQ172" s="144"/>
      <c r="DR172" s="144"/>
      <c r="DS172" s="144"/>
      <c r="DT172" s="144"/>
      <c r="DU172" s="144"/>
      <c r="DV172" s="144"/>
      <c r="DW172" s="144"/>
      <c r="DX172" s="144"/>
      <c r="DY172" s="144"/>
      <c r="DZ172" s="144"/>
      <c r="EA172" s="144"/>
      <c r="EB172" s="144"/>
      <c r="EC172" s="144"/>
      <c r="ED172" s="144"/>
      <c r="EE172" s="144"/>
      <c r="EF172" s="144"/>
      <c r="EG172" s="144"/>
      <c r="EH172" s="144"/>
      <c r="EI172" s="144"/>
      <c r="EJ172" s="144"/>
      <c r="EK172" s="144"/>
      <c r="EL172" s="144"/>
      <c r="EM172" s="144"/>
      <c r="EN172" s="144"/>
      <c r="EO172" s="144"/>
      <c r="EP172" s="144"/>
      <c r="EQ172" s="144"/>
      <c r="ER172" s="144"/>
      <c r="ES172" s="144"/>
      <c r="ET172" s="144"/>
      <c r="EU172" s="144"/>
      <c r="EV172" s="144"/>
      <c r="EW172" s="144"/>
      <c r="EX172" s="144"/>
      <c r="EY172" s="144"/>
      <c r="EZ172" s="144"/>
      <c r="FA172" s="144"/>
      <c r="FB172" s="144"/>
      <c r="FC172" s="144"/>
      <c r="FD172" s="144"/>
      <c r="FE172" s="144"/>
      <c r="FF172" s="144"/>
      <c r="FG172" s="144"/>
      <c r="FH172" s="144"/>
      <c r="FI172" s="144"/>
      <c r="FJ172" s="144"/>
      <c r="FK172" s="144"/>
      <c r="FL172" s="144"/>
      <c r="FM172" s="144"/>
      <c r="FN172" s="144"/>
      <c r="FO172" s="144"/>
      <c r="FP172" s="144"/>
      <c r="FQ172" s="144"/>
      <c r="FR172" s="144"/>
      <c r="FS172" s="144"/>
      <c r="FT172" s="144"/>
      <c r="FU172" s="144"/>
      <c r="FV172" s="144"/>
      <c r="FW172" s="144"/>
      <c r="FX172" s="144"/>
      <c r="FY172" s="144"/>
      <c r="FZ172" s="144"/>
      <c r="GA172" s="144"/>
      <c r="GB172" s="144"/>
      <c r="GC172" s="144"/>
      <c r="GD172" s="144"/>
      <c r="GE172" s="144"/>
      <c r="GF172" s="144"/>
      <c r="GG172" s="144"/>
      <c r="GH172" s="144"/>
      <c r="GI172" s="144"/>
      <c r="GJ172" s="144"/>
      <c r="GK172" s="144"/>
      <c r="GL172" s="144"/>
      <c r="GM172" s="144"/>
      <c r="GN172" s="144"/>
      <c r="GO172" s="144"/>
      <c r="GP172" s="144"/>
      <c r="GQ172" s="144"/>
      <c r="GR172" s="144"/>
      <c r="GS172" s="144"/>
      <c r="GT172" s="144"/>
      <c r="GU172" s="144"/>
      <c r="GV172" s="144"/>
      <c r="GW172" s="144"/>
      <c r="GX172" s="144"/>
      <c r="GY172" s="144"/>
      <c r="GZ172" s="144"/>
      <c r="HA172" s="144"/>
      <c r="HB172" s="144"/>
      <c r="HC172" s="144"/>
      <c r="HD172" s="144"/>
      <c r="HE172" s="144"/>
      <c r="HF172" s="144"/>
      <c r="HG172" s="144"/>
      <c r="HH172" s="144"/>
      <c r="HI172" s="144"/>
      <c r="HJ172" s="144"/>
      <c r="HK172" s="144"/>
      <c r="HL172" s="144"/>
      <c r="HM172" s="144"/>
      <c r="HN172" s="144"/>
      <c r="HO172" s="144"/>
      <c r="HP172" s="144"/>
      <c r="HQ172" s="144"/>
      <c r="HR172" s="144"/>
      <c r="HS172" s="144"/>
      <c r="HT172" s="144"/>
      <c r="HU172" s="144"/>
      <c r="HV172" s="144"/>
      <c r="HW172" s="144"/>
      <c r="HX172" s="144"/>
      <c r="HY172" s="144"/>
      <c r="HZ172" s="144"/>
      <c r="IA172" s="144"/>
      <c r="IB172" s="144"/>
      <c r="IC172" s="144"/>
      <c r="ID172" s="144"/>
      <c r="IE172" s="144"/>
      <c r="IF172" s="144"/>
      <c r="IG172" s="144"/>
    </row>
    <row r="173" spans="1:241" s="144" customFormat="1" ht="14.25" customHeight="1">
      <c r="A173" s="433">
        <v>169</v>
      </c>
      <c r="B173" s="333" t="s">
        <v>1022</v>
      </c>
      <c r="C173" s="328" t="s">
        <v>727</v>
      </c>
      <c r="D173" s="301">
        <v>27.9</v>
      </c>
      <c r="E173" s="436">
        <v>13950</v>
      </c>
      <c r="F173" s="443"/>
    </row>
    <row r="174" spans="1:241" s="145" customFormat="1" ht="14.25" customHeight="1">
      <c r="A174" s="433">
        <v>170</v>
      </c>
      <c r="B174" s="333" t="s">
        <v>1021</v>
      </c>
      <c r="C174" s="328" t="s">
        <v>727</v>
      </c>
      <c r="D174" s="301">
        <v>148.81</v>
      </c>
      <c r="E174" s="436">
        <v>74405</v>
      </c>
      <c r="F174" s="443"/>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44"/>
      <c r="EB174" s="144"/>
      <c r="EC174" s="144"/>
      <c r="ED174" s="144"/>
      <c r="EE174" s="144"/>
      <c r="EF174" s="144"/>
      <c r="EG174" s="144"/>
      <c r="EH174" s="144"/>
      <c r="EI174" s="144"/>
      <c r="EJ174" s="144"/>
      <c r="EK174" s="144"/>
      <c r="EL174" s="144"/>
      <c r="EM174" s="144"/>
      <c r="EN174" s="144"/>
      <c r="EO174" s="144"/>
      <c r="EP174" s="144"/>
      <c r="EQ174" s="144"/>
      <c r="ER174" s="144"/>
      <c r="ES174" s="144"/>
      <c r="ET174" s="144"/>
      <c r="EU174" s="144"/>
      <c r="EV174" s="144"/>
      <c r="EW174" s="144"/>
      <c r="EX174" s="144"/>
      <c r="EY174" s="144"/>
      <c r="EZ174" s="144"/>
      <c r="FA174" s="144"/>
      <c r="FB174" s="144"/>
      <c r="FC174" s="144"/>
      <c r="FD174" s="144"/>
      <c r="FE174" s="144"/>
      <c r="FF174" s="144"/>
      <c r="FG174" s="144"/>
      <c r="FH174" s="144"/>
      <c r="FI174" s="144"/>
      <c r="FJ174" s="144"/>
      <c r="FK174" s="144"/>
      <c r="FL174" s="144"/>
      <c r="FM174" s="144"/>
      <c r="FN174" s="144"/>
      <c r="FO174" s="144"/>
      <c r="FP174" s="144"/>
      <c r="FQ174" s="144"/>
      <c r="FR174" s="144"/>
      <c r="FS174" s="144"/>
      <c r="FT174" s="144"/>
      <c r="FU174" s="144"/>
      <c r="FV174" s="144"/>
      <c r="FW174" s="144"/>
      <c r="FX174" s="144"/>
      <c r="FY174" s="144"/>
      <c r="FZ174" s="144"/>
      <c r="GA174" s="144"/>
      <c r="GB174" s="144"/>
      <c r="GC174" s="144"/>
      <c r="GD174" s="144"/>
      <c r="GE174" s="144"/>
      <c r="GF174" s="144"/>
      <c r="GG174" s="144"/>
      <c r="GH174" s="144"/>
      <c r="GI174" s="144"/>
      <c r="GJ174" s="144"/>
      <c r="GK174" s="144"/>
      <c r="GL174" s="144"/>
      <c r="GM174" s="144"/>
      <c r="GN174" s="144"/>
      <c r="GO174" s="144"/>
      <c r="GP174" s="144"/>
      <c r="GQ174" s="144"/>
      <c r="GR174" s="144"/>
      <c r="GS174" s="144"/>
      <c r="GT174" s="144"/>
      <c r="GU174" s="144"/>
      <c r="GV174" s="144"/>
      <c r="GW174" s="144"/>
      <c r="GX174" s="144"/>
      <c r="GY174" s="144"/>
      <c r="GZ174" s="144"/>
      <c r="HA174" s="144"/>
      <c r="HB174" s="144"/>
      <c r="HC174" s="144"/>
      <c r="HD174" s="144"/>
      <c r="HE174" s="144"/>
      <c r="HF174" s="144"/>
      <c r="HG174" s="144"/>
      <c r="HH174" s="144"/>
      <c r="HI174" s="144"/>
      <c r="HJ174" s="144"/>
      <c r="HK174" s="144"/>
      <c r="HL174" s="144"/>
      <c r="HM174" s="144"/>
      <c r="HN174" s="144"/>
      <c r="HO174" s="144"/>
      <c r="HP174" s="144"/>
      <c r="HQ174" s="144"/>
      <c r="HR174" s="144"/>
      <c r="HS174" s="144"/>
      <c r="HT174" s="144"/>
      <c r="HU174" s="144"/>
      <c r="HV174" s="144"/>
      <c r="HW174" s="144"/>
      <c r="HX174" s="144"/>
      <c r="HY174" s="144"/>
      <c r="HZ174" s="144"/>
      <c r="IA174" s="144"/>
      <c r="IB174" s="144"/>
      <c r="IC174" s="144"/>
      <c r="ID174" s="144"/>
      <c r="IE174" s="144"/>
      <c r="IF174" s="144"/>
      <c r="IG174" s="144"/>
    </row>
    <row r="175" spans="1:241" s="145" customFormat="1" ht="14.25" customHeight="1">
      <c r="A175" s="433">
        <v>171</v>
      </c>
      <c r="B175" s="340" t="s">
        <v>1020</v>
      </c>
      <c r="C175" s="328" t="s">
        <v>727</v>
      </c>
      <c r="D175" s="301">
        <v>44.4</v>
      </c>
      <c r="E175" s="436">
        <v>22200</v>
      </c>
      <c r="F175" s="443"/>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c r="DL175" s="144"/>
      <c r="DM175" s="144"/>
      <c r="DN175" s="144"/>
      <c r="DO175" s="144"/>
      <c r="DP175" s="144"/>
      <c r="DQ175" s="144"/>
      <c r="DR175" s="144"/>
      <c r="DS175" s="144"/>
      <c r="DT175" s="144"/>
      <c r="DU175" s="144"/>
      <c r="DV175" s="144"/>
      <c r="DW175" s="144"/>
      <c r="DX175" s="144"/>
      <c r="DY175" s="144"/>
      <c r="DZ175" s="144"/>
      <c r="EA175" s="144"/>
      <c r="EB175" s="144"/>
      <c r="EC175" s="144"/>
      <c r="ED175" s="144"/>
      <c r="EE175" s="144"/>
      <c r="EF175" s="144"/>
      <c r="EG175" s="144"/>
      <c r="EH175" s="144"/>
      <c r="EI175" s="144"/>
      <c r="EJ175" s="144"/>
      <c r="EK175" s="144"/>
      <c r="EL175" s="144"/>
      <c r="EM175" s="144"/>
      <c r="EN175" s="144"/>
      <c r="EO175" s="144"/>
      <c r="EP175" s="144"/>
      <c r="EQ175" s="144"/>
      <c r="ER175" s="144"/>
      <c r="ES175" s="144"/>
      <c r="ET175" s="144"/>
      <c r="EU175" s="144"/>
      <c r="EV175" s="144"/>
      <c r="EW175" s="144"/>
      <c r="EX175" s="144"/>
      <c r="EY175" s="144"/>
      <c r="EZ175" s="144"/>
      <c r="FA175" s="144"/>
      <c r="FB175" s="144"/>
      <c r="FC175" s="144"/>
      <c r="FD175" s="144"/>
      <c r="FE175" s="144"/>
      <c r="FF175" s="144"/>
      <c r="FG175" s="144"/>
      <c r="FH175" s="144"/>
      <c r="FI175" s="144"/>
      <c r="FJ175" s="144"/>
      <c r="FK175" s="144"/>
      <c r="FL175" s="144"/>
      <c r="FM175" s="144"/>
      <c r="FN175" s="144"/>
      <c r="FO175" s="144"/>
      <c r="FP175" s="144"/>
      <c r="FQ175" s="144"/>
      <c r="FR175" s="144"/>
      <c r="FS175" s="144"/>
      <c r="FT175" s="144"/>
      <c r="FU175" s="144"/>
      <c r="FV175" s="144"/>
      <c r="FW175" s="144"/>
      <c r="FX175" s="144"/>
      <c r="FY175" s="144"/>
      <c r="FZ175" s="144"/>
      <c r="GA175" s="144"/>
      <c r="GB175" s="144"/>
      <c r="GC175" s="144"/>
      <c r="GD175" s="144"/>
      <c r="GE175" s="144"/>
      <c r="GF175" s="144"/>
      <c r="GG175" s="144"/>
      <c r="GH175" s="144"/>
      <c r="GI175" s="144"/>
      <c r="GJ175" s="144"/>
      <c r="GK175" s="144"/>
      <c r="GL175" s="144"/>
      <c r="GM175" s="144"/>
      <c r="GN175" s="144"/>
      <c r="GO175" s="144"/>
      <c r="GP175" s="144"/>
      <c r="GQ175" s="144"/>
      <c r="GR175" s="144"/>
      <c r="GS175" s="144"/>
      <c r="GT175" s="144"/>
      <c r="GU175" s="144"/>
      <c r="GV175" s="144"/>
      <c r="GW175" s="144"/>
      <c r="GX175" s="144"/>
      <c r="GY175" s="144"/>
      <c r="GZ175" s="144"/>
      <c r="HA175" s="144"/>
      <c r="HB175" s="144"/>
      <c r="HC175" s="144"/>
      <c r="HD175" s="144"/>
      <c r="HE175" s="144"/>
      <c r="HF175" s="144"/>
      <c r="HG175" s="144"/>
      <c r="HH175" s="144"/>
      <c r="HI175" s="144"/>
      <c r="HJ175" s="144"/>
      <c r="HK175" s="144"/>
      <c r="HL175" s="144"/>
      <c r="HM175" s="144"/>
      <c r="HN175" s="144"/>
      <c r="HO175" s="144"/>
      <c r="HP175" s="144"/>
      <c r="HQ175" s="144"/>
      <c r="HR175" s="144"/>
      <c r="HS175" s="144"/>
      <c r="HT175" s="144"/>
      <c r="HU175" s="144"/>
      <c r="HV175" s="144"/>
      <c r="HW175" s="144"/>
      <c r="HX175" s="144"/>
      <c r="HY175" s="144"/>
      <c r="HZ175" s="144"/>
      <c r="IA175" s="144"/>
      <c r="IB175" s="144"/>
      <c r="IC175" s="144"/>
      <c r="ID175" s="144"/>
      <c r="IE175" s="144"/>
      <c r="IF175" s="144"/>
      <c r="IG175" s="144"/>
    </row>
    <row r="176" spans="1:241" s="145" customFormat="1" ht="14.25" customHeight="1">
      <c r="A176" s="433">
        <v>172</v>
      </c>
      <c r="B176" s="340" t="s">
        <v>1019</v>
      </c>
      <c r="C176" s="328" t="s">
        <v>727</v>
      </c>
      <c r="D176" s="301">
        <v>29.7</v>
      </c>
      <c r="E176" s="436">
        <v>14850</v>
      </c>
      <c r="F176" s="443"/>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c r="DL176" s="144"/>
      <c r="DM176" s="144"/>
      <c r="DN176" s="144"/>
      <c r="DO176" s="144"/>
      <c r="DP176" s="144"/>
      <c r="DQ176" s="144"/>
      <c r="DR176" s="144"/>
      <c r="DS176" s="144"/>
      <c r="DT176" s="144"/>
      <c r="DU176" s="144"/>
      <c r="DV176" s="144"/>
      <c r="DW176" s="144"/>
      <c r="DX176" s="144"/>
      <c r="DY176" s="144"/>
      <c r="DZ176" s="144"/>
      <c r="EA176" s="144"/>
      <c r="EB176" s="144"/>
      <c r="EC176" s="144"/>
      <c r="ED176" s="144"/>
      <c r="EE176" s="144"/>
      <c r="EF176" s="144"/>
      <c r="EG176" s="144"/>
      <c r="EH176" s="144"/>
      <c r="EI176" s="144"/>
      <c r="EJ176" s="144"/>
      <c r="EK176" s="144"/>
      <c r="EL176" s="144"/>
      <c r="EM176" s="144"/>
      <c r="EN176" s="144"/>
      <c r="EO176" s="144"/>
      <c r="EP176" s="144"/>
      <c r="EQ176" s="144"/>
      <c r="ER176" s="144"/>
      <c r="ES176" s="144"/>
      <c r="ET176" s="144"/>
      <c r="EU176" s="144"/>
      <c r="EV176" s="144"/>
      <c r="EW176" s="144"/>
      <c r="EX176" s="144"/>
      <c r="EY176" s="144"/>
      <c r="EZ176" s="144"/>
      <c r="FA176" s="144"/>
      <c r="FB176" s="144"/>
      <c r="FC176" s="144"/>
      <c r="FD176" s="144"/>
      <c r="FE176" s="144"/>
      <c r="FF176" s="144"/>
      <c r="FG176" s="144"/>
      <c r="FH176" s="144"/>
      <c r="FI176" s="144"/>
      <c r="FJ176" s="144"/>
      <c r="FK176" s="144"/>
      <c r="FL176" s="144"/>
      <c r="FM176" s="144"/>
      <c r="FN176" s="144"/>
      <c r="FO176" s="144"/>
      <c r="FP176" s="144"/>
      <c r="FQ176" s="144"/>
      <c r="FR176" s="144"/>
      <c r="FS176" s="144"/>
      <c r="FT176" s="144"/>
      <c r="FU176" s="144"/>
      <c r="FV176" s="144"/>
      <c r="FW176" s="144"/>
      <c r="FX176" s="144"/>
      <c r="FY176" s="144"/>
      <c r="FZ176" s="144"/>
      <c r="GA176" s="144"/>
      <c r="GB176" s="144"/>
      <c r="GC176" s="144"/>
      <c r="GD176" s="144"/>
      <c r="GE176" s="144"/>
      <c r="GF176" s="144"/>
      <c r="GG176" s="144"/>
      <c r="GH176" s="144"/>
      <c r="GI176" s="144"/>
      <c r="GJ176" s="144"/>
      <c r="GK176" s="144"/>
      <c r="GL176" s="144"/>
      <c r="GM176" s="144"/>
      <c r="GN176" s="144"/>
      <c r="GO176" s="144"/>
      <c r="GP176" s="144"/>
      <c r="GQ176" s="144"/>
      <c r="GR176" s="144"/>
      <c r="GS176" s="144"/>
      <c r="GT176" s="144"/>
      <c r="GU176" s="144"/>
      <c r="GV176" s="144"/>
      <c r="GW176" s="144"/>
      <c r="GX176" s="144"/>
      <c r="GY176" s="144"/>
      <c r="GZ176" s="144"/>
      <c r="HA176" s="144"/>
      <c r="HB176" s="144"/>
      <c r="HC176" s="144"/>
      <c r="HD176" s="144"/>
      <c r="HE176" s="144"/>
      <c r="HF176" s="144"/>
      <c r="HG176" s="144"/>
      <c r="HH176" s="144"/>
      <c r="HI176" s="144"/>
      <c r="HJ176" s="144"/>
      <c r="HK176" s="144"/>
      <c r="HL176" s="144"/>
      <c r="HM176" s="144"/>
      <c r="HN176" s="144"/>
      <c r="HO176" s="144"/>
      <c r="HP176" s="144"/>
      <c r="HQ176" s="144"/>
      <c r="HR176" s="144"/>
      <c r="HS176" s="144"/>
      <c r="HT176" s="144"/>
      <c r="HU176" s="144"/>
      <c r="HV176" s="144"/>
      <c r="HW176" s="144"/>
      <c r="HX176" s="144"/>
      <c r="HY176" s="144"/>
      <c r="HZ176" s="144"/>
      <c r="IA176" s="144"/>
      <c r="IB176" s="144"/>
      <c r="IC176" s="144"/>
      <c r="ID176" s="144"/>
      <c r="IE176" s="144"/>
      <c r="IF176" s="144"/>
      <c r="IG176" s="144"/>
    </row>
    <row r="177" spans="1:241" s="145" customFormat="1" ht="14.25" customHeight="1">
      <c r="A177" s="433">
        <v>173</v>
      </c>
      <c r="B177" s="340" t="s">
        <v>1018</v>
      </c>
      <c r="C177" s="328" t="s">
        <v>727</v>
      </c>
      <c r="D177" s="301">
        <v>103.08</v>
      </c>
      <c r="E177" s="436">
        <v>51540</v>
      </c>
      <c r="F177" s="443"/>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44"/>
      <c r="EB177" s="144"/>
      <c r="EC177" s="144"/>
      <c r="ED177" s="144"/>
      <c r="EE177" s="144"/>
      <c r="EF177" s="144"/>
      <c r="EG177" s="144"/>
      <c r="EH177" s="144"/>
      <c r="EI177" s="144"/>
      <c r="EJ177" s="144"/>
      <c r="EK177" s="144"/>
      <c r="EL177" s="144"/>
      <c r="EM177" s="144"/>
      <c r="EN177" s="144"/>
      <c r="EO177" s="144"/>
      <c r="EP177" s="144"/>
      <c r="EQ177" s="144"/>
      <c r="ER177" s="144"/>
      <c r="ES177" s="144"/>
      <c r="ET177" s="144"/>
      <c r="EU177" s="144"/>
      <c r="EV177" s="144"/>
      <c r="EW177" s="144"/>
      <c r="EX177" s="144"/>
      <c r="EY177" s="144"/>
      <c r="EZ177" s="144"/>
      <c r="FA177" s="144"/>
      <c r="FB177" s="144"/>
      <c r="FC177" s="144"/>
      <c r="FD177" s="144"/>
      <c r="FE177" s="144"/>
      <c r="FF177" s="144"/>
      <c r="FG177" s="144"/>
      <c r="FH177" s="144"/>
      <c r="FI177" s="144"/>
      <c r="FJ177" s="144"/>
      <c r="FK177" s="144"/>
      <c r="FL177" s="144"/>
      <c r="FM177" s="144"/>
      <c r="FN177" s="144"/>
      <c r="FO177" s="144"/>
      <c r="FP177" s="144"/>
      <c r="FQ177" s="144"/>
      <c r="FR177" s="144"/>
      <c r="FS177" s="144"/>
      <c r="FT177" s="144"/>
      <c r="FU177" s="144"/>
      <c r="FV177" s="144"/>
      <c r="FW177" s="144"/>
      <c r="FX177" s="144"/>
      <c r="FY177" s="144"/>
      <c r="FZ177" s="144"/>
      <c r="GA177" s="144"/>
      <c r="GB177" s="144"/>
      <c r="GC177" s="144"/>
      <c r="GD177" s="144"/>
      <c r="GE177" s="144"/>
      <c r="GF177" s="144"/>
      <c r="GG177" s="144"/>
      <c r="GH177" s="144"/>
      <c r="GI177" s="144"/>
      <c r="GJ177" s="144"/>
      <c r="GK177" s="144"/>
      <c r="GL177" s="144"/>
      <c r="GM177" s="144"/>
      <c r="GN177" s="144"/>
      <c r="GO177" s="144"/>
      <c r="GP177" s="144"/>
      <c r="GQ177" s="144"/>
      <c r="GR177" s="144"/>
      <c r="GS177" s="144"/>
      <c r="GT177" s="144"/>
      <c r="GU177" s="144"/>
      <c r="GV177" s="144"/>
      <c r="GW177" s="144"/>
      <c r="GX177" s="144"/>
      <c r="GY177" s="144"/>
      <c r="GZ177" s="144"/>
      <c r="HA177" s="144"/>
      <c r="HB177" s="144"/>
      <c r="HC177" s="144"/>
      <c r="HD177" s="144"/>
      <c r="HE177" s="144"/>
      <c r="HF177" s="144"/>
      <c r="HG177" s="144"/>
      <c r="HH177" s="144"/>
      <c r="HI177" s="144"/>
      <c r="HJ177" s="144"/>
      <c r="HK177" s="144"/>
      <c r="HL177" s="144"/>
      <c r="HM177" s="144"/>
      <c r="HN177" s="144"/>
      <c r="HO177" s="144"/>
      <c r="HP177" s="144"/>
      <c r="HQ177" s="144"/>
      <c r="HR177" s="144"/>
      <c r="HS177" s="144"/>
      <c r="HT177" s="144"/>
      <c r="HU177" s="144"/>
      <c r="HV177" s="144"/>
      <c r="HW177" s="144"/>
      <c r="HX177" s="144"/>
      <c r="HY177" s="144"/>
      <c r="HZ177" s="144"/>
      <c r="IA177" s="144"/>
      <c r="IB177" s="144"/>
      <c r="IC177" s="144"/>
      <c r="ID177" s="144"/>
      <c r="IE177" s="144"/>
      <c r="IF177" s="144"/>
      <c r="IG177" s="144"/>
    </row>
    <row r="178" spans="1:241" s="145" customFormat="1" ht="14.25" customHeight="1">
      <c r="A178" s="433">
        <v>174</v>
      </c>
      <c r="B178" s="333" t="s">
        <v>1017</v>
      </c>
      <c r="C178" s="328" t="s">
        <v>727</v>
      </c>
      <c r="D178" s="301">
        <v>43.58</v>
      </c>
      <c r="E178" s="436">
        <v>21790</v>
      </c>
      <c r="F178" s="443"/>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4"/>
      <c r="EA178" s="144"/>
      <c r="EB178" s="144"/>
      <c r="EC178" s="144"/>
      <c r="ED178" s="144"/>
      <c r="EE178" s="144"/>
      <c r="EF178" s="144"/>
      <c r="EG178" s="144"/>
      <c r="EH178" s="144"/>
      <c r="EI178" s="144"/>
      <c r="EJ178" s="144"/>
      <c r="EK178" s="144"/>
      <c r="EL178" s="144"/>
      <c r="EM178" s="144"/>
      <c r="EN178" s="144"/>
      <c r="EO178" s="144"/>
      <c r="EP178" s="144"/>
      <c r="EQ178" s="144"/>
      <c r="ER178" s="144"/>
      <c r="ES178" s="144"/>
      <c r="ET178" s="144"/>
      <c r="EU178" s="144"/>
      <c r="EV178" s="144"/>
      <c r="EW178" s="144"/>
      <c r="EX178" s="144"/>
      <c r="EY178" s="144"/>
      <c r="EZ178" s="144"/>
      <c r="FA178" s="144"/>
      <c r="FB178" s="144"/>
      <c r="FC178" s="144"/>
      <c r="FD178" s="144"/>
      <c r="FE178" s="144"/>
      <c r="FF178" s="144"/>
      <c r="FG178" s="144"/>
      <c r="FH178" s="144"/>
      <c r="FI178" s="144"/>
      <c r="FJ178" s="144"/>
      <c r="FK178" s="144"/>
      <c r="FL178" s="144"/>
      <c r="FM178" s="144"/>
      <c r="FN178" s="144"/>
      <c r="FO178" s="144"/>
      <c r="FP178" s="144"/>
      <c r="FQ178" s="144"/>
      <c r="FR178" s="144"/>
      <c r="FS178" s="144"/>
      <c r="FT178" s="144"/>
      <c r="FU178" s="144"/>
      <c r="FV178" s="144"/>
      <c r="FW178" s="144"/>
      <c r="FX178" s="144"/>
      <c r="FY178" s="144"/>
      <c r="FZ178" s="144"/>
      <c r="GA178" s="144"/>
      <c r="GB178" s="144"/>
      <c r="GC178" s="144"/>
      <c r="GD178" s="144"/>
      <c r="GE178" s="144"/>
      <c r="GF178" s="144"/>
      <c r="GG178" s="144"/>
      <c r="GH178" s="144"/>
      <c r="GI178" s="144"/>
      <c r="GJ178" s="144"/>
      <c r="GK178" s="144"/>
      <c r="GL178" s="144"/>
      <c r="GM178" s="144"/>
      <c r="GN178" s="144"/>
      <c r="GO178" s="144"/>
      <c r="GP178" s="144"/>
      <c r="GQ178" s="144"/>
      <c r="GR178" s="144"/>
      <c r="GS178" s="144"/>
      <c r="GT178" s="144"/>
      <c r="GU178" s="144"/>
      <c r="GV178" s="144"/>
      <c r="GW178" s="144"/>
      <c r="GX178" s="144"/>
      <c r="GY178" s="144"/>
      <c r="GZ178" s="144"/>
      <c r="HA178" s="144"/>
      <c r="HB178" s="144"/>
      <c r="HC178" s="144"/>
      <c r="HD178" s="144"/>
      <c r="HE178" s="144"/>
      <c r="HF178" s="144"/>
      <c r="HG178" s="144"/>
      <c r="HH178" s="144"/>
      <c r="HI178" s="144"/>
      <c r="HJ178" s="144"/>
      <c r="HK178" s="144"/>
      <c r="HL178" s="144"/>
      <c r="HM178" s="144"/>
      <c r="HN178" s="144"/>
      <c r="HO178" s="144"/>
      <c r="HP178" s="144"/>
      <c r="HQ178" s="144"/>
      <c r="HR178" s="144"/>
      <c r="HS178" s="144"/>
      <c r="HT178" s="144"/>
      <c r="HU178" s="144"/>
      <c r="HV178" s="144"/>
      <c r="HW178" s="144"/>
      <c r="HX178" s="144"/>
      <c r="HY178" s="144"/>
      <c r="HZ178" s="144"/>
      <c r="IA178" s="144"/>
      <c r="IB178" s="144"/>
      <c r="IC178" s="144"/>
      <c r="ID178" s="144"/>
      <c r="IE178" s="144"/>
      <c r="IF178" s="144"/>
      <c r="IG178" s="144"/>
    </row>
    <row r="179" spans="1:241" s="145" customFormat="1" ht="14.25" customHeight="1">
      <c r="A179" s="433">
        <v>175</v>
      </c>
      <c r="B179" s="340" t="s">
        <v>919</v>
      </c>
      <c r="C179" s="328" t="s">
        <v>727</v>
      </c>
      <c r="D179" s="301">
        <v>64.900000000000006</v>
      </c>
      <c r="E179" s="436">
        <v>32450.000000000004</v>
      </c>
      <c r="F179" s="443"/>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c r="EJ179" s="144"/>
      <c r="EK179" s="144"/>
      <c r="EL179" s="144"/>
      <c r="EM179" s="144"/>
      <c r="EN179" s="144"/>
      <c r="EO179" s="144"/>
      <c r="EP179" s="144"/>
      <c r="EQ179" s="144"/>
      <c r="ER179" s="144"/>
      <c r="ES179" s="144"/>
      <c r="ET179" s="144"/>
      <c r="EU179" s="144"/>
      <c r="EV179" s="144"/>
      <c r="EW179" s="144"/>
      <c r="EX179" s="144"/>
      <c r="EY179" s="144"/>
      <c r="EZ179" s="144"/>
      <c r="FA179" s="144"/>
      <c r="FB179" s="144"/>
      <c r="FC179" s="144"/>
      <c r="FD179" s="144"/>
      <c r="FE179" s="144"/>
      <c r="FF179" s="144"/>
      <c r="FG179" s="144"/>
      <c r="FH179" s="144"/>
      <c r="FI179" s="144"/>
      <c r="FJ179" s="144"/>
      <c r="FK179" s="144"/>
      <c r="FL179" s="144"/>
      <c r="FM179" s="144"/>
      <c r="FN179" s="144"/>
      <c r="FO179" s="144"/>
      <c r="FP179" s="144"/>
      <c r="FQ179" s="144"/>
      <c r="FR179" s="144"/>
      <c r="FS179" s="144"/>
      <c r="FT179" s="144"/>
      <c r="FU179" s="144"/>
      <c r="FV179" s="144"/>
      <c r="FW179" s="144"/>
      <c r="FX179" s="144"/>
      <c r="FY179" s="144"/>
      <c r="FZ179" s="144"/>
      <c r="GA179" s="144"/>
      <c r="GB179" s="144"/>
      <c r="GC179" s="144"/>
      <c r="GD179" s="144"/>
      <c r="GE179" s="144"/>
      <c r="GF179" s="144"/>
      <c r="GG179" s="144"/>
      <c r="GH179" s="144"/>
      <c r="GI179" s="144"/>
      <c r="GJ179" s="144"/>
      <c r="GK179" s="144"/>
      <c r="GL179" s="144"/>
      <c r="GM179" s="144"/>
      <c r="GN179" s="144"/>
      <c r="GO179" s="144"/>
      <c r="GP179" s="144"/>
      <c r="GQ179" s="144"/>
      <c r="GR179" s="144"/>
      <c r="GS179" s="144"/>
      <c r="GT179" s="144"/>
      <c r="GU179" s="144"/>
      <c r="GV179" s="144"/>
      <c r="GW179" s="144"/>
      <c r="GX179" s="144"/>
      <c r="GY179" s="144"/>
      <c r="GZ179" s="144"/>
      <c r="HA179" s="144"/>
      <c r="HB179" s="144"/>
      <c r="HC179" s="144"/>
      <c r="HD179" s="144"/>
      <c r="HE179" s="144"/>
      <c r="HF179" s="144"/>
      <c r="HG179" s="144"/>
      <c r="HH179" s="144"/>
      <c r="HI179" s="144"/>
      <c r="HJ179" s="144"/>
      <c r="HK179" s="144"/>
      <c r="HL179" s="144"/>
      <c r="HM179" s="144"/>
      <c r="HN179" s="144"/>
      <c r="HO179" s="144"/>
      <c r="HP179" s="144"/>
      <c r="HQ179" s="144"/>
      <c r="HR179" s="144"/>
      <c r="HS179" s="144"/>
      <c r="HT179" s="144"/>
      <c r="HU179" s="144"/>
      <c r="HV179" s="144"/>
      <c r="HW179" s="144"/>
      <c r="HX179" s="144"/>
      <c r="HY179" s="144"/>
      <c r="HZ179" s="144"/>
      <c r="IA179" s="144"/>
      <c r="IB179" s="144"/>
      <c r="IC179" s="144"/>
      <c r="ID179" s="144"/>
      <c r="IE179" s="144"/>
      <c r="IF179" s="144"/>
      <c r="IG179" s="144"/>
    </row>
    <row r="180" spans="1:241" s="145" customFormat="1" ht="14.25" customHeight="1">
      <c r="A180" s="433">
        <v>176</v>
      </c>
      <c r="B180" s="340" t="s">
        <v>1016</v>
      </c>
      <c r="C180" s="328" t="s">
        <v>727</v>
      </c>
      <c r="D180" s="301">
        <v>34.44</v>
      </c>
      <c r="E180" s="436">
        <v>17220</v>
      </c>
      <c r="F180" s="443"/>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c r="DL180" s="144"/>
      <c r="DM180" s="144"/>
      <c r="DN180" s="144"/>
      <c r="DO180" s="144"/>
      <c r="DP180" s="144"/>
      <c r="DQ180" s="144"/>
      <c r="DR180" s="144"/>
      <c r="DS180" s="144"/>
      <c r="DT180" s="144"/>
      <c r="DU180" s="144"/>
      <c r="DV180" s="144"/>
      <c r="DW180" s="144"/>
      <c r="DX180" s="144"/>
      <c r="DY180" s="144"/>
      <c r="DZ180" s="144"/>
      <c r="EA180" s="144"/>
      <c r="EB180" s="144"/>
      <c r="EC180" s="144"/>
      <c r="ED180" s="144"/>
      <c r="EE180" s="144"/>
      <c r="EF180" s="144"/>
      <c r="EG180" s="144"/>
      <c r="EH180" s="144"/>
      <c r="EI180" s="144"/>
      <c r="EJ180" s="144"/>
      <c r="EK180" s="144"/>
      <c r="EL180" s="144"/>
      <c r="EM180" s="144"/>
      <c r="EN180" s="144"/>
      <c r="EO180" s="144"/>
      <c r="EP180" s="144"/>
      <c r="EQ180" s="144"/>
      <c r="ER180" s="144"/>
      <c r="ES180" s="144"/>
      <c r="ET180" s="144"/>
      <c r="EU180" s="144"/>
      <c r="EV180" s="144"/>
      <c r="EW180" s="144"/>
      <c r="EX180" s="144"/>
      <c r="EY180" s="144"/>
      <c r="EZ180" s="144"/>
      <c r="FA180" s="144"/>
      <c r="FB180" s="144"/>
      <c r="FC180" s="144"/>
      <c r="FD180" s="144"/>
      <c r="FE180" s="144"/>
      <c r="FF180" s="144"/>
      <c r="FG180" s="144"/>
      <c r="FH180" s="144"/>
      <c r="FI180" s="144"/>
      <c r="FJ180" s="144"/>
      <c r="FK180" s="144"/>
      <c r="FL180" s="144"/>
      <c r="FM180" s="144"/>
      <c r="FN180" s="144"/>
      <c r="FO180" s="144"/>
      <c r="FP180" s="144"/>
      <c r="FQ180" s="144"/>
      <c r="FR180" s="144"/>
      <c r="FS180" s="144"/>
      <c r="FT180" s="144"/>
      <c r="FU180" s="144"/>
      <c r="FV180" s="144"/>
      <c r="FW180" s="144"/>
      <c r="FX180" s="144"/>
      <c r="FY180" s="144"/>
      <c r="FZ180" s="144"/>
      <c r="GA180" s="144"/>
      <c r="GB180" s="144"/>
      <c r="GC180" s="144"/>
      <c r="GD180" s="144"/>
      <c r="GE180" s="144"/>
      <c r="GF180" s="144"/>
      <c r="GG180" s="144"/>
      <c r="GH180" s="144"/>
      <c r="GI180" s="144"/>
      <c r="GJ180" s="144"/>
      <c r="GK180" s="144"/>
      <c r="GL180" s="144"/>
      <c r="GM180" s="144"/>
      <c r="GN180" s="144"/>
      <c r="GO180" s="144"/>
      <c r="GP180" s="144"/>
      <c r="GQ180" s="144"/>
      <c r="GR180" s="144"/>
      <c r="GS180" s="144"/>
      <c r="GT180" s="144"/>
      <c r="GU180" s="144"/>
      <c r="GV180" s="144"/>
      <c r="GW180" s="144"/>
      <c r="GX180" s="144"/>
      <c r="GY180" s="144"/>
      <c r="GZ180" s="144"/>
      <c r="HA180" s="144"/>
      <c r="HB180" s="144"/>
      <c r="HC180" s="144"/>
      <c r="HD180" s="144"/>
      <c r="HE180" s="144"/>
      <c r="HF180" s="144"/>
      <c r="HG180" s="144"/>
      <c r="HH180" s="144"/>
      <c r="HI180" s="144"/>
      <c r="HJ180" s="144"/>
      <c r="HK180" s="144"/>
      <c r="HL180" s="144"/>
      <c r="HM180" s="144"/>
      <c r="HN180" s="144"/>
      <c r="HO180" s="144"/>
      <c r="HP180" s="144"/>
      <c r="HQ180" s="144"/>
      <c r="HR180" s="144"/>
      <c r="HS180" s="144"/>
      <c r="HT180" s="144"/>
      <c r="HU180" s="144"/>
      <c r="HV180" s="144"/>
      <c r="HW180" s="144"/>
      <c r="HX180" s="144"/>
      <c r="HY180" s="144"/>
      <c r="HZ180" s="144"/>
      <c r="IA180" s="144"/>
      <c r="IB180" s="144"/>
      <c r="IC180" s="144"/>
      <c r="ID180" s="144"/>
      <c r="IE180" s="144"/>
      <c r="IF180" s="144"/>
      <c r="IG180" s="144"/>
    </row>
    <row r="181" spans="1:241" s="145" customFormat="1" ht="14.25" customHeight="1">
      <c r="A181" s="433">
        <v>177</v>
      </c>
      <c r="B181" s="340" t="s">
        <v>1015</v>
      </c>
      <c r="C181" s="328" t="s">
        <v>727</v>
      </c>
      <c r="D181" s="301">
        <v>75.02</v>
      </c>
      <c r="E181" s="436">
        <v>37510</v>
      </c>
      <c r="F181" s="443"/>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4"/>
      <c r="EA181" s="144"/>
      <c r="EB181" s="144"/>
      <c r="EC181" s="144"/>
      <c r="ED181" s="144"/>
      <c r="EE181" s="144"/>
      <c r="EF181" s="144"/>
      <c r="EG181" s="144"/>
      <c r="EH181" s="144"/>
      <c r="EI181" s="144"/>
      <c r="EJ181" s="144"/>
      <c r="EK181" s="144"/>
      <c r="EL181" s="144"/>
      <c r="EM181" s="144"/>
      <c r="EN181" s="144"/>
      <c r="EO181" s="144"/>
      <c r="EP181" s="144"/>
      <c r="EQ181" s="144"/>
      <c r="ER181" s="144"/>
      <c r="ES181" s="144"/>
      <c r="ET181" s="144"/>
      <c r="EU181" s="144"/>
      <c r="EV181" s="144"/>
      <c r="EW181" s="144"/>
      <c r="EX181" s="144"/>
      <c r="EY181" s="144"/>
      <c r="EZ181" s="144"/>
      <c r="FA181" s="144"/>
      <c r="FB181" s="144"/>
      <c r="FC181" s="144"/>
      <c r="FD181" s="144"/>
      <c r="FE181" s="144"/>
      <c r="FF181" s="144"/>
      <c r="FG181" s="144"/>
      <c r="FH181" s="144"/>
      <c r="FI181" s="144"/>
      <c r="FJ181" s="144"/>
      <c r="FK181" s="144"/>
      <c r="FL181" s="144"/>
      <c r="FM181" s="144"/>
      <c r="FN181" s="144"/>
      <c r="FO181" s="144"/>
      <c r="FP181" s="144"/>
      <c r="FQ181" s="144"/>
      <c r="FR181" s="144"/>
      <c r="FS181" s="144"/>
      <c r="FT181" s="144"/>
      <c r="FU181" s="144"/>
      <c r="FV181" s="144"/>
      <c r="FW181" s="144"/>
      <c r="FX181" s="144"/>
      <c r="FY181" s="144"/>
      <c r="FZ181" s="144"/>
      <c r="GA181" s="144"/>
      <c r="GB181" s="144"/>
      <c r="GC181" s="144"/>
      <c r="GD181" s="144"/>
      <c r="GE181" s="144"/>
      <c r="GF181" s="144"/>
      <c r="GG181" s="144"/>
      <c r="GH181" s="144"/>
      <c r="GI181" s="144"/>
      <c r="GJ181" s="144"/>
      <c r="GK181" s="144"/>
      <c r="GL181" s="144"/>
      <c r="GM181" s="144"/>
      <c r="GN181" s="144"/>
      <c r="GO181" s="144"/>
      <c r="GP181" s="144"/>
      <c r="GQ181" s="144"/>
      <c r="GR181" s="144"/>
      <c r="GS181" s="144"/>
      <c r="GT181" s="144"/>
      <c r="GU181" s="144"/>
      <c r="GV181" s="144"/>
      <c r="GW181" s="144"/>
      <c r="GX181" s="144"/>
      <c r="GY181" s="144"/>
      <c r="GZ181" s="144"/>
      <c r="HA181" s="144"/>
      <c r="HB181" s="144"/>
      <c r="HC181" s="144"/>
      <c r="HD181" s="144"/>
      <c r="HE181" s="144"/>
      <c r="HF181" s="144"/>
      <c r="HG181" s="144"/>
      <c r="HH181" s="144"/>
      <c r="HI181" s="144"/>
      <c r="HJ181" s="144"/>
      <c r="HK181" s="144"/>
      <c r="HL181" s="144"/>
      <c r="HM181" s="144"/>
      <c r="HN181" s="144"/>
      <c r="HO181" s="144"/>
      <c r="HP181" s="144"/>
      <c r="HQ181" s="144"/>
      <c r="HR181" s="144"/>
      <c r="HS181" s="144"/>
      <c r="HT181" s="144"/>
      <c r="HU181" s="144"/>
      <c r="HV181" s="144"/>
      <c r="HW181" s="144"/>
      <c r="HX181" s="144"/>
      <c r="HY181" s="144"/>
      <c r="HZ181" s="144"/>
      <c r="IA181" s="144"/>
      <c r="IB181" s="144"/>
      <c r="IC181" s="144"/>
      <c r="ID181" s="144"/>
      <c r="IE181" s="144"/>
      <c r="IF181" s="144"/>
      <c r="IG181" s="144"/>
    </row>
    <row r="182" spans="1:241" s="145" customFormat="1" ht="14.25" customHeight="1">
      <c r="A182" s="433">
        <v>178</v>
      </c>
      <c r="B182" s="330" t="s">
        <v>911</v>
      </c>
      <c r="C182" s="328" t="s">
        <v>726</v>
      </c>
      <c r="D182" s="301">
        <v>37.28</v>
      </c>
      <c r="E182" s="436">
        <v>18640</v>
      </c>
      <c r="F182" s="443"/>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c r="EQ182" s="144"/>
      <c r="ER182" s="144"/>
      <c r="ES182" s="144"/>
      <c r="ET182" s="144"/>
      <c r="EU182" s="144"/>
      <c r="EV182" s="144"/>
      <c r="EW182" s="144"/>
      <c r="EX182" s="144"/>
      <c r="EY182" s="144"/>
      <c r="EZ182" s="144"/>
      <c r="FA182" s="144"/>
      <c r="FB182" s="144"/>
      <c r="FC182" s="144"/>
      <c r="FD182" s="144"/>
      <c r="FE182" s="144"/>
      <c r="FF182" s="144"/>
      <c r="FG182" s="144"/>
      <c r="FH182" s="144"/>
      <c r="FI182" s="144"/>
      <c r="FJ182" s="144"/>
      <c r="FK182" s="144"/>
      <c r="FL182" s="144"/>
      <c r="FM182" s="144"/>
      <c r="FN182" s="144"/>
      <c r="FO182" s="144"/>
      <c r="FP182" s="144"/>
      <c r="FQ182" s="144"/>
      <c r="FR182" s="144"/>
      <c r="FS182" s="144"/>
      <c r="FT182" s="144"/>
      <c r="FU182" s="144"/>
      <c r="FV182" s="144"/>
      <c r="FW182" s="144"/>
      <c r="FX182" s="144"/>
      <c r="FY182" s="144"/>
      <c r="FZ182" s="144"/>
      <c r="GA182" s="144"/>
      <c r="GB182" s="144"/>
      <c r="GC182" s="144"/>
      <c r="GD182" s="144"/>
      <c r="GE182" s="144"/>
      <c r="GF182" s="144"/>
      <c r="GG182" s="144"/>
      <c r="GH182" s="144"/>
      <c r="GI182" s="144"/>
      <c r="GJ182" s="144"/>
      <c r="GK182" s="144"/>
      <c r="GL182" s="144"/>
      <c r="GM182" s="144"/>
      <c r="GN182" s="144"/>
      <c r="GO182" s="144"/>
      <c r="GP182" s="144"/>
      <c r="GQ182" s="144"/>
      <c r="GR182" s="144"/>
      <c r="GS182" s="144"/>
      <c r="GT182" s="144"/>
      <c r="GU182" s="144"/>
      <c r="GV182" s="144"/>
      <c r="GW182" s="144"/>
      <c r="GX182" s="144"/>
      <c r="GY182" s="144"/>
      <c r="GZ182" s="144"/>
      <c r="HA182" s="144"/>
      <c r="HB182" s="144"/>
      <c r="HC182" s="144"/>
      <c r="HD182" s="144"/>
      <c r="HE182" s="144"/>
      <c r="HF182" s="144"/>
      <c r="HG182" s="144"/>
      <c r="HH182" s="144"/>
      <c r="HI182" s="144"/>
      <c r="HJ182" s="144"/>
      <c r="HK182" s="144"/>
      <c r="HL182" s="144"/>
      <c r="HM182" s="144"/>
      <c r="HN182" s="144"/>
      <c r="HO182" s="144"/>
      <c r="HP182" s="144"/>
      <c r="HQ182" s="144"/>
      <c r="HR182" s="144"/>
      <c r="HS182" s="144"/>
      <c r="HT182" s="144"/>
      <c r="HU182" s="144"/>
      <c r="HV182" s="144"/>
      <c r="HW182" s="144"/>
      <c r="HX182" s="144"/>
      <c r="HY182" s="144"/>
      <c r="HZ182" s="144"/>
      <c r="IA182" s="144"/>
      <c r="IB182" s="144"/>
      <c r="IC182" s="144"/>
      <c r="ID182" s="144"/>
      <c r="IE182" s="144"/>
      <c r="IF182" s="144"/>
      <c r="IG182" s="144"/>
    </row>
    <row r="183" spans="1:241" s="145" customFormat="1" ht="14.25" customHeight="1">
      <c r="A183" s="433">
        <v>179</v>
      </c>
      <c r="B183" s="330" t="s">
        <v>1014</v>
      </c>
      <c r="C183" s="328" t="s">
        <v>726</v>
      </c>
      <c r="D183" s="301">
        <v>144.82</v>
      </c>
      <c r="E183" s="436">
        <v>72410</v>
      </c>
      <c r="F183" s="443"/>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c r="EQ183" s="144"/>
      <c r="ER183" s="144"/>
      <c r="ES183" s="144"/>
      <c r="ET183" s="144"/>
      <c r="EU183" s="144"/>
      <c r="EV183" s="144"/>
      <c r="EW183" s="144"/>
      <c r="EX183" s="144"/>
      <c r="EY183" s="144"/>
      <c r="EZ183" s="144"/>
      <c r="FA183" s="144"/>
      <c r="FB183" s="144"/>
      <c r="FC183" s="144"/>
      <c r="FD183" s="144"/>
      <c r="FE183" s="144"/>
      <c r="FF183" s="144"/>
      <c r="FG183" s="144"/>
      <c r="FH183" s="144"/>
      <c r="FI183" s="144"/>
      <c r="FJ183" s="144"/>
      <c r="FK183" s="144"/>
      <c r="FL183" s="144"/>
      <c r="FM183" s="144"/>
      <c r="FN183" s="144"/>
      <c r="FO183" s="144"/>
      <c r="FP183" s="144"/>
      <c r="FQ183" s="144"/>
      <c r="FR183" s="144"/>
      <c r="FS183" s="144"/>
      <c r="FT183" s="144"/>
      <c r="FU183" s="144"/>
      <c r="FV183" s="144"/>
      <c r="FW183" s="144"/>
      <c r="FX183" s="144"/>
      <c r="FY183" s="144"/>
      <c r="FZ183" s="144"/>
      <c r="GA183" s="144"/>
      <c r="GB183" s="144"/>
      <c r="GC183" s="144"/>
      <c r="GD183" s="144"/>
      <c r="GE183" s="144"/>
      <c r="GF183" s="144"/>
      <c r="GG183" s="144"/>
      <c r="GH183" s="144"/>
      <c r="GI183" s="144"/>
      <c r="GJ183" s="144"/>
      <c r="GK183" s="144"/>
      <c r="GL183" s="144"/>
      <c r="GM183" s="144"/>
      <c r="GN183" s="144"/>
      <c r="GO183" s="144"/>
      <c r="GP183" s="144"/>
      <c r="GQ183" s="144"/>
      <c r="GR183" s="144"/>
      <c r="GS183" s="144"/>
      <c r="GT183" s="144"/>
      <c r="GU183" s="144"/>
      <c r="GV183" s="144"/>
      <c r="GW183" s="144"/>
      <c r="GX183" s="144"/>
      <c r="GY183" s="144"/>
      <c r="GZ183" s="144"/>
      <c r="HA183" s="144"/>
      <c r="HB183" s="144"/>
      <c r="HC183" s="144"/>
      <c r="HD183" s="144"/>
      <c r="HE183" s="144"/>
      <c r="HF183" s="144"/>
      <c r="HG183" s="144"/>
      <c r="HH183" s="144"/>
      <c r="HI183" s="144"/>
      <c r="HJ183" s="144"/>
      <c r="HK183" s="144"/>
      <c r="HL183" s="144"/>
      <c r="HM183" s="144"/>
      <c r="HN183" s="144"/>
      <c r="HO183" s="144"/>
      <c r="HP183" s="144"/>
      <c r="HQ183" s="144"/>
      <c r="HR183" s="144"/>
      <c r="HS183" s="144"/>
      <c r="HT183" s="144"/>
      <c r="HU183" s="144"/>
      <c r="HV183" s="144"/>
      <c r="HW183" s="144"/>
      <c r="HX183" s="144"/>
      <c r="HY183" s="144"/>
      <c r="HZ183" s="144"/>
      <c r="IA183" s="144"/>
      <c r="IB183" s="144"/>
      <c r="IC183" s="144"/>
      <c r="ID183" s="144"/>
      <c r="IE183" s="144"/>
      <c r="IF183" s="144"/>
      <c r="IG183" s="144"/>
    </row>
    <row r="184" spans="1:241" s="145" customFormat="1" ht="14.25" customHeight="1">
      <c r="A184" s="433">
        <v>180</v>
      </c>
      <c r="B184" s="330" t="s">
        <v>1013</v>
      </c>
      <c r="C184" s="328" t="s">
        <v>726</v>
      </c>
      <c r="D184" s="301">
        <v>79.900000000000006</v>
      </c>
      <c r="E184" s="436">
        <v>39950</v>
      </c>
      <c r="F184" s="443"/>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c r="EJ184" s="144"/>
      <c r="EK184" s="144"/>
      <c r="EL184" s="144"/>
      <c r="EM184" s="144"/>
      <c r="EN184" s="144"/>
      <c r="EO184" s="144"/>
      <c r="EP184" s="144"/>
      <c r="EQ184" s="144"/>
      <c r="ER184" s="144"/>
      <c r="ES184" s="144"/>
      <c r="ET184" s="144"/>
      <c r="EU184" s="144"/>
      <c r="EV184" s="144"/>
      <c r="EW184" s="144"/>
      <c r="EX184" s="144"/>
      <c r="EY184" s="144"/>
      <c r="EZ184" s="144"/>
      <c r="FA184" s="144"/>
      <c r="FB184" s="144"/>
      <c r="FC184" s="144"/>
      <c r="FD184" s="144"/>
      <c r="FE184" s="144"/>
      <c r="FF184" s="144"/>
      <c r="FG184" s="144"/>
      <c r="FH184" s="144"/>
      <c r="FI184" s="144"/>
      <c r="FJ184" s="144"/>
      <c r="FK184" s="144"/>
      <c r="FL184" s="144"/>
      <c r="FM184" s="144"/>
      <c r="FN184" s="144"/>
      <c r="FO184" s="144"/>
      <c r="FP184" s="144"/>
      <c r="FQ184" s="144"/>
      <c r="FR184" s="144"/>
      <c r="FS184" s="144"/>
      <c r="FT184" s="144"/>
      <c r="FU184" s="144"/>
      <c r="FV184" s="144"/>
      <c r="FW184" s="144"/>
      <c r="FX184" s="144"/>
      <c r="FY184" s="144"/>
      <c r="FZ184" s="144"/>
      <c r="GA184" s="144"/>
      <c r="GB184" s="144"/>
      <c r="GC184" s="144"/>
      <c r="GD184" s="144"/>
      <c r="GE184" s="144"/>
      <c r="GF184" s="144"/>
      <c r="GG184" s="144"/>
      <c r="GH184" s="144"/>
      <c r="GI184" s="144"/>
      <c r="GJ184" s="144"/>
      <c r="GK184" s="144"/>
      <c r="GL184" s="144"/>
      <c r="GM184" s="144"/>
      <c r="GN184" s="144"/>
      <c r="GO184" s="144"/>
      <c r="GP184" s="144"/>
      <c r="GQ184" s="144"/>
      <c r="GR184" s="144"/>
      <c r="GS184" s="144"/>
      <c r="GT184" s="144"/>
      <c r="GU184" s="144"/>
      <c r="GV184" s="144"/>
      <c r="GW184" s="144"/>
      <c r="GX184" s="144"/>
      <c r="GY184" s="144"/>
      <c r="GZ184" s="144"/>
      <c r="HA184" s="144"/>
      <c r="HB184" s="144"/>
      <c r="HC184" s="144"/>
      <c r="HD184" s="144"/>
      <c r="HE184" s="144"/>
      <c r="HF184" s="144"/>
      <c r="HG184" s="144"/>
      <c r="HH184" s="144"/>
      <c r="HI184" s="144"/>
      <c r="HJ184" s="144"/>
      <c r="HK184" s="144"/>
      <c r="HL184" s="144"/>
      <c r="HM184" s="144"/>
      <c r="HN184" s="144"/>
      <c r="HO184" s="144"/>
      <c r="HP184" s="144"/>
      <c r="HQ184" s="144"/>
      <c r="HR184" s="144"/>
      <c r="HS184" s="144"/>
      <c r="HT184" s="144"/>
      <c r="HU184" s="144"/>
      <c r="HV184" s="144"/>
      <c r="HW184" s="144"/>
      <c r="HX184" s="144"/>
      <c r="HY184" s="144"/>
      <c r="HZ184" s="144"/>
      <c r="IA184" s="144"/>
      <c r="IB184" s="144"/>
      <c r="IC184" s="144"/>
      <c r="ID184" s="144"/>
      <c r="IE184" s="144"/>
      <c r="IF184" s="144"/>
      <c r="IG184" s="144"/>
    </row>
    <row r="185" spans="1:241" s="145" customFormat="1" ht="14.25" customHeight="1">
      <c r="A185" s="433">
        <v>181</v>
      </c>
      <c r="B185" s="330" t="s">
        <v>906</v>
      </c>
      <c r="C185" s="328" t="s">
        <v>739</v>
      </c>
      <c r="D185" s="301">
        <v>44.55</v>
      </c>
      <c r="E185" s="436">
        <v>22275</v>
      </c>
      <c r="F185" s="443"/>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c r="EJ185" s="144"/>
      <c r="EK185" s="144"/>
      <c r="EL185" s="144"/>
      <c r="EM185" s="144"/>
      <c r="EN185" s="144"/>
      <c r="EO185" s="144"/>
      <c r="EP185" s="144"/>
      <c r="EQ185" s="144"/>
      <c r="ER185" s="144"/>
      <c r="ES185" s="144"/>
      <c r="ET185" s="144"/>
      <c r="EU185" s="144"/>
      <c r="EV185" s="144"/>
      <c r="EW185" s="144"/>
      <c r="EX185" s="144"/>
      <c r="EY185" s="144"/>
      <c r="EZ185" s="144"/>
      <c r="FA185" s="144"/>
      <c r="FB185" s="144"/>
      <c r="FC185" s="144"/>
      <c r="FD185" s="144"/>
      <c r="FE185" s="144"/>
      <c r="FF185" s="144"/>
      <c r="FG185" s="144"/>
      <c r="FH185" s="144"/>
      <c r="FI185" s="144"/>
      <c r="FJ185" s="144"/>
      <c r="FK185" s="144"/>
      <c r="FL185" s="144"/>
      <c r="FM185" s="144"/>
      <c r="FN185" s="144"/>
      <c r="FO185" s="144"/>
      <c r="FP185" s="144"/>
      <c r="FQ185" s="144"/>
      <c r="FR185" s="144"/>
      <c r="FS185" s="144"/>
      <c r="FT185" s="144"/>
      <c r="FU185" s="144"/>
      <c r="FV185" s="144"/>
      <c r="FW185" s="144"/>
      <c r="FX185" s="144"/>
      <c r="FY185" s="144"/>
      <c r="FZ185" s="144"/>
      <c r="GA185" s="144"/>
      <c r="GB185" s="144"/>
      <c r="GC185" s="144"/>
      <c r="GD185" s="144"/>
      <c r="GE185" s="144"/>
      <c r="GF185" s="144"/>
      <c r="GG185" s="144"/>
      <c r="GH185" s="144"/>
      <c r="GI185" s="144"/>
      <c r="GJ185" s="144"/>
      <c r="GK185" s="144"/>
      <c r="GL185" s="144"/>
      <c r="GM185" s="144"/>
      <c r="GN185" s="144"/>
      <c r="GO185" s="144"/>
      <c r="GP185" s="144"/>
      <c r="GQ185" s="144"/>
      <c r="GR185" s="144"/>
      <c r="GS185" s="144"/>
      <c r="GT185" s="144"/>
      <c r="GU185" s="144"/>
      <c r="GV185" s="144"/>
      <c r="GW185" s="144"/>
      <c r="GX185" s="144"/>
      <c r="GY185" s="144"/>
      <c r="GZ185" s="144"/>
      <c r="HA185" s="144"/>
      <c r="HB185" s="144"/>
      <c r="HC185" s="144"/>
      <c r="HD185" s="144"/>
      <c r="HE185" s="144"/>
      <c r="HF185" s="144"/>
      <c r="HG185" s="144"/>
      <c r="HH185" s="144"/>
      <c r="HI185" s="144"/>
      <c r="HJ185" s="144"/>
      <c r="HK185" s="144"/>
      <c r="HL185" s="144"/>
      <c r="HM185" s="144"/>
      <c r="HN185" s="144"/>
      <c r="HO185" s="144"/>
      <c r="HP185" s="144"/>
      <c r="HQ185" s="144"/>
      <c r="HR185" s="144"/>
      <c r="HS185" s="144"/>
      <c r="HT185" s="144"/>
      <c r="HU185" s="144"/>
      <c r="HV185" s="144"/>
      <c r="HW185" s="144"/>
      <c r="HX185" s="144"/>
      <c r="HY185" s="144"/>
      <c r="HZ185" s="144"/>
      <c r="IA185" s="144"/>
      <c r="IB185" s="144"/>
      <c r="IC185" s="144"/>
      <c r="ID185" s="144"/>
      <c r="IE185" s="144"/>
      <c r="IF185" s="144"/>
      <c r="IG185" s="144"/>
    </row>
    <row r="186" spans="1:241" s="145" customFormat="1" ht="14.25" customHeight="1">
      <c r="A186" s="433">
        <v>182</v>
      </c>
      <c r="B186" s="340" t="s">
        <v>905</v>
      </c>
      <c r="C186" s="328" t="s">
        <v>727</v>
      </c>
      <c r="D186" s="301">
        <v>17.55</v>
      </c>
      <c r="E186" s="436">
        <v>8775</v>
      </c>
      <c r="F186" s="443"/>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c r="EQ186" s="144"/>
      <c r="ER186" s="144"/>
      <c r="ES186" s="144"/>
      <c r="ET186" s="144"/>
      <c r="EU186" s="144"/>
      <c r="EV186" s="144"/>
      <c r="EW186" s="144"/>
      <c r="EX186" s="144"/>
      <c r="EY186" s="144"/>
      <c r="EZ186" s="144"/>
      <c r="FA186" s="144"/>
      <c r="FB186" s="144"/>
      <c r="FC186" s="144"/>
      <c r="FD186" s="144"/>
      <c r="FE186" s="144"/>
      <c r="FF186" s="144"/>
      <c r="FG186" s="144"/>
      <c r="FH186" s="144"/>
      <c r="FI186" s="144"/>
      <c r="FJ186" s="144"/>
      <c r="FK186" s="144"/>
      <c r="FL186" s="144"/>
      <c r="FM186" s="144"/>
      <c r="FN186" s="144"/>
      <c r="FO186" s="144"/>
      <c r="FP186" s="144"/>
      <c r="FQ186" s="144"/>
      <c r="FR186" s="144"/>
      <c r="FS186" s="144"/>
      <c r="FT186" s="144"/>
      <c r="FU186" s="144"/>
      <c r="FV186" s="144"/>
      <c r="FW186" s="144"/>
      <c r="FX186" s="144"/>
      <c r="FY186" s="144"/>
      <c r="FZ186" s="144"/>
      <c r="GA186" s="144"/>
      <c r="GB186" s="144"/>
      <c r="GC186" s="144"/>
      <c r="GD186" s="144"/>
      <c r="GE186" s="144"/>
      <c r="GF186" s="144"/>
      <c r="GG186" s="144"/>
      <c r="GH186" s="144"/>
      <c r="GI186" s="144"/>
      <c r="GJ186" s="144"/>
      <c r="GK186" s="144"/>
      <c r="GL186" s="144"/>
      <c r="GM186" s="144"/>
      <c r="GN186" s="144"/>
      <c r="GO186" s="144"/>
      <c r="GP186" s="144"/>
      <c r="GQ186" s="144"/>
      <c r="GR186" s="144"/>
      <c r="GS186" s="144"/>
      <c r="GT186" s="144"/>
      <c r="GU186" s="144"/>
      <c r="GV186" s="144"/>
      <c r="GW186" s="144"/>
      <c r="GX186" s="144"/>
      <c r="GY186" s="144"/>
      <c r="GZ186" s="144"/>
      <c r="HA186" s="144"/>
      <c r="HB186" s="144"/>
      <c r="HC186" s="144"/>
      <c r="HD186" s="144"/>
      <c r="HE186" s="144"/>
      <c r="HF186" s="144"/>
      <c r="HG186" s="144"/>
      <c r="HH186" s="144"/>
      <c r="HI186" s="144"/>
      <c r="HJ186" s="144"/>
      <c r="HK186" s="144"/>
      <c r="HL186" s="144"/>
      <c r="HM186" s="144"/>
      <c r="HN186" s="144"/>
      <c r="HO186" s="144"/>
      <c r="HP186" s="144"/>
      <c r="HQ186" s="144"/>
      <c r="HR186" s="144"/>
      <c r="HS186" s="144"/>
      <c r="HT186" s="144"/>
      <c r="HU186" s="144"/>
      <c r="HV186" s="144"/>
      <c r="HW186" s="144"/>
      <c r="HX186" s="144"/>
      <c r="HY186" s="144"/>
      <c r="HZ186" s="144"/>
      <c r="IA186" s="144"/>
      <c r="IB186" s="144"/>
      <c r="IC186" s="144"/>
      <c r="ID186" s="144"/>
      <c r="IE186" s="144"/>
      <c r="IF186" s="144"/>
      <c r="IG186" s="144"/>
    </row>
    <row r="187" spans="1:241" s="145" customFormat="1" ht="14.25" customHeight="1">
      <c r="A187" s="433">
        <v>183</v>
      </c>
      <c r="B187" s="330" t="s">
        <v>904</v>
      </c>
      <c r="C187" s="328" t="s">
        <v>739</v>
      </c>
      <c r="D187" s="301">
        <v>96</v>
      </c>
      <c r="E187" s="436">
        <v>48000</v>
      </c>
      <c r="F187" s="443"/>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4"/>
      <c r="EU187" s="144"/>
      <c r="EV187" s="144"/>
      <c r="EW187" s="144"/>
      <c r="EX187" s="144"/>
      <c r="EY187" s="144"/>
      <c r="EZ187" s="144"/>
      <c r="FA187" s="144"/>
      <c r="FB187" s="144"/>
      <c r="FC187" s="144"/>
      <c r="FD187" s="144"/>
      <c r="FE187" s="144"/>
      <c r="FF187" s="144"/>
      <c r="FG187" s="144"/>
      <c r="FH187" s="144"/>
      <c r="FI187" s="144"/>
      <c r="FJ187" s="144"/>
      <c r="FK187" s="144"/>
      <c r="FL187" s="144"/>
      <c r="FM187" s="144"/>
      <c r="FN187" s="144"/>
      <c r="FO187" s="144"/>
      <c r="FP187" s="144"/>
      <c r="FQ187" s="144"/>
      <c r="FR187" s="144"/>
      <c r="FS187" s="144"/>
      <c r="FT187" s="144"/>
      <c r="FU187" s="144"/>
      <c r="FV187" s="144"/>
      <c r="FW187" s="144"/>
      <c r="FX187" s="144"/>
      <c r="FY187" s="144"/>
      <c r="FZ187" s="144"/>
      <c r="GA187" s="144"/>
      <c r="GB187" s="144"/>
      <c r="GC187" s="144"/>
      <c r="GD187" s="144"/>
      <c r="GE187" s="144"/>
      <c r="GF187" s="144"/>
      <c r="GG187" s="144"/>
      <c r="GH187" s="144"/>
      <c r="GI187" s="144"/>
      <c r="GJ187" s="144"/>
      <c r="GK187" s="144"/>
      <c r="GL187" s="144"/>
      <c r="GM187" s="144"/>
      <c r="GN187" s="144"/>
      <c r="GO187" s="144"/>
      <c r="GP187" s="144"/>
      <c r="GQ187" s="144"/>
      <c r="GR187" s="144"/>
      <c r="GS187" s="144"/>
      <c r="GT187" s="144"/>
      <c r="GU187" s="144"/>
      <c r="GV187" s="144"/>
      <c r="GW187" s="144"/>
      <c r="GX187" s="144"/>
      <c r="GY187" s="144"/>
      <c r="GZ187" s="144"/>
      <c r="HA187" s="144"/>
      <c r="HB187" s="144"/>
      <c r="HC187" s="144"/>
      <c r="HD187" s="144"/>
      <c r="HE187" s="144"/>
      <c r="HF187" s="144"/>
      <c r="HG187" s="144"/>
      <c r="HH187" s="144"/>
      <c r="HI187" s="144"/>
      <c r="HJ187" s="144"/>
      <c r="HK187" s="144"/>
      <c r="HL187" s="144"/>
      <c r="HM187" s="144"/>
      <c r="HN187" s="144"/>
      <c r="HO187" s="144"/>
      <c r="HP187" s="144"/>
      <c r="HQ187" s="144"/>
      <c r="HR187" s="144"/>
      <c r="HS187" s="144"/>
      <c r="HT187" s="144"/>
      <c r="HU187" s="144"/>
      <c r="HV187" s="144"/>
      <c r="HW187" s="144"/>
      <c r="HX187" s="144"/>
      <c r="HY187" s="144"/>
      <c r="HZ187" s="144"/>
      <c r="IA187" s="144"/>
      <c r="IB187" s="144"/>
      <c r="IC187" s="144"/>
      <c r="ID187" s="144"/>
      <c r="IE187" s="144"/>
      <c r="IF187" s="144"/>
      <c r="IG187" s="144"/>
    </row>
    <row r="188" spans="1:241" s="145" customFormat="1" ht="14.25" customHeight="1">
      <c r="A188" s="433">
        <v>184</v>
      </c>
      <c r="B188" s="330" t="s">
        <v>903</v>
      </c>
      <c r="C188" s="328" t="s">
        <v>902</v>
      </c>
      <c r="D188" s="301">
        <v>19</v>
      </c>
      <c r="E188" s="436">
        <v>9500</v>
      </c>
      <c r="F188" s="436"/>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c r="EQ188" s="144"/>
      <c r="ER188" s="144"/>
      <c r="ES188" s="144"/>
      <c r="ET188" s="144"/>
      <c r="EU188" s="144"/>
      <c r="EV188" s="144"/>
      <c r="EW188" s="144"/>
      <c r="EX188" s="144"/>
      <c r="EY188" s="144"/>
      <c r="EZ188" s="144"/>
      <c r="FA188" s="144"/>
      <c r="FB188" s="144"/>
      <c r="FC188" s="144"/>
      <c r="FD188" s="144"/>
      <c r="FE188" s="144"/>
      <c r="FF188" s="144"/>
      <c r="FG188" s="144"/>
      <c r="FH188" s="144"/>
      <c r="FI188" s="144"/>
      <c r="FJ188" s="144"/>
      <c r="FK188" s="144"/>
      <c r="FL188" s="144"/>
      <c r="FM188" s="144"/>
      <c r="FN188" s="144"/>
      <c r="FO188" s="144"/>
      <c r="FP188" s="144"/>
      <c r="FQ188" s="144"/>
      <c r="FR188" s="144"/>
      <c r="FS188" s="144"/>
      <c r="FT188" s="144"/>
      <c r="FU188" s="144"/>
      <c r="FV188" s="144"/>
      <c r="FW188" s="144"/>
      <c r="FX188" s="144"/>
      <c r="FY188" s="144"/>
      <c r="FZ188" s="144"/>
      <c r="GA188" s="144"/>
      <c r="GB188" s="144"/>
      <c r="GC188" s="144"/>
      <c r="GD188" s="144"/>
      <c r="GE188" s="144"/>
      <c r="GF188" s="144"/>
      <c r="GG188" s="144"/>
      <c r="GH188" s="144"/>
      <c r="GI188" s="144"/>
      <c r="GJ188" s="144"/>
      <c r="GK188" s="144"/>
      <c r="GL188" s="144"/>
      <c r="GM188" s="144"/>
      <c r="GN188" s="144"/>
      <c r="GO188" s="144"/>
      <c r="GP188" s="144"/>
      <c r="GQ188" s="144"/>
      <c r="GR188" s="144"/>
      <c r="GS188" s="144"/>
      <c r="GT188" s="144"/>
      <c r="GU188" s="144"/>
      <c r="GV188" s="144"/>
      <c r="GW188" s="144"/>
      <c r="GX188" s="144"/>
      <c r="GY188" s="144"/>
      <c r="GZ188" s="144"/>
      <c r="HA188" s="144"/>
      <c r="HB188" s="144"/>
      <c r="HC188" s="144"/>
      <c r="HD188" s="144"/>
      <c r="HE188" s="144"/>
      <c r="HF188" s="144"/>
      <c r="HG188" s="144"/>
      <c r="HH188" s="144"/>
      <c r="HI188" s="144"/>
      <c r="HJ188" s="144"/>
      <c r="HK188" s="144"/>
      <c r="HL188" s="144"/>
      <c r="HM188" s="144"/>
      <c r="HN188" s="144"/>
      <c r="HO188" s="144"/>
      <c r="HP188" s="144"/>
      <c r="HQ188" s="144"/>
      <c r="HR188" s="144"/>
      <c r="HS188" s="144"/>
      <c r="HT188" s="144"/>
      <c r="HU188" s="144"/>
      <c r="HV188" s="144"/>
      <c r="HW188" s="144"/>
      <c r="HX188" s="144"/>
      <c r="HY188" s="144"/>
      <c r="HZ188" s="144"/>
      <c r="IA188" s="144"/>
      <c r="IB188" s="144"/>
      <c r="IC188" s="144"/>
      <c r="ID188" s="144"/>
      <c r="IE188" s="144"/>
      <c r="IF188" s="144"/>
      <c r="IG188" s="144"/>
    </row>
    <row r="189" spans="1:241" s="145" customFormat="1" ht="14.25" customHeight="1">
      <c r="A189" s="433">
        <v>185</v>
      </c>
      <c r="B189" s="330" t="s">
        <v>900</v>
      </c>
      <c r="C189" s="328" t="s">
        <v>726</v>
      </c>
      <c r="D189" s="301">
        <v>73</v>
      </c>
      <c r="E189" s="436">
        <v>36500</v>
      </c>
      <c r="F189" s="436"/>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c r="EQ189" s="144"/>
      <c r="ER189" s="144"/>
      <c r="ES189" s="144"/>
      <c r="ET189" s="144"/>
      <c r="EU189" s="144"/>
      <c r="EV189" s="144"/>
      <c r="EW189" s="144"/>
      <c r="EX189" s="144"/>
      <c r="EY189" s="144"/>
      <c r="EZ189" s="144"/>
      <c r="FA189" s="144"/>
      <c r="FB189" s="144"/>
      <c r="FC189" s="144"/>
      <c r="FD189" s="144"/>
      <c r="FE189" s="144"/>
      <c r="FF189" s="144"/>
      <c r="FG189" s="144"/>
      <c r="FH189" s="144"/>
      <c r="FI189" s="144"/>
      <c r="FJ189" s="144"/>
      <c r="FK189" s="144"/>
      <c r="FL189" s="144"/>
      <c r="FM189" s="144"/>
      <c r="FN189" s="144"/>
      <c r="FO189" s="144"/>
      <c r="FP189" s="144"/>
      <c r="FQ189" s="144"/>
      <c r="FR189" s="144"/>
      <c r="FS189" s="144"/>
      <c r="FT189" s="144"/>
      <c r="FU189" s="144"/>
      <c r="FV189" s="144"/>
      <c r="FW189" s="144"/>
      <c r="FX189" s="144"/>
      <c r="FY189" s="144"/>
      <c r="FZ189" s="144"/>
      <c r="GA189" s="144"/>
      <c r="GB189" s="144"/>
      <c r="GC189" s="144"/>
      <c r="GD189" s="144"/>
      <c r="GE189" s="144"/>
      <c r="GF189" s="144"/>
      <c r="GG189" s="144"/>
      <c r="GH189" s="144"/>
      <c r="GI189" s="144"/>
      <c r="GJ189" s="144"/>
      <c r="GK189" s="144"/>
      <c r="GL189" s="144"/>
      <c r="GM189" s="144"/>
      <c r="GN189" s="144"/>
      <c r="GO189" s="144"/>
      <c r="GP189" s="144"/>
      <c r="GQ189" s="144"/>
      <c r="GR189" s="144"/>
      <c r="GS189" s="144"/>
      <c r="GT189" s="144"/>
      <c r="GU189" s="144"/>
      <c r="GV189" s="144"/>
      <c r="GW189" s="144"/>
      <c r="GX189" s="144"/>
      <c r="GY189" s="144"/>
      <c r="GZ189" s="144"/>
      <c r="HA189" s="144"/>
      <c r="HB189" s="144"/>
      <c r="HC189" s="144"/>
      <c r="HD189" s="144"/>
      <c r="HE189" s="144"/>
      <c r="HF189" s="144"/>
      <c r="HG189" s="144"/>
      <c r="HH189" s="144"/>
      <c r="HI189" s="144"/>
      <c r="HJ189" s="144"/>
      <c r="HK189" s="144"/>
      <c r="HL189" s="144"/>
      <c r="HM189" s="144"/>
      <c r="HN189" s="144"/>
      <c r="HO189" s="144"/>
      <c r="HP189" s="144"/>
      <c r="HQ189" s="144"/>
      <c r="HR189" s="144"/>
      <c r="HS189" s="144"/>
      <c r="HT189" s="144"/>
      <c r="HU189" s="144"/>
      <c r="HV189" s="144"/>
      <c r="HW189" s="144"/>
      <c r="HX189" s="144"/>
      <c r="HY189" s="144"/>
      <c r="HZ189" s="144"/>
      <c r="IA189" s="144"/>
      <c r="IB189" s="144"/>
      <c r="IC189" s="144"/>
      <c r="ID189" s="144"/>
      <c r="IE189" s="144"/>
      <c r="IF189" s="144"/>
      <c r="IG189" s="144"/>
    </row>
    <row r="190" spans="1:241" s="145" customFormat="1" ht="14.25" customHeight="1">
      <c r="A190" s="433">
        <v>186</v>
      </c>
      <c r="B190" s="330" t="s">
        <v>1012</v>
      </c>
      <c r="C190" s="328" t="s">
        <v>726</v>
      </c>
      <c r="D190" s="301">
        <v>41</v>
      </c>
      <c r="E190" s="436">
        <v>20500</v>
      </c>
      <c r="F190" s="436"/>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c r="EQ190" s="144"/>
      <c r="ER190" s="144"/>
      <c r="ES190" s="144"/>
      <c r="ET190" s="144"/>
      <c r="EU190" s="144"/>
      <c r="EV190" s="144"/>
      <c r="EW190" s="144"/>
      <c r="EX190" s="144"/>
      <c r="EY190" s="144"/>
      <c r="EZ190" s="144"/>
      <c r="FA190" s="144"/>
      <c r="FB190" s="144"/>
      <c r="FC190" s="144"/>
      <c r="FD190" s="144"/>
      <c r="FE190" s="144"/>
      <c r="FF190" s="144"/>
      <c r="FG190" s="144"/>
      <c r="FH190" s="144"/>
      <c r="FI190" s="144"/>
      <c r="FJ190" s="144"/>
      <c r="FK190" s="144"/>
      <c r="FL190" s="144"/>
      <c r="FM190" s="144"/>
      <c r="FN190" s="144"/>
      <c r="FO190" s="144"/>
      <c r="FP190" s="144"/>
      <c r="FQ190" s="144"/>
      <c r="FR190" s="144"/>
      <c r="FS190" s="144"/>
      <c r="FT190" s="144"/>
      <c r="FU190" s="144"/>
      <c r="FV190" s="144"/>
      <c r="FW190" s="144"/>
      <c r="FX190" s="144"/>
      <c r="FY190" s="144"/>
      <c r="FZ190" s="144"/>
      <c r="GA190" s="144"/>
      <c r="GB190" s="144"/>
      <c r="GC190" s="144"/>
      <c r="GD190" s="144"/>
      <c r="GE190" s="144"/>
      <c r="GF190" s="144"/>
      <c r="GG190" s="144"/>
      <c r="GH190" s="144"/>
      <c r="GI190" s="144"/>
      <c r="GJ190" s="144"/>
      <c r="GK190" s="144"/>
      <c r="GL190" s="144"/>
      <c r="GM190" s="144"/>
      <c r="GN190" s="144"/>
      <c r="GO190" s="144"/>
      <c r="GP190" s="144"/>
      <c r="GQ190" s="144"/>
      <c r="GR190" s="144"/>
      <c r="GS190" s="144"/>
      <c r="GT190" s="144"/>
      <c r="GU190" s="144"/>
      <c r="GV190" s="144"/>
      <c r="GW190" s="144"/>
      <c r="GX190" s="144"/>
      <c r="GY190" s="144"/>
      <c r="GZ190" s="144"/>
      <c r="HA190" s="144"/>
      <c r="HB190" s="144"/>
      <c r="HC190" s="144"/>
      <c r="HD190" s="144"/>
      <c r="HE190" s="144"/>
      <c r="HF190" s="144"/>
      <c r="HG190" s="144"/>
      <c r="HH190" s="144"/>
      <c r="HI190" s="144"/>
      <c r="HJ190" s="144"/>
      <c r="HK190" s="144"/>
      <c r="HL190" s="144"/>
      <c r="HM190" s="144"/>
      <c r="HN190" s="144"/>
      <c r="HO190" s="144"/>
      <c r="HP190" s="144"/>
      <c r="HQ190" s="144"/>
      <c r="HR190" s="144"/>
      <c r="HS190" s="144"/>
      <c r="HT190" s="144"/>
      <c r="HU190" s="144"/>
      <c r="HV190" s="144"/>
      <c r="HW190" s="144"/>
      <c r="HX190" s="144"/>
      <c r="HY190" s="144"/>
      <c r="HZ190" s="144"/>
      <c r="IA190" s="144"/>
      <c r="IB190" s="144"/>
      <c r="IC190" s="144"/>
      <c r="ID190" s="144"/>
      <c r="IE190" s="144"/>
      <c r="IF190" s="144"/>
      <c r="IG190" s="144"/>
    </row>
    <row r="191" spans="1:241" s="145" customFormat="1" ht="14.25" customHeight="1">
      <c r="A191" s="433">
        <v>187</v>
      </c>
      <c r="B191" s="330" t="s">
        <v>1011</v>
      </c>
      <c r="C191" s="328" t="s">
        <v>726</v>
      </c>
      <c r="D191" s="301">
        <v>48</v>
      </c>
      <c r="E191" s="436">
        <v>24000</v>
      </c>
      <c r="F191" s="436"/>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4"/>
      <c r="EU191" s="144"/>
      <c r="EV191" s="144"/>
      <c r="EW191" s="144"/>
      <c r="EX191" s="144"/>
      <c r="EY191" s="144"/>
      <c r="EZ191" s="144"/>
      <c r="FA191" s="144"/>
      <c r="FB191" s="144"/>
      <c r="FC191" s="144"/>
      <c r="FD191" s="144"/>
      <c r="FE191" s="144"/>
      <c r="FF191" s="144"/>
      <c r="FG191" s="144"/>
      <c r="FH191" s="144"/>
      <c r="FI191" s="144"/>
      <c r="FJ191" s="144"/>
      <c r="FK191" s="144"/>
      <c r="FL191" s="144"/>
      <c r="FM191" s="144"/>
      <c r="FN191" s="144"/>
      <c r="FO191" s="144"/>
      <c r="FP191" s="144"/>
      <c r="FQ191" s="144"/>
      <c r="FR191" s="144"/>
      <c r="FS191" s="144"/>
      <c r="FT191" s="144"/>
      <c r="FU191" s="144"/>
      <c r="FV191" s="144"/>
      <c r="FW191" s="144"/>
      <c r="FX191" s="144"/>
      <c r="FY191" s="144"/>
      <c r="FZ191" s="144"/>
      <c r="GA191" s="144"/>
      <c r="GB191" s="144"/>
      <c r="GC191" s="144"/>
      <c r="GD191" s="144"/>
      <c r="GE191" s="144"/>
      <c r="GF191" s="144"/>
      <c r="GG191" s="144"/>
      <c r="GH191" s="144"/>
      <c r="GI191" s="144"/>
      <c r="GJ191" s="144"/>
      <c r="GK191" s="144"/>
      <c r="GL191" s="144"/>
      <c r="GM191" s="144"/>
      <c r="GN191" s="144"/>
      <c r="GO191" s="144"/>
      <c r="GP191" s="144"/>
      <c r="GQ191" s="144"/>
      <c r="GR191" s="144"/>
      <c r="GS191" s="144"/>
      <c r="GT191" s="144"/>
      <c r="GU191" s="144"/>
      <c r="GV191" s="144"/>
      <c r="GW191" s="144"/>
      <c r="GX191" s="144"/>
      <c r="GY191" s="144"/>
      <c r="GZ191" s="144"/>
      <c r="HA191" s="144"/>
      <c r="HB191" s="144"/>
      <c r="HC191" s="144"/>
      <c r="HD191" s="144"/>
      <c r="HE191" s="144"/>
      <c r="HF191" s="144"/>
      <c r="HG191" s="144"/>
      <c r="HH191" s="144"/>
      <c r="HI191" s="144"/>
      <c r="HJ191" s="144"/>
      <c r="HK191" s="144"/>
      <c r="HL191" s="144"/>
      <c r="HM191" s="144"/>
      <c r="HN191" s="144"/>
      <c r="HO191" s="144"/>
      <c r="HP191" s="144"/>
      <c r="HQ191" s="144"/>
      <c r="HR191" s="144"/>
      <c r="HS191" s="144"/>
      <c r="HT191" s="144"/>
      <c r="HU191" s="144"/>
      <c r="HV191" s="144"/>
      <c r="HW191" s="144"/>
      <c r="HX191" s="144"/>
      <c r="HY191" s="144"/>
      <c r="HZ191" s="144"/>
      <c r="IA191" s="144"/>
      <c r="IB191" s="144"/>
      <c r="IC191" s="144"/>
      <c r="ID191" s="144"/>
      <c r="IE191" s="144"/>
      <c r="IF191" s="144"/>
      <c r="IG191" s="144"/>
    </row>
    <row r="192" spans="1:241" s="145" customFormat="1" ht="14.25" customHeight="1">
      <c r="A192" s="433">
        <v>188</v>
      </c>
      <c r="B192" s="330" t="s">
        <v>895</v>
      </c>
      <c r="C192" s="328" t="s">
        <v>726</v>
      </c>
      <c r="D192" s="301">
        <v>17.920000000000002</v>
      </c>
      <c r="E192" s="436">
        <v>8960</v>
      </c>
      <c r="F192" s="436"/>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c r="EQ192" s="144"/>
      <c r="ER192" s="144"/>
      <c r="ES192" s="144"/>
      <c r="ET192" s="144"/>
      <c r="EU192" s="144"/>
      <c r="EV192" s="144"/>
      <c r="EW192" s="144"/>
      <c r="EX192" s="144"/>
      <c r="EY192" s="144"/>
      <c r="EZ192" s="144"/>
      <c r="FA192" s="144"/>
      <c r="FB192" s="144"/>
      <c r="FC192" s="144"/>
      <c r="FD192" s="144"/>
      <c r="FE192" s="144"/>
      <c r="FF192" s="144"/>
      <c r="FG192" s="144"/>
      <c r="FH192" s="144"/>
      <c r="FI192" s="144"/>
      <c r="FJ192" s="144"/>
      <c r="FK192" s="144"/>
      <c r="FL192" s="144"/>
      <c r="FM192" s="144"/>
      <c r="FN192" s="144"/>
      <c r="FO192" s="144"/>
      <c r="FP192" s="144"/>
      <c r="FQ192" s="144"/>
      <c r="FR192" s="144"/>
      <c r="FS192" s="144"/>
      <c r="FT192" s="144"/>
      <c r="FU192" s="144"/>
      <c r="FV192" s="144"/>
      <c r="FW192" s="144"/>
      <c r="FX192" s="144"/>
      <c r="FY192" s="144"/>
      <c r="FZ192" s="144"/>
      <c r="GA192" s="144"/>
      <c r="GB192" s="144"/>
      <c r="GC192" s="144"/>
      <c r="GD192" s="144"/>
      <c r="GE192" s="144"/>
      <c r="GF192" s="144"/>
      <c r="GG192" s="144"/>
      <c r="GH192" s="144"/>
      <c r="GI192" s="144"/>
      <c r="GJ192" s="144"/>
      <c r="GK192" s="144"/>
      <c r="GL192" s="144"/>
      <c r="GM192" s="144"/>
      <c r="GN192" s="144"/>
      <c r="GO192" s="144"/>
      <c r="GP192" s="144"/>
      <c r="GQ192" s="144"/>
      <c r="GR192" s="144"/>
      <c r="GS192" s="144"/>
      <c r="GT192" s="144"/>
      <c r="GU192" s="144"/>
      <c r="GV192" s="144"/>
      <c r="GW192" s="144"/>
      <c r="GX192" s="144"/>
      <c r="GY192" s="144"/>
      <c r="GZ192" s="144"/>
      <c r="HA192" s="144"/>
      <c r="HB192" s="144"/>
      <c r="HC192" s="144"/>
      <c r="HD192" s="144"/>
      <c r="HE192" s="144"/>
      <c r="HF192" s="144"/>
      <c r="HG192" s="144"/>
      <c r="HH192" s="144"/>
      <c r="HI192" s="144"/>
      <c r="HJ192" s="144"/>
      <c r="HK192" s="144"/>
      <c r="HL192" s="144"/>
      <c r="HM192" s="144"/>
      <c r="HN192" s="144"/>
      <c r="HO192" s="144"/>
      <c r="HP192" s="144"/>
      <c r="HQ192" s="144"/>
      <c r="HR192" s="144"/>
      <c r="HS192" s="144"/>
      <c r="HT192" s="144"/>
      <c r="HU192" s="144"/>
      <c r="HV192" s="144"/>
      <c r="HW192" s="144"/>
      <c r="HX192" s="144"/>
      <c r="HY192" s="144"/>
      <c r="HZ192" s="144"/>
      <c r="IA192" s="144"/>
      <c r="IB192" s="144"/>
      <c r="IC192" s="144"/>
      <c r="ID192" s="144"/>
      <c r="IE192" s="144"/>
      <c r="IF192" s="144"/>
      <c r="IG192" s="144"/>
    </row>
    <row r="193" spans="1:241" s="145" customFormat="1" ht="14.25" customHeight="1">
      <c r="A193" s="433">
        <v>189</v>
      </c>
      <c r="B193" s="330" t="s">
        <v>1010</v>
      </c>
      <c r="C193" s="328" t="s">
        <v>726</v>
      </c>
      <c r="D193" s="301">
        <v>95.71</v>
      </c>
      <c r="E193" s="436">
        <v>47855</v>
      </c>
      <c r="F193" s="436"/>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144"/>
      <c r="FK193" s="144"/>
      <c r="FL193" s="144"/>
      <c r="FM193" s="144"/>
      <c r="FN193" s="144"/>
      <c r="FO193" s="144"/>
      <c r="FP193" s="144"/>
      <c r="FQ193" s="144"/>
      <c r="FR193" s="144"/>
      <c r="FS193" s="144"/>
      <c r="FT193" s="144"/>
      <c r="FU193" s="144"/>
      <c r="FV193" s="144"/>
      <c r="FW193" s="144"/>
      <c r="FX193" s="144"/>
      <c r="FY193" s="144"/>
      <c r="FZ193" s="144"/>
      <c r="GA193" s="144"/>
      <c r="GB193" s="144"/>
      <c r="GC193" s="144"/>
      <c r="GD193" s="144"/>
      <c r="GE193" s="144"/>
      <c r="GF193" s="144"/>
      <c r="GG193" s="144"/>
      <c r="GH193" s="144"/>
      <c r="GI193" s="144"/>
      <c r="GJ193" s="144"/>
      <c r="GK193" s="144"/>
      <c r="GL193" s="144"/>
      <c r="GM193" s="144"/>
      <c r="GN193" s="144"/>
      <c r="GO193" s="144"/>
      <c r="GP193" s="144"/>
      <c r="GQ193" s="144"/>
      <c r="GR193" s="144"/>
      <c r="GS193" s="144"/>
      <c r="GT193" s="144"/>
      <c r="GU193" s="144"/>
      <c r="GV193" s="144"/>
      <c r="GW193" s="144"/>
      <c r="GX193" s="144"/>
      <c r="GY193" s="144"/>
      <c r="GZ193" s="144"/>
      <c r="HA193" s="144"/>
      <c r="HB193" s="144"/>
      <c r="HC193" s="144"/>
      <c r="HD193" s="144"/>
      <c r="HE193" s="144"/>
      <c r="HF193" s="144"/>
      <c r="HG193" s="144"/>
      <c r="HH193" s="144"/>
      <c r="HI193" s="144"/>
      <c r="HJ193" s="144"/>
      <c r="HK193" s="144"/>
      <c r="HL193" s="144"/>
      <c r="HM193" s="144"/>
      <c r="HN193" s="144"/>
      <c r="HO193" s="144"/>
      <c r="HP193" s="144"/>
      <c r="HQ193" s="144"/>
      <c r="HR193" s="144"/>
      <c r="HS193" s="144"/>
      <c r="HT193" s="144"/>
      <c r="HU193" s="144"/>
      <c r="HV193" s="144"/>
      <c r="HW193" s="144"/>
      <c r="HX193" s="144"/>
      <c r="HY193" s="144"/>
      <c r="HZ193" s="144"/>
      <c r="IA193" s="144"/>
      <c r="IB193" s="144"/>
      <c r="IC193" s="144"/>
      <c r="ID193" s="144"/>
      <c r="IE193" s="144"/>
      <c r="IF193" s="144"/>
      <c r="IG193" s="144"/>
    </row>
    <row r="194" spans="1:241" s="145" customFormat="1" ht="14.25" customHeight="1">
      <c r="A194" s="433">
        <v>190</v>
      </c>
      <c r="B194" s="330" t="s">
        <v>892</v>
      </c>
      <c r="C194" s="328" t="s">
        <v>726</v>
      </c>
      <c r="D194" s="301">
        <v>266</v>
      </c>
      <c r="E194" s="436">
        <v>133000</v>
      </c>
      <c r="F194" s="436"/>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144"/>
      <c r="FK194" s="144"/>
      <c r="FL194" s="144"/>
      <c r="FM194" s="144"/>
      <c r="FN194" s="144"/>
      <c r="FO194" s="144"/>
      <c r="FP194" s="144"/>
      <c r="FQ194" s="144"/>
      <c r="FR194" s="144"/>
      <c r="FS194" s="144"/>
      <c r="FT194" s="144"/>
      <c r="FU194" s="144"/>
      <c r="FV194" s="144"/>
      <c r="FW194" s="144"/>
      <c r="FX194" s="144"/>
      <c r="FY194" s="144"/>
      <c r="FZ194" s="144"/>
      <c r="GA194" s="144"/>
      <c r="GB194" s="144"/>
      <c r="GC194" s="144"/>
      <c r="GD194" s="144"/>
      <c r="GE194" s="144"/>
      <c r="GF194" s="144"/>
      <c r="GG194" s="144"/>
      <c r="GH194" s="144"/>
      <c r="GI194" s="144"/>
      <c r="GJ194" s="144"/>
      <c r="GK194" s="144"/>
      <c r="GL194" s="144"/>
      <c r="GM194" s="144"/>
      <c r="GN194" s="144"/>
      <c r="GO194" s="144"/>
      <c r="GP194" s="144"/>
      <c r="GQ194" s="144"/>
      <c r="GR194" s="144"/>
      <c r="GS194" s="144"/>
      <c r="GT194" s="144"/>
      <c r="GU194" s="144"/>
      <c r="GV194" s="144"/>
      <c r="GW194" s="144"/>
      <c r="GX194" s="144"/>
      <c r="GY194" s="144"/>
      <c r="GZ194" s="144"/>
      <c r="HA194" s="144"/>
      <c r="HB194" s="144"/>
      <c r="HC194" s="144"/>
      <c r="HD194" s="144"/>
      <c r="HE194" s="144"/>
      <c r="HF194" s="144"/>
      <c r="HG194" s="144"/>
      <c r="HH194" s="144"/>
      <c r="HI194" s="144"/>
      <c r="HJ194" s="144"/>
      <c r="HK194" s="144"/>
      <c r="HL194" s="144"/>
      <c r="HM194" s="144"/>
      <c r="HN194" s="144"/>
      <c r="HO194" s="144"/>
      <c r="HP194" s="144"/>
      <c r="HQ194" s="144"/>
      <c r="HR194" s="144"/>
      <c r="HS194" s="144"/>
      <c r="HT194" s="144"/>
      <c r="HU194" s="144"/>
      <c r="HV194" s="144"/>
      <c r="HW194" s="144"/>
      <c r="HX194" s="144"/>
      <c r="HY194" s="144"/>
      <c r="HZ194" s="144"/>
      <c r="IA194" s="144"/>
      <c r="IB194" s="144"/>
      <c r="IC194" s="144"/>
      <c r="ID194" s="144"/>
      <c r="IE194" s="144"/>
      <c r="IF194" s="144"/>
      <c r="IG194" s="144"/>
    </row>
    <row r="195" spans="1:241" s="145" customFormat="1" ht="14.25" customHeight="1">
      <c r="A195" s="433">
        <v>191</v>
      </c>
      <c r="B195" s="343" t="s">
        <v>1009</v>
      </c>
      <c r="C195" s="325" t="s">
        <v>943</v>
      </c>
      <c r="D195" s="301">
        <v>37.200000000000003</v>
      </c>
      <c r="E195" s="436">
        <v>18600</v>
      </c>
      <c r="F195" s="436"/>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4"/>
      <c r="EU195" s="144"/>
      <c r="EV195" s="144"/>
      <c r="EW195" s="144"/>
      <c r="EX195" s="144"/>
      <c r="EY195" s="144"/>
      <c r="EZ195" s="144"/>
      <c r="FA195" s="144"/>
      <c r="FB195" s="144"/>
      <c r="FC195" s="144"/>
      <c r="FD195" s="144"/>
      <c r="FE195" s="144"/>
      <c r="FF195" s="144"/>
      <c r="FG195" s="144"/>
      <c r="FH195" s="144"/>
      <c r="FI195" s="144"/>
      <c r="FJ195" s="144"/>
      <c r="FK195" s="144"/>
      <c r="FL195" s="144"/>
      <c r="FM195" s="144"/>
      <c r="FN195" s="144"/>
      <c r="FO195" s="144"/>
      <c r="FP195" s="144"/>
      <c r="FQ195" s="144"/>
      <c r="FR195" s="144"/>
      <c r="FS195" s="144"/>
      <c r="FT195" s="144"/>
      <c r="FU195" s="144"/>
      <c r="FV195" s="144"/>
      <c r="FW195" s="144"/>
      <c r="FX195" s="144"/>
      <c r="FY195" s="144"/>
      <c r="FZ195" s="144"/>
      <c r="GA195" s="144"/>
      <c r="GB195" s="144"/>
      <c r="GC195" s="144"/>
      <c r="GD195" s="144"/>
      <c r="GE195" s="144"/>
      <c r="GF195" s="144"/>
      <c r="GG195" s="144"/>
      <c r="GH195" s="144"/>
      <c r="GI195" s="144"/>
      <c r="GJ195" s="144"/>
      <c r="GK195" s="144"/>
      <c r="GL195" s="144"/>
      <c r="GM195" s="144"/>
      <c r="GN195" s="144"/>
      <c r="GO195" s="144"/>
      <c r="GP195" s="144"/>
      <c r="GQ195" s="144"/>
      <c r="GR195" s="144"/>
      <c r="GS195" s="144"/>
      <c r="GT195" s="144"/>
      <c r="GU195" s="144"/>
      <c r="GV195" s="144"/>
      <c r="GW195" s="144"/>
      <c r="GX195" s="144"/>
      <c r="GY195" s="144"/>
      <c r="GZ195" s="144"/>
      <c r="HA195" s="144"/>
      <c r="HB195" s="144"/>
      <c r="HC195" s="144"/>
      <c r="HD195" s="144"/>
      <c r="HE195" s="144"/>
      <c r="HF195" s="144"/>
      <c r="HG195" s="144"/>
      <c r="HH195" s="144"/>
      <c r="HI195" s="144"/>
      <c r="HJ195" s="144"/>
      <c r="HK195" s="144"/>
      <c r="HL195" s="144"/>
      <c r="HM195" s="144"/>
      <c r="HN195" s="144"/>
      <c r="HO195" s="144"/>
      <c r="HP195" s="144"/>
      <c r="HQ195" s="144"/>
      <c r="HR195" s="144"/>
      <c r="HS195" s="144"/>
      <c r="HT195" s="144"/>
      <c r="HU195" s="144"/>
      <c r="HV195" s="144"/>
      <c r="HW195" s="144"/>
      <c r="HX195" s="144"/>
      <c r="HY195" s="144"/>
      <c r="HZ195" s="144"/>
      <c r="IA195" s="144"/>
      <c r="IB195" s="144"/>
      <c r="IC195" s="144"/>
      <c r="ID195" s="144"/>
      <c r="IE195" s="144"/>
      <c r="IF195" s="144"/>
      <c r="IG195" s="144"/>
    </row>
    <row r="196" spans="1:241" s="145" customFormat="1">
      <c r="A196" s="433">
        <v>192</v>
      </c>
      <c r="B196" s="271" t="s">
        <v>1027</v>
      </c>
      <c r="C196" s="272" t="s">
        <v>191</v>
      </c>
      <c r="D196" s="301">
        <v>35.39</v>
      </c>
      <c r="E196" s="297">
        <v>17695</v>
      </c>
      <c r="F196" s="143"/>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c r="EQ196" s="144"/>
      <c r="ER196" s="144"/>
      <c r="ES196" s="144"/>
      <c r="ET196" s="144"/>
      <c r="EU196" s="144"/>
      <c r="EV196" s="144"/>
      <c r="EW196" s="144"/>
      <c r="EX196" s="144"/>
      <c r="EY196" s="144"/>
      <c r="EZ196" s="144"/>
      <c r="FA196" s="144"/>
      <c r="FB196" s="144"/>
      <c r="FC196" s="144"/>
      <c r="FD196" s="144"/>
      <c r="FE196" s="144"/>
      <c r="FF196" s="144"/>
      <c r="FG196" s="144"/>
      <c r="FH196" s="144"/>
      <c r="FI196" s="144"/>
      <c r="FJ196" s="144"/>
      <c r="FK196" s="144"/>
      <c r="FL196" s="144"/>
      <c r="FM196" s="144"/>
      <c r="FN196" s="144"/>
      <c r="FO196" s="144"/>
      <c r="FP196" s="144"/>
      <c r="FQ196" s="144"/>
      <c r="FR196" s="144"/>
      <c r="FS196" s="144"/>
      <c r="FT196" s="144"/>
      <c r="FU196" s="144"/>
      <c r="FV196" s="144"/>
      <c r="FW196" s="144"/>
      <c r="FX196" s="144"/>
      <c r="FY196" s="144"/>
      <c r="FZ196" s="144"/>
      <c r="GA196" s="144"/>
      <c r="GB196" s="144"/>
      <c r="GC196" s="144"/>
      <c r="GD196" s="144"/>
      <c r="GE196" s="144"/>
      <c r="GF196" s="144"/>
      <c r="GG196" s="144"/>
      <c r="GH196" s="144"/>
      <c r="GI196" s="144"/>
      <c r="GJ196" s="144"/>
      <c r="GK196" s="144"/>
      <c r="GL196" s="144"/>
      <c r="GM196" s="144"/>
      <c r="GN196" s="144"/>
      <c r="GO196" s="144"/>
      <c r="GP196" s="144"/>
      <c r="GQ196" s="144"/>
      <c r="GR196" s="144"/>
      <c r="GS196" s="144"/>
      <c r="GT196" s="144"/>
      <c r="GU196" s="144"/>
      <c r="GV196" s="144"/>
      <c r="GW196" s="144"/>
      <c r="GX196" s="144"/>
      <c r="GY196" s="144"/>
      <c r="GZ196" s="144"/>
      <c r="HA196" s="144"/>
      <c r="HB196" s="144"/>
      <c r="HC196" s="144"/>
      <c r="HD196" s="144"/>
      <c r="HE196" s="144"/>
      <c r="HF196" s="144"/>
      <c r="HG196" s="144"/>
      <c r="HH196" s="144"/>
      <c r="HI196" s="144"/>
      <c r="HJ196" s="144"/>
      <c r="HK196" s="144"/>
      <c r="HL196" s="144"/>
      <c r="HM196" s="144"/>
      <c r="HN196" s="144"/>
      <c r="HO196" s="144"/>
      <c r="HP196" s="144"/>
      <c r="HQ196" s="144"/>
      <c r="HR196" s="144"/>
      <c r="HS196" s="144"/>
      <c r="HT196" s="144"/>
      <c r="HU196" s="144"/>
      <c r="HV196" s="144"/>
      <c r="HW196" s="144"/>
      <c r="HX196" s="144"/>
      <c r="HY196" s="144"/>
      <c r="HZ196" s="144"/>
      <c r="IA196" s="144"/>
      <c r="IB196" s="144"/>
      <c r="IC196" s="144"/>
      <c r="ID196" s="144"/>
      <c r="IE196" s="144"/>
    </row>
    <row r="197" spans="1:241" s="145" customFormat="1">
      <c r="A197" s="433">
        <v>193</v>
      </c>
      <c r="B197" s="277" t="s">
        <v>1028</v>
      </c>
      <c r="C197" s="272" t="s">
        <v>191</v>
      </c>
      <c r="D197" s="301">
        <v>10</v>
      </c>
      <c r="E197" s="297">
        <v>5000</v>
      </c>
      <c r="F197" s="143"/>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c r="EQ197" s="144"/>
      <c r="ER197" s="144"/>
      <c r="ES197" s="144"/>
      <c r="ET197" s="144"/>
      <c r="EU197" s="144"/>
      <c r="EV197" s="144"/>
      <c r="EW197" s="144"/>
      <c r="EX197" s="144"/>
      <c r="EY197" s="144"/>
      <c r="EZ197" s="144"/>
      <c r="FA197" s="144"/>
      <c r="FB197" s="144"/>
      <c r="FC197" s="144"/>
      <c r="FD197" s="144"/>
      <c r="FE197" s="144"/>
      <c r="FF197" s="144"/>
      <c r="FG197" s="144"/>
      <c r="FH197" s="144"/>
      <c r="FI197" s="144"/>
      <c r="FJ197" s="144"/>
      <c r="FK197" s="144"/>
      <c r="FL197" s="144"/>
      <c r="FM197" s="144"/>
      <c r="FN197" s="144"/>
      <c r="FO197" s="144"/>
      <c r="FP197" s="144"/>
      <c r="FQ197" s="144"/>
      <c r="FR197" s="144"/>
      <c r="FS197" s="144"/>
      <c r="FT197" s="144"/>
      <c r="FU197" s="144"/>
      <c r="FV197" s="144"/>
      <c r="FW197" s="144"/>
      <c r="FX197" s="144"/>
      <c r="FY197" s="144"/>
      <c r="FZ197" s="144"/>
      <c r="GA197" s="144"/>
      <c r="GB197" s="144"/>
      <c r="GC197" s="144"/>
      <c r="GD197" s="144"/>
      <c r="GE197" s="144"/>
      <c r="GF197" s="144"/>
      <c r="GG197" s="144"/>
      <c r="GH197" s="144"/>
      <c r="GI197" s="144"/>
      <c r="GJ197" s="144"/>
      <c r="GK197" s="144"/>
      <c r="GL197" s="144"/>
      <c r="GM197" s="144"/>
      <c r="GN197" s="144"/>
      <c r="GO197" s="144"/>
      <c r="GP197" s="144"/>
      <c r="GQ197" s="144"/>
      <c r="GR197" s="144"/>
      <c r="GS197" s="144"/>
      <c r="GT197" s="144"/>
      <c r="GU197" s="144"/>
      <c r="GV197" s="144"/>
      <c r="GW197" s="144"/>
      <c r="GX197" s="144"/>
      <c r="GY197" s="144"/>
      <c r="GZ197" s="144"/>
      <c r="HA197" s="144"/>
      <c r="HB197" s="144"/>
      <c r="HC197" s="144"/>
      <c r="HD197" s="144"/>
      <c r="HE197" s="144"/>
      <c r="HF197" s="144"/>
      <c r="HG197" s="144"/>
      <c r="HH197" s="144"/>
      <c r="HI197" s="144"/>
      <c r="HJ197" s="144"/>
      <c r="HK197" s="144"/>
      <c r="HL197" s="144"/>
      <c r="HM197" s="144"/>
      <c r="HN197" s="144"/>
      <c r="HO197" s="144"/>
      <c r="HP197" s="144"/>
      <c r="HQ197" s="144"/>
      <c r="HR197" s="144"/>
      <c r="HS197" s="144"/>
      <c r="HT197" s="144"/>
      <c r="HU197" s="144"/>
      <c r="HV197" s="144"/>
      <c r="HW197" s="144"/>
      <c r="HX197" s="144"/>
      <c r="HY197" s="144"/>
      <c r="HZ197" s="144"/>
      <c r="IA197" s="144"/>
      <c r="IB197" s="144"/>
      <c r="IC197" s="144"/>
      <c r="ID197" s="144"/>
      <c r="IE197" s="144"/>
    </row>
    <row r="198" spans="1:241" s="145" customFormat="1">
      <c r="A198" s="433">
        <v>194</v>
      </c>
      <c r="B198" s="271" t="s">
        <v>291</v>
      </c>
      <c r="C198" s="272" t="s">
        <v>191</v>
      </c>
      <c r="D198" s="301">
        <v>31</v>
      </c>
      <c r="E198" s="297">
        <v>15500</v>
      </c>
      <c r="F198" s="27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c r="EQ198" s="144"/>
      <c r="ER198" s="144"/>
      <c r="ES198" s="144"/>
      <c r="ET198" s="144"/>
      <c r="EU198" s="144"/>
      <c r="EV198" s="144"/>
      <c r="EW198" s="144"/>
      <c r="EX198" s="144"/>
      <c r="EY198" s="144"/>
      <c r="EZ198" s="144"/>
      <c r="FA198" s="144"/>
      <c r="FB198" s="144"/>
      <c r="FC198" s="144"/>
      <c r="FD198" s="144"/>
      <c r="FE198" s="144"/>
      <c r="FF198" s="144"/>
      <c r="FG198" s="144"/>
      <c r="FH198" s="144"/>
      <c r="FI198" s="144"/>
      <c r="FJ198" s="144"/>
      <c r="FK198" s="144"/>
      <c r="FL198" s="144"/>
      <c r="FM198" s="144"/>
      <c r="FN198" s="144"/>
      <c r="FO198" s="144"/>
      <c r="FP198" s="144"/>
      <c r="FQ198" s="144"/>
      <c r="FR198" s="144"/>
      <c r="FS198" s="144"/>
      <c r="FT198" s="144"/>
      <c r="FU198" s="144"/>
      <c r="FV198" s="144"/>
      <c r="FW198" s="144"/>
      <c r="FX198" s="144"/>
      <c r="FY198" s="144"/>
      <c r="FZ198" s="144"/>
      <c r="GA198" s="144"/>
      <c r="GB198" s="144"/>
      <c r="GC198" s="144"/>
      <c r="GD198" s="144"/>
      <c r="GE198" s="144"/>
      <c r="GF198" s="144"/>
      <c r="GG198" s="144"/>
      <c r="GH198" s="144"/>
      <c r="GI198" s="144"/>
      <c r="GJ198" s="144"/>
      <c r="GK198" s="144"/>
      <c r="GL198" s="144"/>
      <c r="GM198" s="144"/>
      <c r="GN198" s="144"/>
      <c r="GO198" s="144"/>
      <c r="GP198" s="144"/>
      <c r="GQ198" s="144"/>
      <c r="GR198" s="144"/>
      <c r="GS198" s="144"/>
      <c r="GT198" s="144"/>
      <c r="GU198" s="144"/>
      <c r="GV198" s="144"/>
      <c r="GW198" s="144"/>
      <c r="GX198" s="144"/>
      <c r="GY198" s="144"/>
      <c r="GZ198" s="144"/>
      <c r="HA198" s="144"/>
      <c r="HB198" s="144"/>
      <c r="HC198" s="144"/>
      <c r="HD198" s="144"/>
      <c r="HE198" s="144"/>
      <c r="HF198" s="144"/>
      <c r="HG198" s="144"/>
      <c r="HH198" s="144"/>
      <c r="HI198" s="144"/>
      <c r="HJ198" s="144"/>
      <c r="HK198" s="144"/>
      <c r="HL198" s="144"/>
      <c r="HM198" s="144"/>
      <c r="HN198" s="144"/>
      <c r="HO198" s="144"/>
      <c r="HP198" s="144"/>
      <c r="HQ198" s="144"/>
      <c r="HR198" s="144"/>
      <c r="HS198" s="144"/>
      <c r="HT198" s="144"/>
      <c r="HU198" s="144"/>
      <c r="HV198" s="144"/>
      <c r="HW198" s="144"/>
      <c r="HX198" s="144"/>
      <c r="HY198" s="144"/>
      <c r="HZ198" s="144"/>
      <c r="IA198" s="144"/>
      <c r="IB198" s="144"/>
      <c r="IC198" s="144"/>
      <c r="ID198" s="144"/>
      <c r="IE198" s="144"/>
    </row>
    <row r="199" spans="1:241" s="145" customFormat="1">
      <c r="A199" s="433">
        <v>195</v>
      </c>
      <c r="B199" s="271" t="s">
        <v>1178</v>
      </c>
      <c r="C199" s="272" t="s">
        <v>191</v>
      </c>
      <c r="D199" s="301">
        <v>23.91</v>
      </c>
      <c r="E199" s="297">
        <v>11955</v>
      </c>
      <c r="F199" s="27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4"/>
      <c r="EU199" s="144"/>
      <c r="EV199" s="144"/>
      <c r="EW199" s="144"/>
      <c r="EX199" s="144"/>
      <c r="EY199" s="144"/>
      <c r="EZ199" s="144"/>
      <c r="FA199" s="144"/>
      <c r="FB199" s="144"/>
      <c r="FC199" s="144"/>
      <c r="FD199" s="144"/>
      <c r="FE199" s="144"/>
      <c r="FF199" s="144"/>
      <c r="FG199" s="144"/>
      <c r="FH199" s="144"/>
      <c r="FI199" s="144"/>
      <c r="FJ199" s="144"/>
      <c r="FK199" s="144"/>
      <c r="FL199" s="144"/>
      <c r="FM199" s="144"/>
      <c r="FN199" s="144"/>
      <c r="FO199" s="144"/>
      <c r="FP199" s="144"/>
      <c r="FQ199" s="144"/>
      <c r="FR199" s="144"/>
      <c r="FS199" s="144"/>
      <c r="FT199" s="144"/>
      <c r="FU199" s="144"/>
      <c r="FV199" s="144"/>
      <c r="FW199" s="144"/>
      <c r="FX199" s="144"/>
      <c r="FY199" s="144"/>
      <c r="FZ199" s="144"/>
      <c r="GA199" s="144"/>
      <c r="GB199" s="144"/>
      <c r="GC199" s="144"/>
      <c r="GD199" s="144"/>
      <c r="GE199" s="144"/>
      <c r="GF199" s="144"/>
      <c r="GG199" s="144"/>
      <c r="GH199" s="144"/>
      <c r="GI199" s="144"/>
      <c r="GJ199" s="144"/>
      <c r="GK199" s="144"/>
      <c r="GL199" s="144"/>
      <c r="GM199" s="144"/>
      <c r="GN199" s="144"/>
      <c r="GO199" s="144"/>
      <c r="GP199" s="144"/>
      <c r="GQ199" s="144"/>
      <c r="GR199" s="144"/>
      <c r="GS199" s="144"/>
      <c r="GT199" s="144"/>
      <c r="GU199" s="144"/>
      <c r="GV199" s="144"/>
      <c r="GW199" s="144"/>
      <c r="GX199" s="144"/>
      <c r="GY199" s="144"/>
      <c r="GZ199" s="144"/>
      <c r="HA199" s="144"/>
      <c r="HB199" s="144"/>
      <c r="HC199" s="144"/>
      <c r="HD199" s="144"/>
      <c r="HE199" s="144"/>
      <c r="HF199" s="144"/>
      <c r="HG199" s="144"/>
      <c r="HH199" s="144"/>
      <c r="HI199" s="144"/>
      <c r="HJ199" s="144"/>
      <c r="HK199" s="144"/>
      <c r="HL199" s="144"/>
      <c r="HM199" s="144"/>
      <c r="HN199" s="144"/>
      <c r="HO199" s="144"/>
      <c r="HP199" s="144"/>
      <c r="HQ199" s="144"/>
      <c r="HR199" s="144"/>
      <c r="HS199" s="144"/>
      <c r="HT199" s="144"/>
      <c r="HU199" s="144"/>
      <c r="HV199" s="144"/>
      <c r="HW199" s="144"/>
      <c r="HX199" s="144"/>
      <c r="HY199" s="144"/>
      <c r="HZ199" s="144"/>
      <c r="IA199" s="144"/>
      <c r="IB199" s="144"/>
      <c r="IC199" s="144"/>
      <c r="ID199" s="144"/>
      <c r="IE199" s="144"/>
    </row>
    <row r="200" spans="1:241" s="145" customFormat="1">
      <c r="A200" s="433">
        <v>196</v>
      </c>
      <c r="B200" s="271" t="s">
        <v>1178</v>
      </c>
      <c r="C200" s="272" t="s">
        <v>191</v>
      </c>
      <c r="D200" s="301">
        <v>32.130000000000003</v>
      </c>
      <c r="E200" s="297">
        <v>16065.000000000002</v>
      </c>
      <c r="F200" s="27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c r="EQ200" s="144"/>
      <c r="ER200" s="144"/>
      <c r="ES200" s="144"/>
      <c r="ET200" s="144"/>
      <c r="EU200" s="144"/>
      <c r="EV200" s="144"/>
      <c r="EW200" s="144"/>
      <c r="EX200" s="144"/>
      <c r="EY200" s="144"/>
      <c r="EZ200" s="144"/>
      <c r="FA200" s="144"/>
      <c r="FB200" s="144"/>
      <c r="FC200" s="144"/>
      <c r="FD200" s="144"/>
      <c r="FE200" s="144"/>
      <c r="FF200" s="144"/>
      <c r="FG200" s="144"/>
      <c r="FH200" s="144"/>
      <c r="FI200" s="144"/>
      <c r="FJ200" s="144"/>
      <c r="FK200" s="144"/>
      <c r="FL200" s="144"/>
      <c r="FM200" s="144"/>
      <c r="FN200" s="144"/>
      <c r="FO200" s="144"/>
      <c r="FP200" s="144"/>
      <c r="FQ200" s="144"/>
      <c r="FR200" s="144"/>
      <c r="FS200" s="144"/>
      <c r="FT200" s="144"/>
      <c r="FU200" s="144"/>
      <c r="FV200" s="144"/>
      <c r="FW200" s="144"/>
      <c r="FX200" s="144"/>
      <c r="FY200" s="144"/>
      <c r="FZ200" s="144"/>
      <c r="GA200" s="144"/>
      <c r="GB200" s="144"/>
      <c r="GC200" s="144"/>
      <c r="GD200" s="144"/>
      <c r="GE200" s="144"/>
      <c r="GF200" s="144"/>
      <c r="GG200" s="144"/>
      <c r="GH200" s="144"/>
      <c r="GI200" s="144"/>
      <c r="GJ200" s="144"/>
      <c r="GK200" s="144"/>
      <c r="GL200" s="144"/>
      <c r="GM200" s="144"/>
      <c r="GN200" s="144"/>
      <c r="GO200" s="144"/>
      <c r="GP200" s="144"/>
      <c r="GQ200" s="144"/>
      <c r="GR200" s="144"/>
      <c r="GS200" s="144"/>
      <c r="GT200" s="144"/>
      <c r="GU200" s="144"/>
      <c r="GV200" s="144"/>
      <c r="GW200" s="144"/>
      <c r="GX200" s="144"/>
      <c r="GY200" s="144"/>
      <c r="GZ200" s="144"/>
      <c r="HA200" s="144"/>
      <c r="HB200" s="144"/>
      <c r="HC200" s="144"/>
      <c r="HD200" s="144"/>
      <c r="HE200" s="144"/>
      <c r="HF200" s="144"/>
      <c r="HG200" s="144"/>
      <c r="HH200" s="144"/>
      <c r="HI200" s="144"/>
      <c r="HJ200" s="144"/>
      <c r="HK200" s="144"/>
      <c r="HL200" s="144"/>
      <c r="HM200" s="144"/>
      <c r="HN200" s="144"/>
      <c r="HO200" s="144"/>
      <c r="HP200" s="144"/>
      <c r="HQ200" s="144"/>
      <c r="HR200" s="144"/>
      <c r="HS200" s="144"/>
      <c r="HT200" s="144"/>
      <c r="HU200" s="144"/>
      <c r="HV200" s="144"/>
      <c r="HW200" s="144"/>
      <c r="HX200" s="144"/>
      <c r="HY200" s="144"/>
      <c r="HZ200" s="144"/>
      <c r="IA200" s="144"/>
      <c r="IB200" s="144"/>
      <c r="IC200" s="144"/>
      <c r="ID200" s="144"/>
      <c r="IE200" s="144"/>
    </row>
    <row r="201" spans="1:241" s="145" customFormat="1">
      <c r="A201" s="433">
        <v>197</v>
      </c>
      <c r="B201" s="271" t="s">
        <v>371</v>
      </c>
      <c r="C201" s="272" t="s">
        <v>191</v>
      </c>
      <c r="D201" s="301">
        <v>20.419999999999998</v>
      </c>
      <c r="E201" s="297">
        <v>10209.999999999998</v>
      </c>
      <c r="F201" s="27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44"/>
      <c r="EJ201" s="144"/>
      <c r="EK201" s="144"/>
      <c r="EL201" s="144"/>
      <c r="EM201" s="144"/>
      <c r="EN201" s="144"/>
      <c r="EO201" s="144"/>
      <c r="EP201" s="144"/>
      <c r="EQ201" s="144"/>
      <c r="ER201" s="144"/>
      <c r="ES201" s="144"/>
      <c r="ET201" s="144"/>
      <c r="EU201" s="144"/>
      <c r="EV201" s="144"/>
      <c r="EW201" s="144"/>
      <c r="EX201" s="144"/>
      <c r="EY201" s="144"/>
      <c r="EZ201" s="144"/>
      <c r="FA201" s="144"/>
      <c r="FB201" s="144"/>
      <c r="FC201" s="144"/>
      <c r="FD201" s="144"/>
      <c r="FE201" s="144"/>
      <c r="FF201" s="144"/>
      <c r="FG201" s="144"/>
      <c r="FH201" s="144"/>
      <c r="FI201" s="144"/>
      <c r="FJ201" s="144"/>
      <c r="FK201" s="144"/>
      <c r="FL201" s="144"/>
      <c r="FM201" s="144"/>
      <c r="FN201" s="144"/>
      <c r="FO201" s="144"/>
      <c r="FP201" s="144"/>
      <c r="FQ201" s="144"/>
      <c r="FR201" s="144"/>
      <c r="FS201" s="144"/>
      <c r="FT201" s="144"/>
      <c r="FU201" s="144"/>
      <c r="FV201" s="144"/>
      <c r="FW201" s="144"/>
      <c r="FX201" s="144"/>
      <c r="FY201" s="144"/>
      <c r="FZ201" s="144"/>
      <c r="GA201" s="144"/>
      <c r="GB201" s="144"/>
      <c r="GC201" s="144"/>
      <c r="GD201" s="144"/>
      <c r="GE201" s="144"/>
      <c r="GF201" s="144"/>
      <c r="GG201" s="144"/>
      <c r="GH201" s="144"/>
      <c r="GI201" s="144"/>
      <c r="GJ201" s="144"/>
      <c r="GK201" s="144"/>
      <c r="GL201" s="144"/>
      <c r="GM201" s="144"/>
      <c r="GN201" s="144"/>
      <c r="GO201" s="144"/>
      <c r="GP201" s="144"/>
      <c r="GQ201" s="144"/>
      <c r="GR201" s="144"/>
      <c r="GS201" s="144"/>
      <c r="GT201" s="144"/>
      <c r="GU201" s="144"/>
      <c r="GV201" s="144"/>
      <c r="GW201" s="144"/>
      <c r="GX201" s="144"/>
      <c r="GY201" s="144"/>
      <c r="GZ201" s="144"/>
      <c r="HA201" s="144"/>
      <c r="HB201" s="144"/>
      <c r="HC201" s="144"/>
      <c r="HD201" s="144"/>
      <c r="HE201" s="144"/>
      <c r="HF201" s="144"/>
      <c r="HG201" s="144"/>
      <c r="HH201" s="144"/>
      <c r="HI201" s="144"/>
      <c r="HJ201" s="144"/>
      <c r="HK201" s="144"/>
      <c r="HL201" s="144"/>
      <c r="HM201" s="144"/>
      <c r="HN201" s="144"/>
      <c r="HO201" s="144"/>
      <c r="HP201" s="144"/>
      <c r="HQ201" s="144"/>
      <c r="HR201" s="144"/>
      <c r="HS201" s="144"/>
      <c r="HT201" s="144"/>
      <c r="HU201" s="144"/>
      <c r="HV201" s="144"/>
      <c r="HW201" s="144"/>
      <c r="HX201" s="144"/>
      <c r="HY201" s="144"/>
      <c r="HZ201" s="144"/>
      <c r="IA201" s="144"/>
      <c r="IB201" s="144"/>
      <c r="IC201" s="144"/>
      <c r="ID201" s="144"/>
      <c r="IE201" s="144"/>
    </row>
    <row r="202" spans="1:241" s="145" customFormat="1">
      <c r="A202" s="433">
        <v>198</v>
      </c>
      <c r="B202" s="271" t="s">
        <v>372</v>
      </c>
      <c r="C202" s="272" t="s">
        <v>191</v>
      </c>
      <c r="D202" s="301">
        <v>36.28</v>
      </c>
      <c r="E202" s="297">
        <v>18140</v>
      </c>
      <c r="F202" s="27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44"/>
      <c r="EJ202" s="144"/>
      <c r="EK202" s="144"/>
      <c r="EL202" s="144"/>
      <c r="EM202" s="144"/>
      <c r="EN202" s="144"/>
      <c r="EO202" s="144"/>
      <c r="EP202" s="144"/>
      <c r="EQ202" s="144"/>
      <c r="ER202" s="144"/>
      <c r="ES202" s="144"/>
      <c r="ET202" s="144"/>
      <c r="EU202" s="144"/>
      <c r="EV202" s="144"/>
      <c r="EW202" s="144"/>
      <c r="EX202" s="144"/>
      <c r="EY202" s="144"/>
      <c r="EZ202" s="144"/>
      <c r="FA202" s="144"/>
      <c r="FB202" s="144"/>
      <c r="FC202" s="144"/>
      <c r="FD202" s="144"/>
      <c r="FE202" s="144"/>
      <c r="FF202" s="144"/>
      <c r="FG202" s="144"/>
      <c r="FH202" s="144"/>
      <c r="FI202" s="144"/>
      <c r="FJ202" s="144"/>
      <c r="FK202" s="144"/>
      <c r="FL202" s="144"/>
      <c r="FM202" s="144"/>
      <c r="FN202" s="144"/>
      <c r="FO202" s="144"/>
      <c r="FP202" s="144"/>
      <c r="FQ202" s="144"/>
      <c r="FR202" s="144"/>
      <c r="FS202" s="144"/>
      <c r="FT202" s="144"/>
      <c r="FU202" s="144"/>
      <c r="FV202" s="144"/>
      <c r="FW202" s="144"/>
      <c r="FX202" s="144"/>
      <c r="FY202" s="144"/>
      <c r="FZ202" s="144"/>
      <c r="GA202" s="144"/>
      <c r="GB202" s="144"/>
      <c r="GC202" s="144"/>
      <c r="GD202" s="144"/>
      <c r="GE202" s="144"/>
      <c r="GF202" s="144"/>
      <c r="GG202" s="144"/>
      <c r="GH202" s="144"/>
      <c r="GI202" s="144"/>
      <c r="GJ202" s="144"/>
      <c r="GK202" s="144"/>
      <c r="GL202" s="144"/>
      <c r="GM202" s="144"/>
      <c r="GN202" s="144"/>
      <c r="GO202" s="144"/>
      <c r="GP202" s="144"/>
      <c r="GQ202" s="144"/>
      <c r="GR202" s="144"/>
      <c r="GS202" s="144"/>
      <c r="GT202" s="144"/>
      <c r="GU202" s="144"/>
      <c r="GV202" s="144"/>
      <c r="GW202" s="144"/>
      <c r="GX202" s="144"/>
      <c r="GY202" s="144"/>
      <c r="GZ202" s="144"/>
      <c r="HA202" s="144"/>
      <c r="HB202" s="144"/>
      <c r="HC202" s="144"/>
      <c r="HD202" s="144"/>
      <c r="HE202" s="144"/>
      <c r="HF202" s="144"/>
      <c r="HG202" s="144"/>
      <c r="HH202" s="144"/>
      <c r="HI202" s="144"/>
      <c r="HJ202" s="144"/>
      <c r="HK202" s="144"/>
      <c r="HL202" s="144"/>
      <c r="HM202" s="144"/>
      <c r="HN202" s="144"/>
      <c r="HO202" s="144"/>
      <c r="HP202" s="144"/>
      <c r="HQ202" s="144"/>
      <c r="HR202" s="144"/>
      <c r="HS202" s="144"/>
      <c r="HT202" s="144"/>
      <c r="HU202" s="144"/>
      <c r="HV202" s="144"/>
      <c r="HW202" s="144"/>
      <c r="HX202" s="144"/>
      <c r="HY202" s="144"/>
      <c r="HZ202" s="144"/>
      <c r="IA202" s="144"/>
      <c r="IB202" s="144"/>
      <c r="IC202" s="144"/>
      <c r="ID202" s="144"/>
      <c r="IE202" s="144"/>
    </row>
    <row r="203" spans="1:241" s="145" customFormat="1">
      <c r="A203" s="433">
        <v>199</v>
      </c>
      <c r="B203" s="271" t="s">
        <v>200</v>
      </c>
      <c r="C203" s="272" t="s">
        <v>191</v>
      </c>
      <c r="D203" s="301">
        <v>31.61</v>
      </c>
      <c r="E203" s="297">
        <v>15805</v>
      </c>
      <c r="F203" s="27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44"/>
      <c r="EJ203" s="144"/>
      <c r="EK203" s="144"/>
      <c r="EL203" s="144"/>
      <c r="EM203" s="144"/>
      <c r="EN203" s="144"/>
      <c r="EO203" s="144"/>
      <c r="EP203" s="144"/>
      <c r="EQ203" s="144"/>
      <c r="ER203" s="144"/>
      <c r="ES203" s="144"/>
      <c r="ET203" s="144"/>
      <c r="EU203" s="144"/>
      <c r="EV203" s="144"/>
      <c r="EW203" s="144"/>
      <c r="EX203" s="144"/>
      <c r="EY203" s="144"/>
      <c r="EZ203" s="144"/>
      <c r="FA203" s="144"/>
      <c r="FB203" s="144"/>
      <c r="FC203" s="144"/>
      <c r="FD203" s="144"/>
      <c r="FE203" s="144"/>
      <c r="FF203" s="144"/>
      <c r="FG203" s="144"/>
      <c r="FH203" s="144"/>
      <c r="FI203" s="144"/>
      <c r="FJ203" s="144"/>
      <c r="FK203" s="144"/>
      <c r="FL203" s="144"/>
      <c r="FM203" s="144"/>
      <c r="FN203" s="144"/>
      <c r="FO203" s="144"/>
      <c r="FP203" s="144"/>
      <c r="FQ203" s="144"/>
      <c r="FR203" s="144"/>
      <c r="FS203" s="144"/>
      <c r="FT203" s="144"/>
      <c r="FU203" s="144"/>
      <c r="FV203" s="144"/>
      <c r="FW203" s="144"/>
      <c r="FX203" s="144"/>
      <c r="FY203" s="144"/>
      <c r="FZ203" s="144"/>
      <c r="GA203" s="144"/>
      <c r="GB203" s="144"/>
      <c r="GC203" s="144"/>
      <c r="GD203" s="144"/>
      <c r="GE203" s="144"/>
      <c r="GF203" s="144"/>
      <c r="GG203" s="144"/>
      <c r="GH203" s="144"/>
      <c r="GI203" s="144"/>
      <c r="GJ203" s="144"/>
      <c r="GK203" s="144"/>
      <c r="GL203" s="144"/>
      <c r="GM203" s="144"/>
      <c r="GN203" s="144"/>
      <c r="GO203" s="144"/>
      <c r="GP203" s="144"/>
      <c r="GQ203" s="144"/>
      <c r="GR203" s="144"/>
      <c r="GS203" s="144"/>
      <c r="GT203" s="144"/>
      <c r="GU203" s="144"/>
      <c r="GV203" s="144"/>
      <c r="GW203" s="144"/>
      <c r="GX203" s="144"/>
      <c r="GY203" s="144"/>
      <c r="GZ203" s="144"/>
      <c r="HA203" s="144"/>
      <c r="HB203" s="144"/>
      <c r="HC203" s="144"/>
      <c r="HD203" s="144"/>
      <c r="HE203" s="144"/>
      <c r="HF203" s="144"/>
      <c r="HG203" s="144"/>
      <c r="HH203" s="144"/>
      <c r="HI203" s="144"/>
      <c r="HJ203" s="144"/>
      <c r="HK203" s="144"/>
      <c r="HL203" s="144"/>
      <c r="HM203" s="144"/>
      <c r="HN203" s="144"/>
      <c r="HO203" s="144"/>
      <c r="HP203" s="144"/>
      <c r="HQ203" s="144"/>
      <c r="HR203" s="144"/>
      <c r="HS203" s="144"/>
      <c r="HT203" s="144"/>
      <c r="HU203" s="144"/>
      <c r="HV203" s="144"/>
      <c r="HW203" s="144"/>
      <c r="HX203" s="144"/>
      <c r="HY203" s="144"/>
      <c r="HZ203" s="144"/>
      <c r="IA203" s="144"/>
      <c r="IB203" s="144"/>
      <c r="IC203" s="144"/>
      <c r="ID203" s="144"/>
      <c r="IE203" s="144"/>
    </row>
    <row r="204" spans="1:241" s="145" customFormat="1">
      <c r="A204" s="433">
        <v>200</v>
      </c>
      <c r="B204" s="271" t="s">
        <v>292</v>
      </c>
      <c r="C204" s="272" t="s">
        <v>191</v>
      </c>
      <c r="D204" s="301">
        <v>27.47</v>
      </c>
      <c r="E204" s="297">
        <v>13735</v>
      </c>
      <c r="F204" s="27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44"/>
      <c r="EJ204" s="144"/>
      <c r="EK204" s="144"/>
      <c r="EL204" s="144"/>
      <c r="EM204" s="144"/>
      <c r="EN204" s="144"/>
      <c r="EO204" s="144"/>
      <c r="EP204" s="144"/>
      <c r="EQ204" s="144"/>
      <c r="ER204" s="144"/>
      <c r="ES204" s="144"/>
      <c r="ET204" s="144"/>
      <c r="EU204" s="144"/>
      <c r="EV204" s="144"/>
      <c r="EW204" s="144"/>
      <c r="EX204" s="144"/>
      <c r="EY204" s="144"/>
      <c r="EZ204" s="144"/>
      <c r="FA204" s="144"/>
      <c r="FB204" s="144"/>
      <c r="FC204" s="144"/>
      <c r="FD204" s="144"/>
      <c r="FE204" s="144"/>
      <c r="FF204" s="144"/>
      <c r="FG204" s="144"/>
      <c r="FH204" s="144"/>
      <c r="FI204" s="144"/>
      <c r="FJ204" s="144"/>
      <c r="FK204" s="144"/>
      <c r="FL204" s="144"/>
      <c r="FM204" s="144"/>
      <c r="FN204" s="144"/>
      <c r="FO204" s="144"/>
      <c r="FP204" s="144"/>
      <c r="FQ204" s="144"/>
      <c r="FR204" s="144"/>
      <c r="FS204" s="144"/>
      <c r="FT204" s="144"/>
      <c r="FU204" s="144"/>
      <c r="FV204" s="144"/>
      <c r="FW204" s="144"/>
      <c r="FX204" s="144"/>
      <c r="FY204" s="144"/>
      <c r="FZ204" s="144"/>
      <c r="GA204" s="144"/>
      <c r="GB204" s="144"/>
      <c r="GC204" s="144"/>
      <c r="GD204" s="144"/>
      <c r="GE204" s="144"/>
      <c r="GF204" s="144"/>
      <c r="GG204" s="144"/>
      <c r="GH204" s="144"/>
      <c r="GI204" s="144"/>
      <c r="GJ204" s="144"/>
      <c r="GK204" s="144"/>
      <c r="GL204" s="144"/>
      <c r="GM204" s="144"/>
      <c r="GN204" s="144"/>
      <c r="GO204" s="144"/>
      <c r="GP204" s="144"/>
      <c r="GQ204" s="144"/>
      <c r="GR204" s="144"/>
      <c r="GS204" s="144"/>
      <c r="GT204" s="144"/>
      <c r="GU204" s="144"/>
      <c r="GV204" s="144"/>
      <c r="GW204" s="144"/>
      <c r="GX204" s="144"/>
      <c r="GY204" s="144"/>
      <c r="GZ204" s="144"/>
      <c r="HA204" s="144"/>
      <c r="HB204" s="144"/>
      <c r="HC204" s="144"/>
      <c r="HD204" s="144"/>
      <c r="HE204" s="144"/>
      <c r="HF204" s="144"/>
      <c r="HG204" s="144"/>
      <c r="HH204" s="144"/>
      <c r="HI204" s="144"/>
      <c r="HJ204" s="144"/>
      <c r="HK204" s="144"/>
      <c r="HL204" s="144"/>
      <c r="HM204" s="144"/>
      <c r="HN204" s="144"/>
      <c r="HO204" s="144"/>
      <c r="HP204" s="144"/>
      <c r="HQ204" s="144"/>
      <c r="HR204" s="144"/>
      <c r="HS204" s="144"/>
      <c r="HT204" s="144"/>
      <c r="HU204" s="144"/>
      <c r="HV204" s="144"/>
      <c r="HW204" s="144"/>
      <c r="HX204" s="144"/>
      <c r="HY204" s="144"/>
      <c r="HZ204" s="144"/>
      <c r="IA204" s="144"/>
      <c r="IB204" s="144"/>
      <c r="IC204" s="144"/>
      <c r="ID204" s="144"/>
      <c r="IE204" s="144"/>
    </row>
    <row r="205" spans="1:241" s="145" customFormat="1">
      <c r="A205" s="433">
        <v>201</v>
      </c>
      <c r="B205" s="271" t="s">
        <v>293</v>
      </c>
      <c r="C205" s="272" t="s">
        <v>191</v>
      </c>
      <c r="D205" s="301">
        <v>45.77</v>
      </c>
      <c r="E205" s="297">
        <v>22885</v>
      </c>
      <c r="F205" s="27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c r="EQ205" s="144"/>
      <c r="ER205" s="144"/>
      <c r="ES205" s="144"/>
      <c r="ET205" s="144"/>
      <c r="EU205" s="144"/>
      <c r="EV205" s="144"/>
      <c r="EW205" s="144"/>
      <c r="EX205" s="144"/>
      <c r="EY205" s="144"/>
      <c r="EZ205" s="144"/>
      <c r="FA205" s="144"/>
      <c r="FB205" s="144"/>
      <c r="FC205" s="144"/>
      <c r="FD205" s="144"/>
      <c r="FE205" s="144"/>
      <c r="FF205" s="144"/>
      <c r="FG205" s="144"/>
      <c r="FH205" s="144"/>
      <c r="FI205" s="144"/>
      <c r="FJ205" s="144"/>
      <c r="FK205" s="144"/>
      <c r="FL205" s="144"/>
      <c r="FM205" s="144"/>
      <c r="FN205" s="144"/>
      <c r="FO205" s="144"/>
      <c r="FP205" s="144"/>
      <c r="FQ205" s="144"/>
      <c r="FR205" s="144"/>
      <c r="FS205" s="144"/>
      <c r="FT205" s="144"/>
      <c r="FU205" s="144"/>
      <c r="FV205" s="144"/>
      <c r="FW205" s="144"/>
      <c r="FX205" s="144"/>
      <c r="FY205" s="144"/>
      <c r="FZ205" s="144"/>
      <c r="GA205" s="144"/>
      <c r="GB205" s="144"/>
      <c r="GC205" s="144"/>
      <c r="GD205" s="144"/>
      <c r="GE205" s="144"/>
      <c r="GF205" s="144"/>
      <c r="GG205" s="144"/>
      <c r="GH205" s="144"/>
      <c r="GI205" s="144"/>
      <c r="GJ205" s="144"/>
      <c r="GK205" s="144"/>
      <c r="GL205" s="144"/>
      <c r="GM205" s="144"/>
      <c r="GN205" s="144"/>
      <c r="GO205" s="144"/>
      <c r="GP205" s="144"/>
      <c r="GQ205" s="144"/>
      <c r="GR205" s="144"/>
      <c r="GS205" s="144"/>
      <c r="GT205" s="144"/>
      <c r="GU205" s="144"/>
      <c r="GV205" s="144"/>
      <c r="GW205" s="144"/>
      <c r="GX205" s="144"/>
      <c r="GY205" s="144"/>
      <c r="GZ205" s="144"/>
      <c r="HA205" s="144"/>
      <c r="HB205" s="144"/>
      <c r="HC205" s="144"/>
      <c r="HD205" s="144"/>
      <c r="HE205" s="144"/>
      <c r="HF205" s="144"/>
      <c r="HG205" s="144"/>
      <c r="HH205" s="144"/>
      <c r="HI205" s="144"/>
      <c r="HJ205" s="144"/>
      <c r="HK205" s="144"/>
      <c r="HL205" s="144"/>
      <c r="HM205" s="144"/>
      <c r="HN205" s="144"/>
      <c r="HO205" s="144"/>
      <c r="HP205" s="144"/>
      <c r="HQ205" s="144"/>
      <c r="HR205" s="144"/>
      <c r="HS205" s="144"/>
      <c r="HT205" s="144"/>
      <c r="HU205" s="144"/>
      <c r="HV205" s="144"/>
      <c r="HW205" s="144"/>
      <c r="HX205" s="144"/>
      <c r="HY205" s="144"/>
      <c r="HZ205" s="144"/>
      <c r="IA205" s="144"/>
      <c r="IB205" s="144"/>
      <c r="IC205" s="144"/>
      <c r="ID205" s="144"/>
      <c r="IE205" s="144"/>
    </row>
    <row r="206" spans="1:241" s="145" customFormat="1">
      <c r="A206" s="433">
        <v>202</v>
      </c>
      <c r="B206" s="278" t="s">
        <v>294</v>
      </c>
      <c r="C206" s="141" t="s">
        <v>204</v>
      </c>
      <c r="D206" s="301">
        <v>47.3</v>
      </c>
      <c r="E206" s="297">
        <v>23650</v>
      </c>
      <c r="F206" s="27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c r="FE206" s="144"/>
      <c r="FF206" s="144"/>
      <c r="FG206" s="144"/>
      <c r="FH206" s="144"/>
      <c r="FI206" s="144"/>
      <c r="FJ206" s="144"/>
      <c r="FK206" s="144"/>
      <c r="FL206" s="144"/>
      <c r="FM206" s="144"/>
      <c r="FN206" s="144"/>
      <c r="FO206" s="144"/>
      <c r="FP206" s="144"/>
      <c r="FQ206" s="144"/>
      <c r="FR206" s="144"/>
      <c r="FS206" s="144"/>
      <c r="FT206" s="144"/>
      <c r="FU206" s="144"/>
      <c r="FV206" s="144"/>
      <c r="FW206" s="144"/>
      <c r="FX206" s="144"/>
      <c r="FY206" s="144"/>
      <c r="FZ206" s="144"/>
      <c r="GA206" s="144"/>
      <c r="GB206" s="144"/>
      <c r="GC206" s="144"/>
      <c r="GD206" s="144"/>
      <c r="GE206" s="144"/>
      <c r="GF206" s="144"/>
      <c r="GG206" s="144"/>
      <c r="GH206" s="144"/>
      <c r="GI206" s="144"/>
      <c r="GJ206" s="144"/>
      <c r="GK206" s="144"/>
      <c r="GL206" s="144"/>
      <c r="GM206" s="144"/>
      <c r="GN206" s="144"/>
      <c r="GO206" s="144"/>
      <c r="GP206" s="144"/>
      <c r="GQ206" s="144"/>
      <c r="GR206" s="144"/>
      <c r="GS206" s="144"/>
      <c r="GT206" s="144"/>
      <c r="GU206" s="144"/>
      <c r="GV206" s="144"/>
      <c r="GW206" s="144"/>
      <c r="GX206" s="144"/>
      <c r="GY206" s="144"/>
      <c r="GZ206" s="144"/>
      <c r="HA206" s="144"/>
      <c r="HB206" s="144"/>
      <c r="HC206" s="144"/>
      <c r="HD206" s="144"/>
      <c r="HE206" s="144"/>
      <c r="HF206" s="144"/>
      <c r="HG206" s="144"/>
      <c r="HH206" s="144"/>
      <c r="HI206" s="144"/>
      <c r="HJ206" s="144"/>
      <c r="HK206" s="144"/>
      <c r="HL206" s="144"/>
      <c r="HM206" s="144"/>
      <c r="HN206" s="144"/>
      <c r="HO206" s="144"/>
      <c r="HP206" s="144"/>
      <c r="HQ206" s="144"/>
      <c r="HR206" s="144"/>
      <c r="HS206" s="144"/>
      <c r="HT206" s="144"/>
      <c r="HU206" s="144"/>
      <c r="HV206" s="144"/>
      <c r="HW206" s="144"/>
      <c r="HX206" s="144"/>
      <c r="HY206" s="144"/>
      <c r="HZ206" s="144"/>
      <c r="IA206" s="144"/>
      <c r="IB206" s="144"/>
      <c r="IC206" s="144"/>
      <c r="ID206" s="144"/>
      <c r="IE206" s="144"/>
    </row>
    <row r="207" spans="1:241" s="145" customFormat="1">
      <c r="A207" s="433">
        <v>203</v>
      </c>
      <c r="B207" s="278" t="s">
        <v>295</v>
      </c>
      <c r="C207" s="141" t="s">
        <v>204</v>
      </c>
      <c r="D207" s="301">
        <v>15.76</v>
      </c>
      <c r="E207" s="297">
        <v>7880</v>
      </c>
      <c r="F207" s="143"/>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c r="FE207" s="144"/>
      <c r="FF207" s="144"/>
      <c r="FG207" s="144"/>
      <c r="FH207" s="144"/>
      <c r="FI207" s="144"/>
      <c r="FJ207" s="144"/>
      <c r="FK207" s="144"/>
      <c r="FL207" s="144"/>
      <c r="FM207" s="144"/>
      <c r="FN207" s="144"/>
      <c r="FO207" s="144"/>
      <c r="FP207" s="144"/>
      <c r="FQ207" s="144"/>
      <c r="FR207" s="144"/>
      <c r="FS207" s="144"/>
      <c r="FT207" s="144"/>
      <c r="FU207" s="144"/>
      <c r="FV207" s="144"/>
      <c r="FW207" s="144"/>
      <c r="FX207" s="144"/>
      <c r="FY207" s="144"/>
      <c r="FZ207" s="144"/>
      <c r="GA207" s="144"/>
      <c r="GB207" s="144"/>
      <c r="GC207" s="144"/>
      <c r="GD207" s="144"/>
      <c r="GE207" s="144"/>
      <c r="GF207" s="144"/>
      <c r="GG207" s="144"/>
      <c r="GH207" s="144"/>
      <c r="GI207" s="144"/>
      <c r="GJ207" s="144"/>
      <c r="GK207" s="144"/>
      <c r="GL207" s="144"/>
      <c r="GM207" s="144"/>
      <c r="GN207" s="144"/>
      <c r="GO207" s="144"/>
      <c r="GP207" s="144"/>
      <c r="GQ207" s="144"/>
      <c r="GR207" s="144"/>
      <c r="GS207" s="144"/>
      <c r="GT207" s="144"/>
      <c r="GU207" s="144"/>
      <c r="GV207" s="144"/>
      <c r="GW207" s="144"/>
      <c r="GX207" s="144"/>
      <c r="GY207" s="144"/>
      <c r="GZ207" s="144"/>
      <c r="HA207" s="144"/>
      <c r="HB207" s="144"/>
      <c r="HC207" s="144"/>
      <c r="HD207" s="144"/>
      <c r="HE207" s="144"/>
      <c r="HF207" s="144"/>
      <c r="HG207" s="144"/>
      <c r="HH207" s="144"/>
      <c r="HI207" s="144"/>
      <c r="HJ207" s="144"/>
      <c r="HK207" s="144"/>
      <c r="HL207" s="144"/>
      <c r="HM207" s="144"/>
      <c r="HN207" s="144"/>
      <c r="HO207" s="144"/>
      <c r="HP207" s="144"/>
      <c r="HQ207" s="144"/>
      <c r="HR207" s="144"/>
      <c r="HS207" s="144"/>
      <c r="HT207" s="144"/>
      <c r="HU207" s="144"/>
      <c r="HV207" s="144"/>
      <c r="HW207" s="144"/>
      <c r="HX207" s="144"/>
      <c r="HY207" s="144"/>
      <c r="HZ207" s="144"/>
      <c r="IA207" s="144"/>
      <c r="IB207" s="144"/>
      <c r="IC207" s="144"/>
      <c r="ID207" s="144"/>
      <c r="IE207" s="144"/>
    </row>
    <row r="208" spans="1:241" s="145" customFormat="1">
      <c r="A208" s="433">
        <v>204</v>
      </c>
      <c r="B208" s="278" t="s">
        <v>296</v>
      </c>
      <c r="C208" s="141" t="s">
        <v>204</v>
      </c>
      <c r="D208" s="142">
        <v>16.899999999999999</v>
      </c>
      <c r="E208" s="297">
        <v>8450</v>
      </c>
      <c r="F208" s="143"/>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c r="DL208" s="144"/>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44"/>
      <c r="EJ208" s="144"/>
      <c r="EK208" s="144"/>
      <c r="EL208" s="144"/>
      <c r="EM208" s="144"/>
      <c r="EN208" s="144"/>
      <c r="EO208" s="144"/>
      <c r="EP208" s="144"/>
      <c r="EQ208" s="144"/>
      <c r="ER208" s="144"/>
      <c r="ES208" s="144"/>
      <c r="ET208" s="144"/>
      <c r="EU208" s="144"/>
      <c r="EV208" s="144"/>
      <c r="EW208" s="144"/>
      <c r="EX208" s="144"/>
      <c r="EY208" s="144"/>
      <c r="EZ208" s="144"/>
      <c r="FA208" s="144"/>
      <c r="FB208" s="144"/>
      <c r="FC208" s="144"/>
      <c r="FD208" s="144"/>
      <c r="FE208" s="144"/>
      <c r="FF208" s="144"/>
      <c r="FG208" s="144"/>
      <c r="FH208" s="144"/>
      <c r="FI208" s="144"/>
      <c r="FJ208" s="144"/>
      <c r="FK208" s="144"/>
      <c r="FL208" s="144"/>
      <c r="FM208" s="144"/>
      <c r="FN208" s="144"/>
      <c r="FO208" s="144"/>
      <c r="FP208" s="144"/>
      <c r="FQ208" s="144"/>
      <c r="FR208" s="144"/>
      <c r="FS208" s="144"/>
      <c r="FT208" s="144"/>
      <c r="FU208" s="144"/>
      <c r="FV208" s="144"/>
      <c r="FW208" s="144"/>
      <c r="FX208" s="144"/>
      <c r="FY208" s="144"/>
      <c r="FZ208" s="144"/>
      <c r="GA208" s="144"/>
      <c r="GB208" s="144"/>
      <c r="GC208" s="144"/>
      <c r="GD208" s="144"/>
      <c r="GE208" s="144"/>
      <c r="GF208" s="144"/>
      <c r="GG208" s="144"/>
      <c r="GH208" s="144"/>
      <c r="GI208" s="144"/>
      <c r="GJ208" s="144"/>
      <c r="GK208" s="144"/>
      <c r="GL208" s="144"/>
      <c r="GM208" s="144"/>
      <c r="GN208" s="144"/>
      <c r="GO208" s="144"/>
      <c r="GP208" s="144"/>
      <c r="GQ208" s="144"/>
      <c r="GR208" s="144"/>
      <c r="GS208" s="144"/>
      <c r="GT208" s="144"/>
      <c r="GU208" s="144"/>
      <c r="GV208" s="144"/>
      <c r="GW208" s="144"/>
      <c r="GX208" s="144"/>
      <c r="GY208" s="144"/>
      <c r="GZ208" s="144"/>
      <c r="HA208" s="144"/>
      <c r="HB208" s="144"/>
      <c r="HC208" s="144"/>
      <c r="HD208" s="144"/>
      <c r="HE208" s="144"/>
      <c r="HF208" s="144"/>
      <c r="HG208" s="144"/>
      <c r="HH208" s="144"/>
      <c r="HI208" s="144"/>
      <c r="HJ208" s="144"/>
      <c r="HK208" s="144"/>
      <c r="HL208" s="144"/>
      <c r="HM208" s="144"/>
      <c r="HN208" s="144"/>
      <c r="HO208" s="144"/>
      <c r="HP208" s="144"/>
      <c r="HQ208" s="144"/>
      <c r="HR208" s="144"/>
      <c r="HS208" s="144"/>
      <c r="HT208" s="144"/>
      <c r="HU208" s="144"/>
      <c r="HV208" s="144"/>
      <c r="HW208" s="144"/>
      <c r="HX208" s="144"/>
      <c r="HY208" s="144"/>
      <c r="HZ208" s="144"/>
      <c r="IA208" s="144"/>
      <c r="IB208" s="144"/>
      <c r="IC208" s="144"/>
      <c r="ID208" s="144"/>
      <c r="IE208" s="144"/>
    </row>
    <row r="209" spans="1:242" s="145" customFormat="1">
      <c r="A209" s="433">
        <v>205</v>
      </c>
      <c r="B209" s="278" t="s">
        <v>297</v>
      </c>
      <c r="C209" s="141" t="s">
        <v>204</v>
      </c>
      <c r="D209" s="142">
        <v>1.28</v>
      </c>
      <c r="E209" s="297">
        <v>640</v>
      </c>
      <c r="F209" s="143"/>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c r="EQ209" s="144"/>
      <c r="ER209" s="144"/>
      <c r="ES209" s="144"/>
      <c r="ET209" s="144"/>
      <c r="EU209" s="144"/>
      <c r="EV209" s="144"/>
      <c r="EW209" s="144"/>
      <c r="EX209" s="144"/>
      <c r="EY209" s="144"/>
      <c r="EZ209" s="144"/>
      <c r="FA209" s="144"/>
      <c r="FB209" s="144"/>
      <c r="FC209" s="144"/>
      <c r="FD209" s="144"/>
      <c r="FE209" s="144"/>
      <c r="FF209" s="144"/>
      <c r="FG209" s="144"/>
      <c r="FH209" s="144"/>
      <c r="FI209" s="144"/>
      <c r="FJ209" s="144"/>
      <c r="FK209" s="144"/>
      <c r="FL209" s="144"/>
      <c r="FM209" s="144"/>
      <c r="FN209" s="144"/>
      <c r="FO209" s="144"/>
      <c r="FP209" s="144"/>
      <c r="FQ209" s="144"/>
      <c r="FR209" s="144"/>
      <c r="FS209" s="144"/>
      <c r="FT209" s="144"/>
      <c r="FU209" s="144"/>
      <c r="FV209" s="144"/>
      <c r="FW209" s="144"/>
      <c r="FX209" s="144"/>
      <c r="FY209" s="144"/>
      <c r="FZ209" s="144"/>
      <c r="GA209" s="144"/>
      <c r="GB209" s="144"/>
      <c r="GC209" s="144"/>
      <c r="GD209" s="144"/>
      <c r="GE209" s="144"/>
      <c r="GF209" s="144"/>
      <c r="GG209" s="144"/>
      <c r="GH209" s="144"/>
      <c r="GI209" s="144"/>
      <c r="GJ209" s="144"/>
      <c r="GK209" s="144"/>
      <c r="GL209" s="144"/>
      <c r="GM209" s="144"/>
      <c r="GN209" s="144"/>
      <c r="GO209" s="144"/>
      <c r="GP209" s="144"/>
      <c r="GQ209" s="144"/>
      <c r="GR209" s="144"/>
      <c r="GS209" s="144"/>
      <c r="GT209" s="144"/>
      <c r="GU209" s="144"/>
      <c r="GV209" s="144"/>
      <c r="GW209" s="144"/>
      <c r="GX209" s="144"/>
      <c r="GY209" s="144"/>
      <c r="GZ209" s="144"/>
      <c r="HA209" s="144"/>
      <c r="HB209" s="144"/>
      <c r="HC209" s="144"/>
      <c r="HD209" s="144"/>
      <c r="HE209" s="144"/>
      <c r="HF209" s="144"/>
      <c r="HG209" s="144"/>
      <c r="HH209" s="144"/>
      <c r="HI209" s="144"/>
      <c r="HJ209" s="144"/>
      <c r="HK209" s="144"/>
      <c r="HL209" s="144"/>
      <c r="HM209" s="144"/>
      <c r="HN209" s="144"/>
      <c r="HO209" s="144"/>
      <c r="HP209" s="144"/>
      <c r="HQ209" s="144"/>
      <c r="HR209" s="144"/>
      <c r="HS209" s="144"/>
      <c r="HT209" s="144"/>
      <c r="HU209" s="144"/>
      <c r="HV209" s="144"/>
      <c r="HW209" s="144"/>
      <c r="HX209" s="144"/>
      <c r="HY209" s="144"/>
      <c r="HZ209" s="144"/>
      <c r="IA209" s="144"/>
      <c r="IB209" s="144"/>
      <c r="IC209" s="144"/>
      <c r="ID209" s="144"/>
      <c r="IE209" s="144"/>
    </row>
    <row r="210" spans="1:242" s="145" customFormat="1">
      <c r="A210" s="433">
        <v>206</v>
      </c>
      <c r="B210" s="278" t="s">
        <v>208</v>
      </c>
      <c r="C210" s="141" t="s">
        <v>204</v>
      </c>
      <c r="D210" s="142">
        <v>28</v>
      </c>
      <c r="E210" s="297">
        <v>14000</v>
      </c>
      <c r="F210" s="143"/>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144"/>
      <c r="EM210" s="144"/>
      <c r="EN210" s="144"/>
      <c r="EO210" s="144"/>
      <c r="EP210" s="144"/>
      <c r="EQ210" s="144"/>
      <c r="ER210" s="144"/>
      <c r="ES210" s="144"/>
      <c r="ET210" s="144"/>
      <c r="EU210" s="144"/>
      <c r="EV210" s="144"/>
      <c r="EW210" s="144"/>
      <c r="EX210" s="144"/>
      <c r="EY210" s="144"/>
      <c r="EZ210" s="144"/>
      <c r="FA210" s="144"/>
      <c r="FB210" s="144"/>
      <c r="FC210" s="144"/>
      <c r="FD210" s="144"/>
      <c r="FE210" s="144"/>
      <c r="FF210" s="144"/>
      <c r="FG210" s="144"/>
      <c r="FH210" s="144"/>
      <c r="FI210" s="144"/>
      <c r="FJ210" s="144"/>
      <c r="FK210" s="144"/>
      <c r="FL210" s="144"/>
      <c r="FM210" s="144"/>
      <c r="FN210" s="144"/>
      <c r="FO210" s="144"/>
      <c r="FP210" s="144"/>
      <c r="FQ210" s="144"/>
      <c r="FR210" s="144"/>
      <c r="FS210" s="144"/>
      <c r="FT210" s="144"/>
      <c r="FU210" s="144"/>
      <c r="FV210" s="144"/>
      <c r="FW210" s="144"/>
      <c r="FX210" s="144"/>
      <c r="FY210" s="144"/>
      <c r="FZ210" s="144"/>
      <c r="GA210" s="144"/>
      <c r="GB210" s="144"/>
      <c r="GC210" s="144"/>
      <c r="GD210" s="144"/>
      <c r="GE210" s="144"/>
      <c r="GF210" s="144"/>
      <c r="GG210" s="144"/>
      <c r="GH210" s="144"/>
      <c r="GI210" s="144"/>
      <c r="GJ210" s="144"/>
      <c r="GK210" s="144"/>
      <c r="GL210" s="144"/>
      <c r="GM210" s="144"/>
      <c r="GN210" s="144"/>
      <c r="GO210" s="144"/>
      <c r="GP210" s="144"/>
      <c r="GQ210" s="144"/>
      <c r="GR210" s="144"/>
      <c r="GS210" s="144"/>
      <c r="GT210" s="144"/>
      <c r="GU210" s="144"/>
      <c r="GV210" s="144"/>
      <c r="GW210" s="144"/>
      <c r="GX210" s="144"/>
      <c r="GY210" s="144"/>
      <c r="GZ210" s="144"/>
      <c r="HA210" s="144"/>
      <c r="HB210" s="144"/>
      <c r="HC210" s="144"/>
      <c r="HD210" s="144"/>
      <c r="HE210" s="144"/>
      <c r="HF210" s="144"/>
      <c r="HG210" s="144"/>
      <c r="HH210" s="144"/>
      <c r="HI210" s="144"/>
      <c r="HJ210" s="144"/>
      <c r="HK210" s="144"/>
      <c r="HL210" s="144"/>
      <c r="HM210" s="144"/>
      <c r="HN210" s="144"/>
      <c r="HO210" s="144"/>
      <c r="HP210" s="144"/>
      <c r="HQ210" s="144"/>
      <c r="HR210" s="144"/>
      <c r="HS210" s="144"/>
      <c r="HT210" s="144"/>
      <c r="HU210" s="144"/>
      <c r="HV210" s="144"/>
      <c r="HW210" s="144"/>
      <c r="HX210" s="144"/>
      <c r="HY210" s="144"/>
      <c r="HZ210" s="144"/>
      <c r="IA210" s="144"/>
      <c r="IB210" s="144"/>
      <c r="IC210" s="144"/>
      <c r="ID210" s="144"/>
      <c r="IE210" s="144"/>
    </row>
    <row r="211" spans="1:242" s="145" customFormat="1">
      <c r="A211" s="433">
        <v>207</v>
      </c>
      <c r="B211" s="271" t="s">
        <v>1161</v>
      </c>
      <c r="C211" s="272" t="s">
        <v>166</v>
      </c>
      <c r="D211" s="301">
        <v>44.63</v>
      </c>
      <c r="E211" s="297">
        <v>22315</v>
      </c>
      <c r="F211" s="27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44"/>
      <c r="EJ211" s="144"/>
      <c r="EK211" s="144"/>
      <c r="EL211" s="144"/>
      <c r="EM211" s="144"/>
      <c r="EN211" s="144"/>
      <c r="EO211" s="144"/>
      <c r="EP211" s="144"/>
      <c r="EQ211" s="144"/>
      <c r="ER211" s="144"/>
      <c r="ES211" s="144"/>
      <c r="ET211" s="144"/>
      <c r="EU211" s="144"/>
      <c r="EV211" s="144"/>
      <c r="EW211" s="144"/>
      <c r="EX211" s="144"/>
      <c r="EY211" s="144"/>
      <c r="EZ211" s="144"/>
      <c r="FA211" s="144"/>
      <c r="FB211" s="144"/>
      <c r="FC211" s="144"/>
      <c r="FD211" s="144"/>
      <c r="FE211" s="144"/>
      <c r="FF211" s="144"/>
      <c r="FG211" s="144"/>
      <c r="FH211" s="144"/>
      <c r="FI211" s="144"/>
      <c r="FJ211" s="144"/>
      <c r="FK211" s="144"/>
      <c r="FL211" s="144"/>
      <c r="FM211" s="144"/>
      <c r="FN211" s="144"/>
      <c r="FO211" s="144"/>
      <c r="FP211" s="144"/>
      <c r="FQ211" s="144"/>
      <c r="FR211" s="144"/>
      <c r="FS211" s="144"/>
      <c r="FT211" s="144"/>
      <c r="FU211" s="144"/>
      <c r="FV211" s="144"/>
      <c r="FW211" s="144"/>
      <c r="FX211" s="144"/>
      <c r="FY211" s="144"/>
      <c r="FZ211" s="144"/>
      <c r="GA211" s="144"/>
      <c r="GB211" s="144"/>
      <c r="GC211" s="144"/>
      <c r="GD211" s="144"/>
      <c r="GE211" s="144"/>
      <c r="GF211" s="144"/>
      <c r="GG211" s="144"/>
      <c r="GH211" s="144"/>
      <c r="GI211" s="144"/>
      <c r="GJ211" s="144"/>
      <c r="GK211" s="144"/>
      <c r="GL211" s="144"/>
      <c r="GM211" s="144"/>
      <c r="GN211" s="144"/>
      <c r="GO211" s="144"/>
      <c r="GP211" s="144"/>
      <c r="GQ211" s="144"/>
      <c r="GR211" s="144"/>
      <c r="GS211" s="144"/>
      <c r="GT211" s="144"/>
      <c r="GU211" s="144"/>
      <c r="GV211" s="144"/>
      <c r="GW211" s="144"/>
      <c r="GX211" s="144"/>
      <c r="GY211" s="144"/>
      <c r="GZ211" s="144"/>
      <c r="HA211" s="144"/>
      <c r="HB211" s="144"/>
      <c r="HC211" s="144"/>
      <c r="HD211" s="144"/>
      <c r="HE211" s="144"/>
      <c r="HF211" s="144"/>
      <c r="HG211" s="144"/>
      <c r="HH211" s="144"/>
      <c r="HI211" s="144"/>
      <c r="HJ211" s="144"/>
      <c r="HK211" s="144"/>
      <c r="HL211" s="144"/>
      <c r="HM211" s="144"/>
      <c r="HN211" s="144"/>
      <c r="HO211" s="144"/>
      <c r="HP211" s="144"/>
      <c r="HQ211" s="144"/>
      <c r="HR211" s="144"/>
      <c r="HS211" s="144"/>
      <c r="HT211" s="144"/>
      <c r="HU211" s="144"/>
      <c r="HV211" s="144"/>
      <c r="HW211" s="144"/>
      <c r="HX211" s="144"/>
      <c r="HY211" s="144"/>
      <c r="HZ211" s="144"/>
      <c r="IA211" s="144"/>
      <c r="IB211" s="144"/>
      <c r="IC211" s="144"/>
      <c r="ID211" s="144"/>
      <c r="IE211" s="144"/>
    </row>
    <row r="212" spans="1:242" s="145" customFormat="1">
      <c r="A212" s="433">
        <v>208</v>
      </c>
      <c r="B212" s="271" t="s">
        <v>373</v>
      </c>
      <c r="C212" s="272" t="s">
        <v>298</v>
      </c>
      <c r="D212" s="301">
        <v>34.049999999999997</v>
      </c>
      <c r="E212" s="297"/>
      <c r="F212" s="274">
        <v>19494.689999999999</v>
      </c>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44"/>
      <c r="EJ212" s="144"/>
      <c r="EK212" s="144"/>
      <c r="EL212" s="144"/>
      <c r="EM212" s="144"/>
      <c r="EN212" s="144"/>
      <c r="EO212" s="144"/>
      <c r="EP212" s="144"/>
      <c r="EQ212" s="144"/>
      <c r="ER212" s="144"/>
      <c r="ES212" s="144"/>
      <c r="ET212" s="144"/>
      <c r="EU212" s="144"/>
      <c r="EV212" s="144"/>
      <c r="EW212" s="144"/>
      <c r="EX212" s="144"/>
      <c r="EY212" s="144"/>
      <c r="EZ212" s="144"/>
      <c r="FA212" s="144"/>
      <c r="FB212" s="144"/>
      <c r="FC212" s="144"/>
      <c r="FD212" s="144"/>
      <c r="FE212" s="144"/>
      <c r="FF212" s="144"/>
      <c r="FG212" s="144"/>
      <c r="FH212" s="144"/>
      <c r="FI212" s="144"/>
      <c r="FJ212" s="144"/>
      <c r="FK212" s="144"/>
      <c r="FL212" s="144"/>
      <c r="FM212" s="144"/>
      <c r="FN212" s="144"/>
      <c r="FO212" s="144"/>
      <c r="FP212" s="144"/>
      <c r="FQ212" s="144"/>
      <c r="FR212" s="144"/>
      <c r="FS212" s="144"/>
      <c r="FT212" s="144"/>
      <c r="FU212" s="144"/>
      <c r="FV212" s="144"/>
      <c r="FW212" s="144"/>
      <c r="FX212" s="144"/>
      <c r="FY212" s="144"/>
      <c r="FZ212" s="144"/>
      <c r="GA212" s="144"/>
      <c r="GB212" s="144"/>
      <c r="GC212" s="144"/>
      <c r="GD212" s="144"/>
      <c r="GE212" s="144"/>
      <c r="GF212" s="144"/>
      <c r="GG212" s="144"/>
      <c r="GH212" s="144"/>
      <c r="GI212" s="144"/>
      <c r="GJ212" s="144"/>
      <c r="GK212" s="144"/>
      <c r="GL212" s="144"/>
      <c r="GM212" s="144"/>
      <c r="GN212" s="144"/>
      <c r="GO212" s="144"/>
      <c r="GP212" s="144"/>
      <c r="GQ212" s="144"/>
      <c r="GR212" s="144"/>
      <c r="GS212" s="144"/>
      <c r="GT212" s="144"/>
      <c r="GU212" s="144"/>
      <c r="GV212" s="144"/>
      <c r="GW212" s="144"/>
      <c r="GX212" s="144"/>
      <c r="GY212" s="144"/>
      <c r="GZ212" s="144"/>
      <c r="HA212" s="144"/>
      <c r="HB212" s="144"/>
      <c r="HC212" s="144"/>
      <c r="HD212" s="144"/>
      <c r="HE212" s="144"/>
      <c r="HF212" s="144"/>
      <c r="HG212" s="144"/>
      <c r="HH212" s="144"/>
      <c r="HI212" s="144"/>
      <c r="HJ212" s="144"/>
      <c r="HK212" s="144"/>
      <c r="HL212" s="144"/>
      <c r="HM212" s="144"/>
      <c r="HN212" s="144"/>
      <c r="HO212" s="144"/>
      <c r="HP212" s="144"/>
      <c r="HQ212" s="144"/>
      <c r="HR212" s="144"/>
      <c r="HS212" s="144"/>
      <c r="HT212" s="144"/>
      <c r="HU212" s="144"/>
      <c r="HV212" s="144"/>
      <c r="HW212" s="144"/>
      <c r="HX212" s="144"/>
      <c r="HY212" s="144"/>
      <c r="HZ212" s="144"/>
      <c r="IA212" s="144"/>
      <c r="IB212" s="144"/>
      <c r="IC212" s="144"/>
      <c r="ID212" s="144"/>
      <c r="IE212" s="144"/>
    </row>
    <row r="213" spans="1:242" s="145" customFormat="1" ht="14.25" customHeight="1">
      <c r="A213" s="433">
        <v>209</v>
      </c>
      <c r="B213" s="343" t="s">
        <v>1029</v>
      </c>
      <c r="C213" s="325" t="s">
        <v>734</v>
      </c>
      <c r="D213" s="301">
        <v>386.85</v>
      </c>
      <c r="E213" s="436">
        <v>193425</v>
      </c>
      <c r="F213" s="436"/>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144"/>
      <c r="EM213" s="144"/>
      <c r="EN213" s="144"/>
      <c r="EO213" s="144"/>
      <c r="EP213" s="144"/>
      <c r="EQ213" s="144"/>
      <c r="ER213" s="144"/>
      <c r="ES213" s="144"/>
      <c r="ET213" s="144"/>
      <c r="EU213" s="144"/>
      <c r="EV213" s="144"/>
      <c r="EW213" s="144"/>
      <c r="EX213" s="144"/>
      <c r="EY213" s="144"/>
      <c r="EZ213" s="144"/>
      <c r="FA213" s="144"/>
      <c r="FB213" s="144"/>
      <c r="FC213" s="144"/>
      <c r="FD213" s="144"/>
      <c r="FE213" s="144"/>
      <c r="FF213" s="144"/>
      <c r="FG213" s="144"/>
      <c r="FH213" s="144"/>
      <c r="FI213" s="144"/>
      <c r="FJ213" s="144"/>
      <c r="FK213" s="144"/>
      <c r="FL213" s="144"/>
      <c r="FM213" s="144"/>
      <c r="FN213" s="144"/>
      <c r="FO213" s="144"/>
      <c r="FP213" s="144"/>
      <c r="FQ213" s="144"/>
      <c r="FR213" s="144"/>
      <c r="FS213" s="144"/>
      <c r="FT213" s="144"/>
      <c r="FU213" s="144"/>
      <c r="FV213" s="144"/>
      <c r="FW213" s="144"/>
      <c r="FX213" s="144"/>
      <c r="FY213" s="144"/>
      <c r="FZ213" s="144"/>
      <c r="GA213" s="144"/>
      <c r="GB213" s="144"/>
      <c r="GC213" s="144"/>
      <c r="GD213" s="144"/>
      <c r="GE213" s="144"/>
      <c r="GF213" s="144"/>
      <c r="GG213" s="144"/>
      <c r="GH213" s="144"/>
      <c r="GI213" s="144"/>
      <c r="GJ213" s="144"/>
      <c r="GK213" s="144"/>
      <c r="GL213" s="144"/>
      <c r="GM213" s="144"/>
      <c r="GN213" s="144"/>
      <c r="GO213" s="144"/>
      <c r="GP213" s="144"/>
      <c r="GQ213" s="144"/>
      <c r="GR213" s="144"/>
      <c r="GS213" s="144"/>
      <c r="GT213" s="144"/>
      <c r="GU213" s="144"/>
      <c r="GV213" s="144"/>
      <c r="GW213" s="144"/>
      <c r="GX213" s="144"/>
      <c r="GY213" s="144"/>
      <c r="GZ213" s="144"/>
      <c r="HA213" s="144"/>
      <c r="HB213" s="144"/>
      <c r="HC213" s="144"/>
      <c r="HD213" s="144"/>
      <c r="HE213" s="144"/>
      <c r="HF213" s="144"/>
      <c r="HG213" s="144"/>
      <c r="HH213" s="144"/>
      <c r="HI213" s="144"/>
      <c r="HJ213" s="144"/>
      <c r="HK213" s="144"/>
      <c r="HL213" s="144"/>
      <c r="HM213" s="144"/>
      <c r="HN213" s="144"/>
      <c r="HO213" s="144"/>
      <c r="HP213" s="144"/>
      <c r="HQ213" s="144"/>
      <c r="HR213" s="144"/>
      <c r="HS213" s="144"/>
      <c r="HT213" s="144"/>
      <c r="HU213" s="144"/>
      <c r="HV213" s="144"/>
      <c r="HW213" s="144"/>
      <c r="HX213" s="144"/>
      <c r="HY213" s="144"/>
      <c r="HZ213" s="144"/>
      <c r="IA213" s="144"/>
      <c r="IB213" s="144"/>
      <c r="IC213" s="144"/>
      <c r="ID213" s="144"/>
      <c r="IE213" s="144"/>
      <c r="IF213" s="144"/>
      <c r="IG213" s="144"/>
    </row>
    <row r="214" spans="1:242" s="145" customFormat="1" ht="14.25" customHeight="1">
      <c r="A214" s="433">
        <v>210</v>
      </c>
      <c r="B214" s="343" t="s">
        <v>735</v>
      </c>
      <c r="C214" s="325" t="s">
        <v>734</v>
      </c>
      <c r="D214" s="301">
        <v>24.96</v>
      </c>
      <c r="E214" s="436">
        <v>12480</v>
      </c>
      <c r="F214" s="436"/>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44"/>
      <c r="EJ214" s="144"/>
      <c r="EK214" s="144"/>
      <c r="EL214" s="144"/>
      <c r="EM214" s="144"/>
      <c r="EN214" s="144"/>
      <c r="EO214" s="144"/>
      <c r="EP214" s="144"/>
      <c r="EQ214" s="144"/>
      <c r="ER214" s="144"/>
      <c r="ES214" s="144"/>
      <c r="ET214" s="144"/>
      <c r="EU214" s="144"/>
      <c r="EV214" s="144"/>
      <c r="EW214" s="144"/>
      <c r="EX214" s="144"/>
      <c r="EY214" s="144"/>
      <c r="EZ214" s="144"/>
      <c r="FA214" s="144"/>
      <c r="FB214" s="144"/>
      <c r="FC214" s="144"/>
      <c r="FD214" s="144"/>
      <c r="FE214" s="144"/>
      <c r="FF214" s="144"/>
      <c r="FG214" s="144"/>
      <c r="FH214" s="144"/>
      <c r="FI214" s="144"/>
      <c r="FJ214" s="144"/>
      <c r="FK214" s="144"/>
      <c r="FL214" s="144"/>
      <c r="FM214" s="144"/>
      <c r="FN214" s="144"/>
      <c r="FO214" s="144"/>
      <c r="FP214" s="144"/>
      <c r="FQ214" s="144"/>
      <c r="FR214" s="144"/>
      <c r="FS214" s="144"/>
      <c r="FT214" s="144"/>
      <c r="FU214" s="144"/>
      <c r="FV214" s="144"/>
      <c r="FW214" s="144"/>
      <c r="FX214" s="144"/>
      <c r="FY214" s="144"/>
      <c r="FZ214" s="144"/>
      <c r="GA214" s="144"/>
      <c r="GB214" s="144"/>
      <c r="GC214" s="144"/>
      <c r="GD214" s="144"/>
      <c r="GE214" s="144"/>
      <c r="GF214" s="144"/>
      <c r="GG214" s="144"/>
      <c r="GH214" s="144"/>
      <c r="GI214" s="144"/>
      <c r="GJ214" s="144"/>
      <c r="GK214" s="144"/>
      <c r="GL214" s="144"/>
      <c r="GM214" s="144"/>
      <c r="GN214" s="144"/>
      <c r="GO214" s="144"/>
      <c r="GP214" s="144"/>
      <c r="GQ214" s="144"/>
      <c r="GR214" s="144"/>
      <c r="GS214" s="144"/>
      <c r="GT214" s="144"/>
      <c r="GU214" s="144"/>
      <c r="GV214" s="144"/>
      <c r="GW214" s="144"/>
      <c r="GX214" s="144"/>
      <c r="GY214" s="144"/>
      <c r="GZ214" s="144"/>
      <c r="HA214" s="144"/>
      <c r="HB214" s="144"/>
      <c r="HC214" s="144"/>
      <c r="HD214" s="144"/>
      <c r="HE214" s="144"/>
      <c r="HF214" s="144"/>
      <c r="HG214" s="144"/>
      <c r="HH214" s="144"/>
      <c r="HI214" s="144"/>
      <c r="HJ214" s="144"/>
      <c r="HK214" s="144"/>
      <c r="HL214" s="144"/>
      <c r="HM214" s="144"/>
      <c r="HN214" s="144"/>
      <c r="HO214" s="144"/>
      <c r="HP214" s="144"/>
      <c r="HQ214" s="144"/>
      <c r="HR214" s="144"/>
      <c r="HS214" s="144"/>
      <c r="HT214" s="144"/>
      <c r="HU214" s="144"/>
      <c r="HV214" s="144"/>
      <c r="HW214" s="144"/>
      <c r="HX214" s="144"/>
      <c r="HY214" s="144"/>
      <c r="HZ214" s="144"/>
      <c r="IA214" s="144"/>
      <c r="IB214" s="144"/>
      <c r="IC214" s="144"/>
      <c r="ID214" s="144"/>
      <c r="IE214" s="144"/>
      <c r="IF214" s="144"/>
      <c r="IG214" s="144"/>
    </row>
    <row r="215" spans="1:242" s="145" customFormat="1" ht="14.25" customHeight="1">
      <c r="A215" s="433">
        <v>211</v>
      </c>
      <c r="B215" s="343" t="s">
        <v>964</v>
      </c>
      <c r="C215" s="325" t="s">
        <v>734</v>
      </c>
      <c r="D215" s="301">
        <v>56.18</v>
      </c>
      <c r="E215" s="436">
        <v>28090</v>
      </c>
      <c r="F215" s="436"/>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44"/>
      <c r="EJ215" s="144"/>
      <c r="EK215" s="144"/>
      <c r="EL215" s="144"/>
      <c r="EM215" s="144"/>
      <c r="EN215" s="144"/>
      <c r="EO215" s="144"/>
      <c r="EP215" s="144"/>
      <c r="EQ215" s="144"/>
      <c r="ER215" s="144"/>
      <c r="ES215" s="144"/>
      <c r="ET215" s="144"/>
      <c r="EU215" s="144"/>
      <c r="EV215" s="144"/>
      <c r="EW215" s="144"/>
      <c r="EX215" s="144"/>
      <c r="EY215" s="144"/>
      <c r="EZ215" s="144"/>
      <c r="FA215" s="144"/>
      <c r="FB215" s="144"/>
      <c r="FC215" s="144"/>
      <c r="FD215" s="144"/>
      <c r="FE215" s="144"/>
      <c r="FF215" s="144"/>
      <c r="FG215" s="144"/>
      <c r="FH215" s="144"/>
      <c r="FI215" s="144"/>
      <c r="FJ215" s="144"/>
      <c r="FK215" s="144"/>
      <c r="FL215" s="144"/>
      <c r="FM215" s="144"/>
      <c r="FN215" s="144"/>
      <c r="FO215" s="144"/>
      <c r="FP215" s="144"/>
      <c r="FQ215" s="144"/>
      <c r="FR215" s="144"/>
      <c r="FS215" s="144"/>
      <c r="FT215" s="144"/>
      <c r="FU215" s="144"/>
      <c r="FV215" s="144"/>
      <c r="FW215" s="144"/>
      <c r="FX215" s="144"/>
      <c r="FY215" s="144"/>
      <c r="FZ215" s="144"/>
      <c r="GA215" s="144"/>
      <c r="GB215" s="144"/>
      <c r="GC215" s="144"/>
      <c r="GD215" s="144"/>
      <c r="GE215" s="144"/>
      <c r="GF215" s="144"/>
      <c r="GG215" s="144"/>
      <c r="GH215" s="144"/>
      <c r="GI215" s="144"/>
      <c r="GJ215" s="144"/>
      <c r="GK215" s="144"/>
      <c r="GL215" s="144"/>
      <c r="GM215" s="144"/>
      <c r="GN215" s="144"/>
      <c r="GO215" s="144"/>
      <c r="GP215" s="144"/>
      <c r="GQ215" s="144"/>
      <c r="GR215" s="144"/>
      <c r="GS215" s="144"/>
      <c r="GT215" s="144"/>
      <c r="GU215" s="144"/>
      <c r="GV215" s="144"/>
      <c r="GW215" s="144"/>
      <c r="GX215" s="144"/>
      <c r="GY215" s="144"/>
      <c r="GZ215" s="144"/>
      <c r="HA215" s="144"/>
      <c r="HB215" s="144"/>
      <c r="HC215" s="144"/>
      <c r="HD215" s="144"/>
      <c r="HE215" s="144"/>
      <c r="HF215" s="144"/>
      <c r="HG215" s="144"/>
      <c r="HH215" s="144"/>
      <c r="HI215" s="144"/>
      <c r="HJ215" s="144"/>
      <c r="HK215" s="144"/>
      <c r="HL215" s="144"/>
      <c r="HM215" s="144"/>
      <c r="HN215" s="144"/>
      <c r="HO215" s="144"/>
      <c r="HP215" s="144"/>
      <c r="HQ215" s="144"/>
      <c r="HR215" s="144"/>
      <c r="HS215" s="144"/>
      <c r="HT215" s="144"/>
      <c r="HU215" s="144"/>
      <c r="HV215" s="144"/>
      <c r="HW215" s="144"/>
      <c r="HX215" s="144"/>
      <c r="HY215" s="144"/>
      <c r="HZ215" s="144"/>
      <c r="IA215" s="144"/>
      <c r="IB215" s="144"/>
      <c r="IC215" s="144"/>
      <c r="ID215" s="144"/>
      <c r="IE215" s="144"/>
      <c r="IF215" s="144"/>
      <c r="IG215" s="144"/>
    </row>
    <row r="216" spans="1:242" s="145" customFormat="1" ht="14.25" customHeight="1">
      <c r="A216" s="433">
        <v>212</v>
      </c>
      <c r="B216" s="343" t="s">
        <v>963</v>
      </c>
      <c r="C216" s="325" t="s">
        <v>734</v>
      </c>
      <c r="D216" s="301">
        <v>34.82</v>
      </c>
      <c r="E216" s="436">
        <v>17410</v>
      </c>
      <c r="F216" s="436"/>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144"/>
      <c r="EM216" s="144"/>
      <c r="EN216" s="144"/>
      <c r="EO216" s="144"/>
      <c r="EP216" s="144"/>
      <c r="EQ216" s="144"/>
      <c r="ER216" s="144"/>
      <c r="ES216" s="144"/>
      <c r="ET216" s="144"/>
      <c r="EU216" s="144"/>
      <c r="EV216" s="144"/>
      <c r="EW216" s="144"/>
      <c r="EX216" s="144"/>
      <c r="EY216" s="144"/>
      <c r="EZ216" s="144"/>
      <c r="FA216" s="144"/>
      <c r="FB216" s="144"/>
      <c r="FC216" s="144"/>
      <c r="FD216" s="144"/>
      <c r="FE216" s="144"/>
      <c r="FF216" s="144"/>
      <c r="FG216" s="144"/>
      <c r="FH216" s="144"/>
      <c r="FI216" s="144"/>
      <c r="FJ216" s="144"/>
      <c r="FK216" s="144"/>
      <c r="FL216" s="144"/>
      <c r="FM216" s="144"/>
      <c r="FN216" s="144"/>
      <c r="FO216" s="144"/>
      <c r="FP216" s="144"/>
      <c r="FQ216" s="144"/>
      <c r="FR216" s="144"/>
      <c r="FS216" s="144"/>
      <c r="FT216" s="144"/>
      <c r="FU216" s="144"/>
      <c r="FV216" s="144"/>
      <c r="FW216" s="144"/>
      <c r="FX216" s="144"/>
      <c r="FY216" s="144"/>
      <c r="FZ216" s="144"/>
      <c r="GA216" s="144"/>
      <c r="GB216" s="144"/>
      <c r="GC216" s="144"/>
      <c r="GD216" s="144"/>
      <c r="GE216" s="144"/>
      <c r="GF216" s="144"/>
      <c r="GG216" s="144"/>
      <c r="GH216" s="144"/>
      <c r="GI216" s="144"/>
      <c r="GJ216" s="144"/>
      <c r="GK216" s="144"/>
      <c r="GL216" s="144"/>
      <c r="GM216" s="144"/>
      <c r="GN216" s="144"/>
      <c r="GO216" s="144"/>
      <c r="GP216" s="144"/>
      <c r="GQ216" s="144"/>
      <c r="GR216" s="144"/>
      <c r="GS216" s="144"/>
      <c r="GT216" s="144"/>
      <c r="GU216" s="144"/>
      <c r="GV216" s="144"/>
      <c r="GW216" s="144"/>
      <c r="GX216" s="144"/>
      <c r="GY216" s="144"/>
      <c r="GZ216" s="144"/>
      <c r="HA216" s="144"/>
      <c r="HB216" s="144"/>
      <c r="HC216" s="144"/>
      <c r="HD216" s="144"/>
      <c r="HE216" s="144"/>
      <c r="HF216" s="144"/>
      <c r="HG216" s="144"/>
      <c r="HH216" s="144"/>
      <c r="HI216" s="144"/>
      <c r="HJ216" s="144"/>
      <c r="HK216" s="144"/>
      <c r="HL216" s="144"/>
      <c r="HM216" s="144"/>
      <c r="HN216" s="144"/>
      <c r="HO216" s="144"/>
      <c r="HP216" s="144"/>
      <c r="HQ216" s="144"/>
      <c r="HR216" s="144"/>
      <c r="HS216" s="144"/>
      <c r="HT216" s="144"/>
      <c r="HU216" s="144"/>
      <c r="HV216" s="144"/>
      <c r="HW216" s="144"/>
      <c r="HX216" s="144"/>
      <c r="HY216" s="144"/>
      <c r="HZ216" s="144"/>
      <c r="IA216" s="144"/>
      <c r="IB216" s="144"/>
      <c r="IC216" s="144"/>
      <c r="ID216" s="144"/>
      <c r="IE216" s="144"/>
      <c r="IF216" s="144"/>
      <c r="IG216" s="144"/>
    </row>
    <row r="217" spans="1:242" s="145" customFormat="1" ht="14.25" customHeight="1">
      <c r="A217" s="433">
        <v>213</v>
      </c>
      <c r="B217" s="335" t="s">
        <v>737</v>
      </c>
      <c r="C217" s="334" t="s">
        <v>725</v>
      </c>
      <c r="D217" s="301">
        <v>21.009999999999991</v>
      </c>
      <c r="E217" s="327">
        <v>10504.999999999996</v>
      </c>
      <c r="F217" s="443"/>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44"/>
      <c r="EJ217" s="144"/>
      <c r="EK217" s="144"/>
      <c r="EL217" s="144"/>
      <c r="EM217" s="144"/>
      <c r="EN217" s="144"/>
      <c r="EO217" s="144"/>
      <c r="EP217" s="144"/>
      <c r="EQ217" s="144"/>
      <c r="ER217" s="144"/>
      <c r="ES217" s="144"/>
      <c r="ET217" s="144"/>
      <c r="EU217" s="144"/>
      <c r="EV217" s="144"/>
      <c r="EW217" s="144"/>
      <c r="EX217" s="144"/>
      <c r="EY217" s="144"/>
      <c r="EZ217" s="144"/>
      <c r="FA217" s="144"/>
      <c r="FB217" s="144"/>
      <c r="FC217" s="144"/>
      <c r="FD217" s="144"/>
      <c r="FE217" s="144"/>
      <c r="FF217" s="144"/>
      <c r="FG217" s="144"/>
      <c r="FH217" s="144"/>
      <c r="FI217" s="144"/>
      <c r="FJ217" s="144"/>
      <c r="FK217" s="144"/>
      <c r="FL217" s="144"/>
      <c r="FM217" s="144"/>
      <c r="FN217" s="144"/>
      <c r="FO217" s="144"/>
      <c r="FP217" s="144"/>
      <c r="FQ217" s="144"/>
      <c r="FR217" s="144"/>
      <c r="FS217" s="144"/>
      <c r="FT217" s="144"/>
      <c r="FU217" s="144"/>
      <c r="FV217" s="144"/>
      <c r="FW217" s="144"/>
      <c r="FX217" s="144"/>
      <c r="FY217" s="144"/>
      <c r="FZ217" s="144"/>
      <c r="GA217" s="144"/>
      <c r="GB217" s="144"/>
      <c r="GC217" s="144"/>
      <c r="GD217" s="144"/>
      <c r="GE217" s="144"/>
      <c r="GF217" s="144"/>
      <c r="GG217" s="144"/>
      <c r="GH217" s="144"/>
      <c r="GI217" s="144"/>
      <c r="GJ217" s="144"/>
      <c r="GK217" s="144"/>
      <c r="GL217" s="144"/>
      <c r="GM217" s="144"/>
      <c r="GN217" s="144"/>
      <c r="GO217" s="144"/>
      <c r="GP217" s="144"/>
      <c r="GQ217" s="144"/>
      <c r="GR217" s="144"/>
      <c r="GS217" s="144"/>
      <c r="GT217" s="144"/>
      <c r="GU217" s="144"/>
      <c r="GV217" s="144"/>
      <c r="GW217" s="144"/>
      <c r="GX217" s="144"/>
      <c r="GY217" s="144"/>
      <c r="GZ217" s="144"/>
      <c r="HA217" s="144"/>
      <c r="HB217" s="144"/>
      <c r="HC217" s="144"/>
      <c r="HD217" s="144"/>
      <c r="HE217" s="144"/>
      <c r="HF217" s="144"/>
      <c r="HG217" s="144"/>
      <c r="HH217" s="144"/>
      <c r="HI217" s="144"/>
      <c r="HJ217" s="144"/>
      <c r="HK217" s="144"/>
      <c r="HL217" s="144"/>
      <c r="HM217" s="144"/>
      <c r="HN217" s="144"/>
      <c r="HO217" s="144"/>
      <c r="HP217" s="144"/>
      <c r="HQ217" s="144"/>
      <c r="HR217" s="144"/>
      <c r="HS217" s="144"/>
      <c r="HT217" s="144"/>
      <c r="HU217" s="144"/>
      <c r="HV217" s="144"/>
      <c r="HW217" s="144"/>
      <c r="HX217" s="144"/>
      <c r="HY217" s="144"/>
      <c r="HZ217" s="144"/>
      <c r="IA217" s="144"/>
      <c r="IB217" s="144"/>
      <c r="IC217" s="144"/>
      <c r="ID217" s="144"/>
      <c r="IE217" s="144"/>
      <c r="IF217" s="144"/>
      <c r="IG217" s="144"/>
    </row>
    <row r="218" spans="1:242" s="145" customFormat="1">
      <c r="A218" s="433">
        <v>214</v>
      </c>
      <c r="B218" s="278" t="s">
        <v>213</v>
      </c>
      <c r="C218" s="141" t="s">
        <v>162</v>
      </c>
      <c r="D218" s="301">
        <v>13.15</v>
      </c>
      <c r="E218" s="297">
        <v>6575</v>
      </c>
      <c r="F218" s="143"/>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c r="EQ218" s="144"/>
      <c r="ER218" s="144"/>
      <c r="ES218" s="144"/>
      <c r="ET218" s="144"/>
      <c r="EU218" s="144"/>
      <c r="EV218" s="144"/>
      <c r="EW218" s="144"/>
      <c r="EX218" s="144"/>
      <c r="EY218" s="144"/>
      <c r="EZ218" s="144"/>
      <c r="FA218" s="144"/>
      <c r="FB218" s="144"/>
      <c r="FC218" s="144"/>
      <c r="FD218" s="144"/>
      <c r="FE218" s="144"/>
      <c r="FF218" s="144"/>
      <c r="FG218" s="144"/>
      <c r="FH218" s="144"/>
      <c r="FI218" s="144"/>
      <c r="FJ218" s="144"/>
      <c r="FK218" s="144"/>
      <c r="FL218" s="144"/>
      <c r="FM218" s="144"/>
      <c r="FN218" s="144"/>
      <c r="FO218" s="144"/>
      <c r="FP218" s="144"/>
      <c r="FQ218" s="144"/>
      <c r="FR218" s="144"/>
      <c r="FS218" s="144"/>
      <c r="FT218" s="144"/>
      <c r="FU218" s="144"/>
      <c r="FV218" s="144"/>
      <c r="FW218" s="144"/>
      <c r="FX218" s="144"/>
      <c r="FY218" s="144"/>
      <c r="FZ218" s="144"/>
      <c r="GA218" s="144"/>
      <c r="GB218" s="144"/>
      <c r="GC218" s="144"/>
      <c r="GD218" s="144"/>
      <c r="GE218" s="144"/>
      <c r="GF218" s="144"/>
      <c r="GG218" s="144"/>
      <c r="GH218" s="144"/>
      <c r="GI218" s="144"/>
      <c r="GJ218" s="144"/>
      <c r="GK218" s="144"/>
      <c r="GL218" s="144"/>
      <c r="GM218" s="144"/>
      <c r="GN218" s="144"/>
      <c r="GO218" s="144"/>
      <c r="GP218" s="144"/>
      <c r="GQ218" s="144"/>
      <c r="GR218" s="144"/>
      <c r="GS218" s="144"/>
      <c r="GT218" s="144"/>
      <c r="GU218" s="144"/>
      <c r="GV218" s="144"/>
      <c r="GW218" s="144"/>
      <c r="GX218" s="144"/>
      <c r="GY218" s="144"/>
      <c r="GZ218" s="144"/>
      <c r="HA218" s="144"/>
      <c r="HB218" s="144"/>
      <c r="HC218" s="144"/>
      <c r="HD218" s="144"/>
      <c r="HE218" s="144"/>
      <c r="HF218" s="144"/>
      <c r="HG218" s="144"/>
      <c r="HH218" s="144"/>
      <c r="HI218" s="144"/>
      <c r="HJ218" s="144"/>
      <c r="HK218" s="144"/>
      <c r="HL218" s="144"/>
      <c r="HM218" s="144"/>
      <c r="HN218" s="144"/>
      <c r="HO218" s="144"/>
      <c r="HP218" s="144"/>
      <c r="HQ218" s="144"/>
      <c r="HR218" s="144"/>
      <c r="HS218" s="144"/>
      <c r="HT218" s="144"/>
      <c r="HU218" s="144"/>
      <c r="HV218" s="144"/>
      <c r="HW218" s="144"/>
      <c r="HX218" s="144"/>
      <c r="HY218" s="144"/>
      <c r="HZ218" s="144"/>
      <c r="IA218" s="144"/>
      <c r="IB218" s="144"/>
      <c r="IC218" s="144"/>
      <c r="ID218" s="144"/>
      <c r="IE218" s="144"/>
    </row>
    <row r="219" spans="1:242" s="145" customFormat="1" ht="14.25" customHeight="1">
      <c r="A219" s="433">
        <v>215</v>
      </c>
      <c r="B219" s="330" t="s">
        <v>1030</v>
      </c>
      <c r="C219" s="328" t="s">
        <v>969</v>
      </c>
      <c r="D219" s="301">
        <v>80</v>
      </c>
      <c r="E219" s="436">
        <v>40000</v>
      </c>
      <c r="F219" s="436"/>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44"/>
      <c r="EJ219" s="144"/>
      <c r="EK219" s="144"/>
      <c r="EL219" s="144"/>
      <c r="EM219" s="144"/>
      <c r="EN219" s="144"/>
      <c r="EO219" s="144"/>
      <c r="EP219" s="144"/>
      <c r="EQ219" s="144"/>
      <c r="ER219" s="144"/>
      <c r="ES219" s="144"/>
      <c r="ET219" s="144"/>
      <c r="EU219" s="144"/>
      <c r="EV219" s="144"/>
      <c r="EW219" s="144"/>
      <c r="EX219" s="144"/>
      <c r="EY219" s="144"/>
      <c r="EZ219" s="144"/>
      <c r="FA219" s="144"/>
      <c r="FB219" s="144"/>
      <c r="FC219" s="144"/>
      <c r="FD219" s="144"/>
      <c r="FE219" s="144"/>
      <c r="FF219" s="144"/>
      <c r="FG219" s="144"/>
      <c r="FH219" s="144"/>
      <c r="FI219" s="144"/>
      <c r="FJ219" s="144"/>
      <c r="FK219" s="144"/>
      <c r="FL219" s="144"/>
      <c r="FM219" s="144"/>
      <c r="FN219" s="144"/>
      <c r="FO219" s="144"/>
      <c r="FP219" s="144"/>
      <c r="FQ219" s="144"/>
      <c r="FR219" s="144"/>
      <c r="FS219" s="144"/>
      <c r="FT219" s="144"/>
      <c r="FU219" s="144"/>
      <c r="FV219" s="144"/>
      <c r="FW219" s="144"/>
      <c r="FX219" s="144"/>
      <c r="FY219" s="144"/>
      <c r="FZ219" s="144"/>
      <c r="GA219" s="144"/>
      <c r="GB219" s="144"/>
      <c r="GC219" s="144"/>
      <c r="GD219" s="144"/>
      <c r="GE219" s="144"/>
      <c r="GF219" s="144"/>
      <c r="GG219" s="144"/>
      <c r="GH219" s="144"/>
      <c r="GI219" s="144"/>
      <c r="GJ219" s="144"/>
      <c r="GK219" s="144"/>
      <c r="GL219" s="144"/>
      <c r="GM219" s="144"/>
      <c r="GN219" s="144"/>
      <c r="GO219" s="144"/>
      <c r="GP219" s="144"/>
      <c r="GQ219" s="144"/>
      <c r="GR219" s="144"/>
      <c r="GS219" s="144"/>
      <c r="GT219" s="144"/>
      <c r="GU219" s="144"/>
      <c r="GV219" s="144"/>
      <c r="GW219" s="144"/>
      <c r="GX219" s="144"/>
      <c r="GY219" s="144"/>
      <c r="GZ219" s="144"/>
      <c r="HA219" s="144"/>
      <c r="HB219" s="144"/>
      <c r="HC219" s="144"/>
      <c r="HD219" s="144"/>
      <c r="HE219" s="144"/>
      <c r="HF219" s="144"/>
      <c r="HG219" s="144"/>
      <c r="HH219" s="144"/>
      <c r="HI219" s="144"/>
      <c r="HJ219" s="144"/>
      <c r="HK219" s="144"/>
      <c r="HL219" s="144"/>
      <c r="HM219" s="144"/>
      <c r="HN219" s="144"/>
      <c r="HO219" s="144"/>
      <c r="HP219" s="144"/>
      <c r="HQ219" s="144"/>
      <c r="HR219" s="144"/>
      <c r="HS219" s="144"/>
      <c r="HT219" s="144"/>
      <c r="HU219" s="144"/>
      <c r="HV219" s="144"/>
      <c r="HW219" s="144"/>
      <c r="HX219" s="144"/>
      <c r="HY219" s="144"/>
      <c r="HZ219" s="144"/>
      <c r="IA219" s="144"/>
      <c r="IB219" s="144"/>
      <c r="IC219" s="144"/>
      <c r="ID219" s="144"/>
      <c r="IE219" s="144"/>
      <c r="IF219" s="144"/>
      <c r="IG219" s="144"/>
    </row>
    <row r="220" spans="1:242" s="145" customFormat="1" ht="14.25" customHeight="1">
      <c r="A220" s="433">
        <v>216</v>
      </c>
      <c r="B220" s="330" t="s">
        <v>972</v>
      </c>
      <c r="C220" s="328" t="s">
        <v>969</v>
      </c>
      <c r="D220" s="301">
        <v>80</v>
      </c>
      <c r="E220" s="436">
        <v>40000</v>
      </c>
      <c r="F220" s="436"/>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44"/>
      <c r="EJ220" s="144"/>
      <c r="EK220" s="144"/>
      <c r="EL220" s="144"/>
      <c r="EM220" s="144"/>
      <c r="EN220" s="144"/>
      <c r="EO220" s="144"/>
      <c r="EP220" s="144"/>
      <c r="EQ220" s="144"/>
      <c r="ER220" s="144"/>
      <c r="ES220" s="144"/>
      <c r="ET220" s="144"/>
      <c r="EU220" s="144"/>
      <c r="EV220" s="144"/>
      <c r="EW220" s="144"/>
      <c r="EX220" s="144"/>
      <c r="EY220" s="144"/>
      <c r="EZ220" s="144"/>
      <c r="FA220" s="144"/>
      <c r="FB220" s="144"/>
      <c r="FC220" s="144"/>
      <c r="FD220" s="144"/>
      <c r="FE220" s="144"/>
      <c r="FF220" s="144"/>
      <c r="FG220" s="144"/>
      <c r="FH220" s="144"/>
      <c r="FI220" s="144"/>
      <c r="FJ220" s="144"/>
      <c r="FK220" s="144"/>
      <c r="FL220" s="144"/>
      <c r="FM220" s="144"/>
      <c r="FN220" s="144"/>
      <c r="FO220" s="144"/>
      <c r="FP220" s="144"/>
      <c r="FQ220" s="144"/>
      <c r="FR220" s="144"/>
      <c r="FS220" s="144"/>
      <c r="FT220" s="144"/>
      <c r="FU220" s="144"/>
      <c r="FV220" s="144"/>
      <c r="FW220" s="144"/>
      <c r="FX220" s="144"/>
      <c r="FY220" s="144"/>
      <c r="FZ220" s="144"/>
      <c r="GA220" s="144"/>
      <c r="GB220" s="144"/>
      <c r="GC220" s="144"/>
      <c r="GD220" s="144"/>
      <c r="GE220" s="144"/>
      <c r="GF220" s="144"/>
      <c r="GG220" s="144"/>
      <c r="GH220" s="144"/>
      <c r="GI220" s="144"/>
      <c r="GJ220" s="144"/>
      <c r="GK220" s="144"/>
      <c r="GL220" s="144"/>
      <c r="GM220" s="144"/>
      <c r="GN220" s="144"/>
      <c r="GO220" s="144"/>
      <c r="GP220" s="144"/>
      <c r="GQ220" s="144"/>
      <c r="GR220" s="144"/>
      <c r="GS220" s="144"/>
      <c r="GT220" s="144"/>
      <c r="GU220" s="144"/>
      <c r="GV220" s="144"/>
      <c r="GW220" s="144"/>
      <c r="GX220" s="144"/>
      <c r="GY220" s="144"/>
      <c r="GZ220" s="144"/>
      <c r="HA220" s="144"/>
      <c r="HB220" s="144"/>
      <c r="HC220" s="144"/>
      <c r="HD220" s="144"/>
      <c r="HE220" s="144"/>
      <c r="HF220" s="144"/>
      <c r="HG220" s="144"/>
      <c r="HH220" s="144"/>
      <c r="HI220" s="144"/>
      <c r="HJ220" s="144"/>
      <c r="HK220" s="144"/>
      <c r="HL220" s="144"/>
      <c r="HM220" s="144"/>
      <c r="HN220" s="144"/>
      <c r="HO220" s="144"/>
      <c r="HP220" s="144"/>
      <c r="HQ220" s="144"/>
      <c r="HR220" s="144"/>
      <c r="HS220" s="144"/>
      <c r="HT220" s="144"/>
      <c r="HU220" s="144"/>
      <c r="HV220" s="144"/>
      <c r="HW220" s="144"/>
      <c r="HX220" s="144"/>
      <c r="HY220" s="144"/>
      <c r="HZ220" s="144"/>
      <c r="IA220" s="144"/>
      <c r="IB220" s="144"/>
      <c r="IC220" s="144"/>
      <c r="ID220" s="144"/>
      <c r="IE220" s="144"/>
      <c r="IF220" s="144"/>
      <c r="IG220" s="144"/>
    </row>
    <row r="221" spans="1:242" s="145" customFormat="1" ht="14.25" customHeight="1">
      <c r="A221" s="433">
        <v>217</v>
      </c>
      <c r="B221" s="330" t="s">
        <v>971</v>
      </c>
      <c r="C221" s="328" t="s">
        <v>969</v>
      </c>
      <c r="D221" s="301">
        <v>80</v>
      </c>
      <c r="E221" s="436">
        <v>40000</v>
      </c>
      <c r="F221" s="436"/>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44"/>
      <c r="EJ221" s="144"/>
      <c r="EK221" s="144"/>
      <c r="EL221" s="144"/>
      <c r="EM221" s="144"/>
      <c r="EN221" s="144"/>
      <c r="EO221" s="144"/>
      <c r="EP221" s="144"/>
      <c r="EQ221" s="144"/>
      <c r="ER221" s="144"/>
      <c r="ES221" s="144"/>
      <c r="ET221" s="144"/>
      <c r="EU221" s="144"/>
      <c r="EV221" s="144"/>
      <c r="EW221" s="144"/>
      <c r="EX221" s="144"/>
      <c r="EY221" s="144"/>
      <c r="EZ221" s="144"/>
      <c r="FA221" s="144"/>
      <c r="FB221" s="144"/>
      <c r="FC221" s="144"/>
      <c r="FD221" s="144"/>
      <c r="FE221" s="144"/>
      <c r="FF221" s="144"/>
      <c r="FG221" s="144"/>
      <c r="FH221" s="144"/>
      <c r="FI221" s="144"/>
      <c r="FJ221" s="144"/>
      <c r="FK221" s="144"/>
      <c r="FL221" s="144"/>
      <c r="FM221" s="144"/>
      <c r="FN221" s="144"/>
      <c r="FO221" s="144"/>
      <c r="FP221" s="144"/>
      <c r="FQ221" s="144"/>
      <c r="FR221" s="144"/>
      <c r="FS221" s="144"/>
      <c r="FT221" s="144"/>
      <c r="FU221" s="144"/>
      <c r="FV221" s="144"/>
      <c r="FW221" s="144"/>
      <c r="FX221" s="144"/>
      <c r="FY221" s="144"/>
      <c r="FZ221" s="144"/>
      <c r="GA221" s="144"/>
      <c r="GB221" s="144"/>
      <c r="GC221" s="144"/>
      <c r="GD221" s="144"/>
      <c r="GE221" s="144"/>
      <c r="GF221" s="144"/>
      <c r="GG221" s="144"/>
      <c r="GH221" s="144"/>
      <c r="GI221" s="144"/>
      <c r="GJ221" s="144"/>
      <c r="GK221" s="144"/>
      <c r="GL221" s="144"/>
      <c r="GM221" s="144"/>
      <c r="GN221" s="144"/>
      <c r="GO221" s="144"/>
      <c r="GP221" s="144"/>
      <c r="GQ221" s="144"/>
      <c r="GR221" s="144"/>
      <c r="GS221" s="144"/>
      <c r="GT221" s="144"/>
      <c r="GU221" s="144"/>
      <c r="GV221" s="144"/>
      <c r="GW221" s="144"/>
      <c r="GX221" s="144"/>
      <c r="GY221" s="144"/>
      <c r="GZ221" s="144"/>
      <c r="HA221" s="144"/>
      <c r="HB221" s="144"/>
      <c r="HC221" s="144"/>
      <c r="HD221" s="144"/>
      <c r="HE221" s="144"/>
      <c r="HF221" s="144"/>
      <c r="HG221" s="144"/>
      <c r="HH221" s="144"/>
      <c r="HI221" s="144"/>
      <c r="HJ221" s="144"/>
      <c r="HK221" s="144"/>
      <c r="HL221" s="144"/>
      <c r="HM221" s="144"/>
      <c r="HN221" s="144"/>
      <c r="HO221" s="144"/>
      <c r="HP221" s="144"/>
      <c r="HQ221" s="144"/>
      <c r="HR221" s="144"/>
      <c r="HS221" s="144"/>
      <c r="HT221" s="144"/>
      <c r="HU221" s="144"/>
      <c r="HV221" s="144"/>
      <c r="HW221" s="144"/>
      <c r="HX221" s="144"/>
      <c r="HY221" s="144"/>
      <c r="HZ221" s="144"/>
      <c r="IA221" s="144"/>
      <c r="IB221" s="144"/>
      <c r="IC221" s="144"/>
      <c r="ID221" s="144"/>
      <c r="IE221" s="144"/>
      <c r="IF221" s="144"/>
      <c r="IG221" s="144"/>
    </row>
    <row r="222" spans="1:242" s="145" customFormat="1" ht="14.25" customHeight="1">
      <c r="A222" s="433">
        <v>218</v>
      </c>
      <c r="B222" s="330" t="s">
        <v>970</v>
      </c>
      <c r="C222" s="328" t="s">
        <v>969</v>
      </c>
      <c r="D222" s="301">
        <v>138</v>
      </c>
      <c r="E222" s="436">
        <v>69000</v>
      </c>
      <c r="F222" s="436"/>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44"/>
      <c r="EJ222" s="144"/>
      <c r="EK222" s="144"/>
      <c r="EL222" s="144"/>
      <c r="EM222" s="144"/>
      <c r="EN222" s="144"/>
      <c r="EO222" s="144"/>
      <c r="EP222" s="144"/>
      <c r="EQ222" s="144"/>
      <c r="ER222" s="144"/>
      <c r="ES222" s="144"/>
      <c r="ET222" s="144"/>
      <c r="EU222" s="144"/>
      <c r="EV222" s="144"/>
      <c r="EW222" s="144"/>
      <c r="EX222" s="144"/>
      <c r="EY222" s="144"/>
      <c r="EZ222" s="144"/>
      <c r="FA222" s="144"/>
      <c r="FB222" s="144"/>
      <c r="FC222" s="144"/>
      <c r="FD222" s="144"/>
      <c r="FE222" s="144"/>
      <c r="FF222" s="144"/>
      <c r="FG222" s="144"/>
      <c r="FH222" s="144"/>
      <c r="FI222" s="144"/>
      <c r="FJ222" s="144"/>
      <c r="FK222" s="144"/>
      <c r="FL222" s="144"/>
      <c r="FM222" s="144"/>
      <c r="FN222" s="144"/>
      <c r="FO222" s="144"/>
      <c r="FP222" s="144"/>
      <c r="FQ222" s="144"/>
      <c r="FR222" s="144"/>
      <c r="FS222" s="144"/>
      <c r="FT222" s="144"/>
      <c r="FU222" s="144"/>
      <c r="FV222" s="144"/>
      <c r="FW222" s="144"/>
      <c r="FX222" s="144"/>
      <c r="FY222" s="144"/>
      <c r="FZ222" s="144"/>
      <c r="GA222" s="144"/>
      <c r="GB222" s="144"/>
      <c r="GC222" s="144"/>
      <c r="GD222" s="144"/>
      <c r="GE222" s="144"/>
      <c r="GF222" s="144"/>
      <c r="GG222" s="144"/>
      <c r="GH222" s="144"/>
      <c r="GI222" s="144"/>
      <c r="GJ222" s="144"/>
      <c r="GK222" s="144"/>
      <c r="GL222" s="144"/>
      <c r="GM222" s="144"/>
      <c r="GN222" s="144"/>
      <c r="GO222" s="144"/>
      <c r="GP222" s="144"/>
      <c r="GQ222" s="144"/>
      <c r="GR222" s="144"/>
      <c r="GS222" s="144"/>
      <c r="GT222" s="144"/>
      <c r="GU222" s="144"/>
      <c r="GV222" s="144"/>
      <c r="GW222" s="144"/>
      <c r="GX222" s="144"/>
      <c r="GY222" s="144"/>
      <c r="GZ222" s="144"/>
      <c r="HA222" s="144"/>
      <c r="HB222" s="144"/>
      <c r="HC222" s="144"/>
      <c r="HD222" s="144"/>
      <c r="HE222" s="144"/>
      <c r="HF222" s="144"/>
      <c r="HG222" s="144"/>
      <c r="HH222" s="144"/>
      <c r="HI222" s="144"/>
      <c r="HJ222" s="144"/>
      <c r="HK222" s="144"/>
      <c r="HL222" s="144"/>
      <c r="HM222" s="144"/>
      <c r="HN222" s="144"/>
      <c r="HO222" s="144"/>
      <c r="HP222" s="144"/>
      <c r="HQ222" s="144"/>
      <c r="HR222" s="144"/>
      <c r="HS222" s="144"/>
      <c r="HT222" s="144"/>
      <c r="HU222" s="144"/>
      <c r="HV222" s="144"/>
      <c r="HW222" s="144"/>
      <c r="HX222" s="144"/>
      <c r="HY222" s="144"/>
      <c r="HZ222" s="144"/>
      <c r="IA222" s="144"/>
      <c r="IB222" s="144"/>
      <c r="IC222" s="144"/>
      <c r="ID222" s="144"/>
      <c r="IE222" s="144"/>
      <c r="IF222" s="144"/>
      <c r="IG222" s="144"/>
    </row>
    <row r="223" spans="1:242" s="15" customFormat="1" ht="33.75" customHeight="1">
      <c r="A223" s="493" t="s">
        <v>219</v>
      </c>
      <c r="B223" s="493"/>
      <c r="C223" s="493"/>
      <c r="D223" s="167">
        <f>SUM(D5:D222)</f>
        <v>11658.489999999998</v>
      </c>
      <c r="E223" s="168">
        <f t="shared" ref="E223:F223" si="0">SUM(E5:E222)</f>
        <v>5749335</v>
      </c>
      <c r="F223" s="168">
        <f t="shared" si="0"/>
        <v>140897.03</v>
      </c>
    </row>
    <row r="224" spans="1:242" s="17" customFormat="1" ht="31.5" customHeight="1">
      <c r="A224" s="467"/>
      <c r="B224" s="467"/>
      <c r="C224" s="467"/>
      <c r="D224" s="467"/>
      <c r="E224" s="492">
        <f>E223+F223</f>
        <v>5890232.0300000003</v>
      </c>
      <c r="F224" s="485"/>
      <c r="IF224" s="16"/>
      <c r="IG224" s="16"/>
      <c r="IH224" s="16"/>
    </row>
    <row r="225" spans="1:6" s="107" customFormat="1">
      <c r="A225" s="115"/>
      <c r="B225" s="72"/>
      <c r="C225" s="131"/>
      <c r="D225" s="129"/>
      <c r="E225" s="129"/>
      <c r="F225" s="119"/>
    </row>
    <row r="226" spans="1:6" s="107" customFormat="1">
      <c r="A226" s="115"/>
      <c r="B226" s="73"/>
      <c r="C226" s="104"/>
      <c r="D226" s="131"/>
      <c r="E226" s="124"/>
      <c r="F226" s="125"/>
    </row>
    <row r="227" spans="1:6" s="107" customFormat="1">
      <c r="A227" s="126"/>
      <c r="B227" s="74"/>
      <c r="C227" s="105"/>
      <c r="D227" s="75"/>
      <c r="E227" s="127"/>
      <c r="F227" s="128"/>
    </row>
    <row r="228" spans="1:6" s="107" customFormat="1">
      <c r="A228" s="115"/>
      <c r="B228" s="77"/>
      <c r="C228" s="118"/>
      <c r="D228" s="129"/>
      <c r="E228" s="129"/>
      <c r="F228" s="119"/>
    </row>
    <row r="229" spans="1:6" s="107" customFormat="1">
      <c r="A229" s="115"/>
      <c r="B229" s="72"/>
      <c r="C229" s="131"/>
      <c r="D229" s="131"/>
      <c r="E229" s="124"/>
      <c r="F229" s="125"/>
    </row>
    <row r="230" spans="1:6" s="107" customFormat="1">
      <c r="A230" s="115"/>
      <c r="B230" s="77"/>
      <c r="C230" s="118"/>
      <c r="D230" s="118"/>
      <c r="E230" s="129"/>
      <c r="F230" s="119"/>
    </row>
    <row r="231" spans="1:6" s="107" customFormat="1">
      <c r="A231" s="115"/>
      <c r="B231" s="77"/>
      <c r="C231" s="118"/>
      <c r="D231" s="118"/>
      <c r="E231" s="129"/>
      <c r="F231" s="119"/>
    </row>
    <row r="232" spans="1:6" s="107" customFormat="1">
      <c r="A232" s="115"/>
      <c r="B232" s="77"/>
      <c r="C232" s="118"/>
      <c r="D232" s="118"/>
      <c r="E232" s="129"/>
      <c r="F232" s="119"/>
    </row>
    <row r="233" spans="1:6" s="107" customFormat="1">
      <c r="A233" s="115"/>
      <c r="B233" s="136"/>
      <c r="C233" s="137"/>
      <c r="D233" s="124"/>
      <c r="E233" s="124"/>
      <c r="F233" s="80"/>
    </row>
    <row r="234" spans="1:6" s="107" customFormat="1" ht="15">
      <c r="A234" s="130"/>
      <c r="B234" s="130"/>
      <c r="C234" s="130"/>
      <c r="D234" s="33"/>
      <c r="E234" s="33"/>
      <c r="F234" s="32"/>
    </row>
    <row r="235" spans="1:6" s="107" customFormat="1" ht="15">
      <c r="A235" s="135"/>
      <c r="B235" s="134"/>
      <c r="C235" s="103"/>
      <c r="D235" s="19"/>
      <c r="E235" s="19"/>
      <c r="F235" s="20"/>
    </row>
    <row r="236" spans="1:6" s="138" customFormat="1" ht="15">
      <c r="A236" s="135"/>
      <c r="B236" s="134"/>
      <c r="C236" s="103"/>
      <c r="D236" s="19"/>
      <c r="E236" s="19"/>
      <c r="F236" s="20"/>
    </row>
    <row r="237" spans="1:6" s="107" customFormat="1">
      <c r="A237" s="126"/>
      <c r="B237" s="55"/>
      <c r="C237" s="56"/>
      <c r="D237" s="132"/>
      <c r="E237" s="132"/>
      <c r="F237" s="133"/>
    </row>
    <row r="238" spans="1:6" s="107" customFormat="1">
      <c r="A238" s="115"/>
      <c r="B238" s="139"/>
      <c r="C238" s="116"/>
      <c r="D238" s="129"/>
      <c r="E238" s="129"/>
      <c r="F238" s="119"/>
    </row>
    <row r="239" spans="1:6" s="107" customFormat="1">
      <c r="A239" s="115"/>
      <c r="B239" s="139"/>
      <c r="C239" s="116"/>
      <c r="D239" s="129"/>
      <c r="E239" s="129"/>
      <c r="F239" s="119"/>
    </row>
    <row r="240" spans="1:6" s="107" customFormat="1">
      <c r="A240" s="126"/>
      <c r="B240" s="112"/>
      <c r="C240" s="113"/>
      <c r="D240" s="132"/>
      <c r="E240" s="132"/>
      <c r="F240" s="133"/>
    </row>
    <row r="241" spans="1:6" s="107" customFormat="1">
      <c r="A241" s="126"/>
      <c r="B241" s="112"/>
      <c r="C241" s="113"/>
      <c r="D241" s="84"/>
      <c r="E241" s="30"/>
      <c r="F241" s="29"/>
    </row>
    <row r="242" spans="1:6" s="107" customFormat="1">
      <c r="A242" s="115"/>
      <c r="B242" s="114"/>
      <c r="C242" s="115"/>
      <c r="D242" s="124"/>
      <c r="E242" s="124"/>
      <c r="F242" s="125"/>
    </row>
    <row r="243" spans="1:6" s="107" customFormat="1">
      <c r="A243" s="115"/>
      <c r="B243" s="114"/>
      <c r="C243" s="115"/>
      <c r="D243" s="124"/>
      <c r="E243" s="124"/>
      <c r="F243" s="125"/>
    </row>
    <row r="244" spans="1:6" s="107" customFormat="1">
      <c r="A244" s="126"/>
      <c r="B244" s="85"/>
      <c r="C244" s="23"/>
      <c r="D244" s="127"/>
      <c r="E244" s="127"/>
      <c r="F244" s="128"/>
    </row>
    <row r="245" spans="1:6" s="107" customFormat="1">
      <c r="A245" s="126"/>
      <c r="B245" s="120"/>
      <c r="C245" s="117"/>
      <c r="D245" s="47"/>
      <c r="E245" s="124"/>
      <c r="F245" s="87"/>
    </row>
    <row r="246" spans="1:6" s="107" customFormat="1">
      <c r="A246" s="115"/>
      <c r="B246" s="55"/>
      <c r="C246" s="56"/>
      <c r="D246" s="129"/>
      <c r="E246" s="129"/>
      <c r="F246" s="119"/>
    </row>
    <row r="247" spans="1:6" s="107" customFormat="1">
      <c r="A247" s="115"/>
      <c r="B247" s="120"/>
      <c r="C247" s="117"/>
      <c r="D247" s="131"/>
      <c r="E247" s="124"/>
      <c r="F247" s="131"/>
    </row>
    <row r="248" spans="1:6" s="107" customFormat="1">
      <c r="A248" s="115"/>
      <c r="B248" s="120"/>
      <c r="C248" s="117"/>
      <c r="D248" s="124"/>
      <c r="E248" s="124"/>
      <c r="F248" s="125"/>
    </row>
    <row r="249" spans="1:6" s="107" customFormat="1">
      <c r="A249" s="115"/>
      <c r="B249" s="120"/>
      <c r="C249" s="117"/>
      <c r="D249" s="124"/>
      <c r="E249" s="124"/>
      <c r="F249" s="125"/>
    </row>
    <row r="250" spans="1:6" s="107" customFormat="1">
      <c r="A250" s="126"/>
      <c r="B250" s="55"/>
      <c r="C250" s="56"/>
      <c r="D250" s="132"/>
      <c r="E250" s="132"/>
      <c r="F250" s="133"/>
    </row>
    <row r="251" spans="1:6" s="107" customFormat="1">
      <c r="A251" s="126"/>
      <c r="B251" s="55"/>
      <c r="C251" s="56"/>
      <c r="D251" s="132"/>
      <c r="E251" s="132"/>
      <c r="F251" s="133"/>
    </row>
    <row r="252" spans="1:6" s="107" customFormat="1">
      <c r="A252" s="126"/>
      <c r="B252" s="55"/>
      <c r="C252" s="56"/>
      <c r="D252" s="132"/>
      <c r="E252" s="132"/>
      <c r="F252" s="133"/>
    </row>
    <row r="253" spans="1:6" s="107" customFormat="1">
      <c r="A253" s="126"/>
      <c r="B253" s="120"/>
      <c r="C253" s="117"/>
      <c r="D253" s="47"/>
      <c r="E253" s="124"/>
      <c r="F253" s="131"/>
    </row>
    <row r="254" spans="1:6" s="107" customFormat="1">
      <c r="A254" s="126"/>
      <c r="B254" s="55"/>
      <c r="C254" s="56"/>
      <c r="D254" s="132"/>
      <c r="E254" s="132"/>
      <c r="F254" s="133"/>
    </row>
    <row r="255" spans="1:6" s="107" customFormat="1">
      <c r="A255" s="126"/>
      <c r="B255" s="55"/>
      <c r="C255" s="56"/>
      <c r="D255" s="132"/>
      <c r="E255" s="132"/>
      <c r="F255" s="133"/>
    </row>
    <row r="256" spans="1:6" s="107" customFormat="1">
      <c r="A256" s="126"/>
      <c r="B256" s="98"/>
      <c r="C256" s="117"/>
      <c r="D256" s="127"/>
      <c r="E256" s="127"/>
      <c r="F256" s="128"/>
    </row>
    <row r="257" spans="1:6" s="107" customFormat="1">
      <c r="A257" s="126"/>
      <c r="B257" s="98"/>
      <c r="C257" s="117"/>
      <c r="D257" s="127"/>
      <c r="E257" s="127"/>
      <c r="F257" s="128"/>
    </row>
    <row r="258" spans="1:6" s="107" customFormat="1">
      <c r="A258" s="126"/>
      <c r="B258" s="98"/>
      <c r="C258" s="117"/>
      <c r="D258" s="124"/>
      <c r="E258" s="124"/>
      <c r="F258" s="125"/>
    </row>
    <row r="259" spans="1:6" s="107" customFormat="1">
      <c r="A259" s="126"/>
      <c r="B259" s="98"/>
      <c r="C259" s="117"/>
      <c r="D259" s="124"/>
      <c r="E259" s="124"/>
      <c r="F259" s="125"/>
    </row>
    <row r="260" spans="1:6" s="107" customFormat="1">
      <c r="A260" s="126"/>
      <c r="B260" s="98"/>
      <c r="C260" s="117"/>
      <c r="D260" s="124"/>
      <c r="E260" s="124"/>
      <c r="F260" s="125"/>
    </row>
    <row r="261" spans="1:6" s="107" customFormat="1">
      <c r="A261" s="126"/>
      <c r="B261" s="98"/>
      <c r="C261" s="117"/>
      <c r="D261" s="124"/>
      <c r="E261" s="124"/>
      <c r="F261" s="125"/>
    </row>
    <row r="262" spans="1:6" s="107" customFormat="1">
      <c r="A262" s="126"/>
      <c r="B262" s="98"/>
      <c r="C262" s="117"/>
      <c r="D262" s="124"/>
      <c r="E262" s="124"/>
      <c r="F262" s="125"/>
    </row>
    <row r="263" spans="1:6" s="107" customFormat="1">
      <c r="A263" s="126"/>
      <c r="B263" s="98"/>
      <c r="C263" s="117"/>
      <c r="D263" s="124"/>
      <c r="E263" s="124"/>
      <c r="F263" s="125"/>
    </row>
    <row r="264" spans="1:6" s="107" customFormat="1">
      <c r="A264" s="126"/>
      <c r="B264" s="98"/>
      <c r="C264" s="117"/>
      <c r="D264" s="124"/>
      <c r="E264" s="124"/>
      <c r="F264" s="125"/>
    </row>
    <row r="265" spans="1:6" s="107" customFormat="1">
      <c r="A265" s="126"/>
      <c r="B265" s="98"/>
      <c r="C265" s="117"/>
      <c r="D265" s="124"/>
      <c r="E265" s="124"/>
      <c r="F265" s="125"/>
    </row>
    <row r="266" spans="1:6" s="107" customFormat="1">
      <c r="A266" s="115"/>
      <c r="B266" s="98"/>
      <c r="C266" s="117"/>
      <c r="D266" s="131"/>
      <c r="E266" s="124"/>
      <c r="F266" s="125"/>
    </row>
    <row r="267" spans="1:6" s="107" customFormat="1">
      <c r="A267" s="121"/>
      <c r="B267" s="140"/>
      <c r="C267" s="121"/>
      <c r="D267" s="122"/>
      <c r="E267" s="122"/>
      <c r="F267" s="123"/>
    </row>
    <row r="268" spans="1:6" s="107" customFormat="1">
      <c r="A268" s="121"/>
      <c r="B268" s="140"/>
      <c r="C268" s="121"/>
      <c r="D268" s="122"/>
      <c r="E268" s="122"/>
      <c r="F268" s="123"/>
    </row>
    <row r="269" spans="1:6" s="107" customFormat="1">
      <c r="A269" s="121"/>
      <c r="B269" s="140"/>
      <c r="C269" s="121"/>
      <c r="D269" s="122"/>
      <c r="E269" s="122"/>
      <c r="F269" s="123"/>
    </row>
    <row r="270" spans="1:6" s="107" customFormat="1">
      <c r="A270" s="121"/>
      <c r="B270" s="140"/>
      <c r="C270" s="121"/>
      <c r="D270" s="122"/>
      <c r="E270" s="122"/>
      <c r="F270" s="123"/>
    </row>
    <row r="271" spans="1:6" s="107" customFormat="1">
      <c r="A271" s="121"/>
      <c r="B271" s="140"/>
      <c r="C271" s="121"/>
      <c r="D271" s="122"/>
      <c r="E271" s="122"/>
      <c r="F271" s="123"/>
    </row>
    <row r="272" spans="1:6" s="107" customFormat="1">
      <c r="A272" s="115"/>
      <c r="B272" s="114"/>
      <c r="C272" s="115"/>
      <c r="D272" s="124"/>
      <c r="E272" s="124"/>
      <c r="F272" s="125"/>
    </row>
    <row r="273" spans="1:6" s="107" customFormat="1">
      <c r="A273" s="115"/>
      <c r="B273" s="114"/>
      <c r="C273" s="115"/>
      <c r="D273" s="124"/>
      <c r="E273" s="124"/>
      <c r="F273" s="125"/>
    </row>
    <row r="274" spans="1:6" s="107" customFormat="1">
      <c r="A274" s="115"/>
      <c r="B274" s="114"/>
      <c r="C274" s="115"/>
      <c r="D274" s="124"/>
      <c r="E274" s="124"/>
      <c r="F274" s="125"/>
    </row>
    <row r="275" spans="1:6" s="107" customFormat="1">
      <c r="A275" s="115"/>
      <c r="B275" s="114"/>
      <c r="C275" s="115"/>
      <c r="D275" s="124"/>
      <c r="E275" s="124"/>
      <c r="F275" s="125"/>
    </row>
    <row r="276" spans="1:6" s="107" customFormat="1">
      <c r="A276" s="115"/>
      <c r="B276" s="114"/>
      <c r="C276" s="115"/>
      <c r="D276" s="124"/>
      <c r="E276" s="124"/>
      <c r="F276" s="125"/>
    </row>
    <row r="277" spans="1:6" s="107" customFormat="1">
      <c r="A277" s="115"/>
      <c r="B277" s="114"/>
      <c r="C277" s="115"/>
      <c r="D277" s="127"/>
      <c r="E277" s="127"/>
      <c r="F277" s="128"/>
    </row>
    <row r="278" spans="1:6" s="107" customFormat="1">
      <c r="A278" s="115"/>
      <c r="B278" s="114"/>
      <c r="C278" s="115"/>
      <c r="D278" s="127"/>
      <c r="E278" s="127"/>
      <c r="F278" s="128"/>
    </row>
    <row r="279" spans="1:6" s="107" customFormat="1">
      <c r="A279" s="115"/>
      <c r="B279" s="114"/>
      <c r="C279" s="115"/>
      <c r="D279" s="127"/>
      <c r="E279" s="127"/>
      <c r="F279" s="128"/>
    </row>
    <row r="280" spans="1:6" s="107" customFormat="1">
      <c r="A280" s="115"/>
      <c r="B280" s="114"/>
      <c r="C280" s="115"/>
      <c r="D280" s="127"/>
      <c r="E280" s="127"/>
      <c r="F280" s="128"/>
    </row>
    <row r="281" spans="1:6" s="107" customFormat="1">
      <c r="A281" s="115"/>
      <c r="B281" s="114"/>
      <c r="C281" s="115"/>
      <c r="D281" s="127"/>
      <c r="E281" s="127"/>
      <c r="F281" s="128"/>
    </row>
    <row r="282" spans="1:6" s="107" customFormat="1">
      <c r="A282" s="115"/>
      <c r="B282" s="72"/>
      <c r="C282" s="131"/>
      <c r="D282" s="131"/>
      <c r="E282" s="124"/>
      <c r="F282" s="125"/>
    </row>
    <row r="283" spans="1:6" s="107" customFormat="1">
      <c r="A283" s="115"/>
      <c r="B283" s="114"/>
      <c r="C283" s="115"/>
      <c r="D283" s="127"/>
      <c r="E283" s="127"/>
      <c r="F283" s="128"/>
    </row>
  </sheetData>
  <sheetProtection selectLockedCells="1" selectUnlockedCells="1"/>
  <mergeCells count="4">
    <mergeCell ref="E224:F224"/>
    <mergeCell ref="A223:C223"/>
    <mergeCell ref="A224:D224"/>
    <mergeCell ref="A1:F1"/>
  </mergeCells>
  <printOptions horizontalCentered="1"/>
  <pageMargins left="0.59055118110236227" right="0.59055118110236227" top="0.59055118110236227" bottom="0.59055118110236227" header="0.31496062992125984" footer="0.31496062992125984"/>
  <pageSetup paperSize="9" scale="53" firstPageNumber="0" orientation="portrait" horizontalDpi="300" verticalDpi="300" r:id="rId1"/>
  <headerFooter alignWithMargins="0">
    <oddFooter>&amp;L&amp;A&amp;CStrona &amp;P z &amp;N</oddFooter>
  </headerFooter>
  <drawing r:id="rId2"/>
  <legacyDrawing r:id="rId3"/>
</worksheet>
</file>

<file path=xl/worksheets/sheet4.xml><?xml version="1.0" encoding="utf-8"?>
<worksheet xmlns="http://schemas.openxmlformats.org/spreadsheetml/2006/main" xmlns:r="http://schemas.openxmlformats.org/officeDocument/2006/relationships">
  <dimension ref="A1:II724"/>
  <sheetViews>
    <sheetView view="pageBreakPreview" zoomScale="85" zoomScaleSheetLayoutView="85" workbookViewId="0">
      <pane xSplit="2" ySplit="4" topLeftCell="C20" activePane="bottomRight" state="frozen"/>
      <selection pane="topRight" activeCell="C1" sqref="C1"/>
      <selection pane="bottomLeft" activeCell="A5" sqref="A5"/>
      <selection pane="bottomRight" activeCell="C5" sqref="C5"/>
    </sheetView>
  </sheetViews>
  <sheetFormatPr defaultColWidth="9.140625" defaultRowHeight="14.25"/>
  <cols>
    <col min="1" max="1" width="6.7109375" style="1" customWidth="1"/>
    <col min="2" max="2" width="35.42578125" style="2" customWidth="1"/>
    <col min="3" max="3" width="12.7109375" style="2" customWidth="1"/>
    <col min="4" max="4" width="16.5703125" style="6" customWidth="1"/>
    <col min="5" max="5" width="18.7109375" style="6" customWidth="1"/>
    <col min="6" max="6" width="18.7109375" style="4" customWidth="1"/>
    <col min="7" max="239" width="9.140625" style="3" customWidth="1"/>
  </cols>
  <sheetData>
    <row r="1" spans="1:243" s="204" customFormat="1" ht="31.5" customHeight="1">
      <c r="A1" s="486" t="s">
        <v>299</v>
      </c>
      <c r="B1" s="486"/>
      <c r="C1" s="486"/>
      <c r="D1" s="486"/>
      <c r="E1" s="486"/>
      <c r="F1" s="48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row>
    <row r="2" spans="1:243" s="209" customFormat="1" ht="18.75" customHeight="1">
      <c r="A2" s="206"/>
      <c r="B2" s="207" t="str">
        <f>'Budynki mieszkalne'!B2</f>
        <v>Stan na dzień 01.01.2023r.</v>
      </c>
      <c r="C2" s="206"/>
      <c r="D2" s="208"/>
      <c r="F2" s="208"/>
    </row>
    <row r="3" spans="1:243" s="10" customFormat="1" ht="99.75" customHeight="1">
      <c r="A3" s="187" t="s">
        <v>1</v>
      </c>
      <c r="B3" s="188" t="s">
        <v>2</v>
      </c>
      <c r="C3" s="189" t="s">
        <v>343</v>
      </c>
      <c r="D3" s="190" t="s">
        <v>300</v>
      </c>
      <c r="E3" s="287" t="s">
        <v>690</v>
      </c>
      <c r="F3" s="191" t="s">
        <v>4</v>
      </c>
    </row>
    <row r="4" spans="1:243" s="10" customFormat="1" ht="12.75" customHeight="1">
      <c r="A4" s="192" t="s">
        <v>5</v>
      </c>
      <c r="B4" s="192" t="s">
        <v>6</v>
      </c>
      <c r="C4" s="192" t="s">
        <v>7</v>
      </c>
      <c r="D4" s="192" t="s">
        <v>8</v>
      </c>
      <c r="E4" s="192" t="s">
        <v>1547</v>
      </c>
      <c r="F4" s="192" t="s">
        <v>9</v>
      </c>
    </row>
    <row r="5" spans="1:243" s="27" customFormat="1">
      <c r="A5" s="345">
        <v>1</v>
      </c>
      <c r="B5" s="343" t="s">
        <v>1035</v>
      </c>
      <c r="C5" s="320" t="s">
        <v>1034</v>
      </c>
      <c r="D5" s="157">
        <v>37.729999999999997</v>
      </c>
      <c r="E5" s="314">
        <v>18865</v>
      </c>
      <c r="F5" s="332"/>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row>
    <row r="6" spans="1:243" s="27" customFormat="1" ht="14.25" customHeight="1">
      <c r="A6" s="345">
        <v>2</v>
      </c>
      <c r="B6" s="333" t="s">
        <v>1033</v>
      </c>
      <c r="C6" s="320" t="s">
        <v>1032</v>
      </c>
      <c r="D6" s="155">
        <v>16</v>
      </c>
      <c r="E6" s="314">
        <v>8000</v>
      </c>
      <c r="F6" s="32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row>
    <row r="7" spans="1:243" s="27" customFormat="1">
      <c r="A7" s="345">
        <v>3</v>
      </c>
      <c r="B7" s="333" t="s">
        <v>1033</v>
      </c>
      <c r="C7" s="320" t="s">
        <v>1032</v>
      </c>
      <c r="D7" s="155">
        <v>16</v>
      </c>
      <c r="E7" s="314">
        <v>8000</v>
      </c>
      <c r="F7" s="324"/>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row>
    <row r="8" spans="1:243" s="27" customFormat="1" ht="28.5">
      <c r="A8" s="345">
        <v>4</v>
      </c>
      <c r="B8" s="343" t="s">
        <v>1163</v>
      </c>
      <c r="C8" s="320" t="s">
        <v>1042</v>
      </c>
      <c r="D8" s="157">
        <v>48.35</v>
      </c>
      <c r="E8" s="314">
        <v>24175</v>
      </c>
      <c r="F8" s="33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row>
    <row r="9" spans="1:243" s="27" customFormat="1">
      <c r="A9" s="345">
        <v>5</v>
      </c>
      <c r="B9" s="285" t="s">
        <v>96</v>
      </c>
      <c r="C9" s="194" t="s">
        <v>308</v>
      </c>
      <c r="D9" s="155">
        <v>65.709999999999994</v>
      </c>
      <c r="E9" s="197">
        <v>32855</v>
      </c>
      <c r="F9" s="195"/>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row>
    <row r="10" spans="1:243" s="27" customFormat="1">
      <c r="A10" s="345">
        <v>6</v>
      </c>
      <c r="B10" s="330" t="s">
        <v>1177</v>
      </c>
      <c r="C10" s="320" t="s">
        <v>740</v>
      </c>
      <c r="D10" s="157">
        <v>45.56</v>
      </c>
      <c r="E10" s="314">
        <v>22780</v>
      </c>
      <c r="F10" s="332"/>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row>
    <row r="11" spans="1:243" s="27" customFormat="1">
      <c r="A11" s="345">
        <v>7</v>
      </c>
      <c r="B11" s="355" t="s">
        <v>1182</v>
      </c>
      <c r="C11" s="264" t="s">
        <v>687</v>
      </c>
      <c r="D11" s="301">
        <v>18.350000000000001</v>
      </c>
      <c r="E11" s="461">
        <v>9175</v>
      </c>
      <c r="F11" s="262"/>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row>
    <row r="12" spans="1:243" s="27" customFormat="1">
      <c r="A12" s="345">
        <v>8</v>
      </c>
      <c r="B12" s="285" t="s">
        <v>1164</v>
      </c>
      <c r="C12" s="194" t="s">
        <v>42</v>
      </c>
      <c r="D12" s="155">
        <v>62.68</v>
      </c>
      <c r="E12" s="195">
        <v>31340</v>
      </c>
      <c r="F12" s="195"/>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row>
    <row r="13" spans="1:243" s="27" customFormat="1">
      <c r="A13" s="345">
        <v>9</v>
      </c>
      <c r="B13" s="343" t="s">
        <v>1080</v>
      </c>
      <c r="C13" s="315" t="s">
        <v>951</v>
      </c>
      <c r="D13" s="157">
        <v>11.98</v>
      </c>
      <c r="E13" s="314">
        <v>5990</v>
      </c>
      <c r="F13" s="332"/>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row>
    <row r="14" spans="1:243" s="27" customFormat="1">
      <c r="A14" s="345">
        <v>10</v>
      </c>
      <c r="B14" s="343" t="s">
        <v>1140</v>
      </c>
      <c r="C14" s="315" t="s">
        <v>951</v>
      </c>
      <c r="D14" s="157">
        <v>15</v>
      </c>
      <c r="E14" s="314">
        <v>7500</v>
      </c>
      <c r="F14" s="332"/>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row>
    <row r="15" spans="1:243" s="145" customFormat="1">
      <c r="A15" s="345">
        <v>11</v>
      </c>
      <c r="B15" s="333" t="s">
        <v>1165</v>
      </c>
      <c r="C15" s="328" t="s">
        <v>1031</v>
      </c>
      <c r="D15" s="142">
        <v>22.87</v>
      </c>
      <c r="E15" s="327"/>
      <c r="F15" s="344">
        <v>20000</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row>
    <row r="16" spans="1:243" s="27" customFormat="1">
      <c r="A16" s="345">
        <v>12</v>
      </c>
      <c r="B16" s="266" t="s">
        <v>1112</v>
      </c>
      <c r="C16" s="194" t="s">
        <v>43</v>
      </c>
      <c r="D16" s="157">
        <v>15.82</v>
      </c>
      <c r="E16" s="195">
        <v>7910</v>
      </c>
      <c r="F16" s="195"/>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43" s="27" customFormat="1" ht="14.25" customHeight="1">
      <c r="A17" s="345">
        <v>13</v>
      </c>
      <c r="B17" s="349" t="s">
        <v>1166</v>
      </c>
      <c r="C17" s="194" t="s">
        <v>303</v>
      </c>
      <c r="D17" s="155">
        <v>189.61</v>
      </c>
      <c r="E17" s="197">
        <v>94805</v>
      </c>
      <c r="F17" s="197"/>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43" s="27" customFormat="1">
      <c r="A18" s="345">
        <v>14</v>
      </c>
      <c r="B18" s="343" t="s">
        <v>1037</v>
      </c>
      <c r="C18" s="320" t="s">
        <v>1036</v>
      </c>
      <c r="D18" s="157">
        <v>9.48</v>
      </c>
      <c r="E18" s="314">
        <v>4740</v>
      </c>
      <c r="F18" s="33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row>
    <row r="19" spans="1:243" s="27" customFormat="1">
      <c r="A19" s="345">
        <v>15</v>
      </c>
      <c r="B19" s="343" t="s">
        <v>1041</v>
      </c>
      <c r="C19" s="320" t="s">
        <v>1040</v>
      </c>
      <c r="D19" s="157">
        <v>16.39</v>
      </c>
      <c r="E19" s="314">
        <v>8195</v>
      </c>
      <c r="F19" s="33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row>
    <row r="20" spans="1:243" s="27" customFormat="1" ht="14.25" customHeight="1">
      <c r="A20" s="345">
        <v>16</v>
      </c>
      <c r="B20" s="330" t="s">
        <v>1039</v>
      </c>
      <c r="C20" s="320" t="s">
        <v>1038</v>
      </c>
      <c r="D20" s="157">
        <v>15.6</v>
      </c>
      <c r="E20" s="314">
        <v>7800</v>
      </c>
      <c r="F20" s="332"/>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row>
    <row r="21" spans="1:243" s="27" customFormat="1">
      <c r="A21" s="345">
        <v>17</v>
      </c>
      <c r="B21" s="330" t="s">
        <v>1039</v>
      </c>
      <c r="C21" s="320" t="s">
        <v>1038</v>
      </c>
      <c r="D21" s="157">
        <v>4</v>
      </c>
      <c r="E21" s="314">
        <v>2000</v>
      </c>
      <c r="F21" s="332"/>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row>
    <row r="22" spans="1:243" s="27" customFormat="1">
      <c r="A22" s="345">
        <v>18</v>
      </c>
      <c r="B22" s="330" t="s">
        <v>1039</v>
      </c>
      <c r="C22" s="320" t="s">
        <v>1038</v>
      </c>
      <c r="D22" s="157">
        <v>4</v>
      </c>
      <c r="E22" s="314">
        <v>2000</v>
      </c>
      <c r="F22" s="3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row>
    <row r="23" spans="1:243" s="27" customFormat="1">
      <c r="A23" s="345">
        <v>19</v>
      </c>
      <c r="B23" s="330" t="s">
        <v>1039</v>
      </c>
      <c r="C23" s="320" t="s">
        <v>1038</v>
      </c>
      <c r="D23" s="157">
        <v>4</v>
      </c>
      <c r="E23" s="314">
        <v>2000</v>
      </c>
      <c r="F23" s="332"/>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row>
    <row r="24" spans="1:243" s="27" customFormat="1">
      <c r="A24" s="345">
        <v>20</v>
      </c>
      <c r="B24" s="330" t="s">
        <v>1039</v>
      </c>
      <c r="C24" s="320" t="s">
        <v>1038</v>
      </c>
      <c r="D24" s="157">
        <v>4</v>
      </c>
      <c r="E24" s="314">
        <v>2000</v>
      </c>
      <c r="F24" s="3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row>
    <row r="25" spans="1:243" s="27" customFormat="1">
      <c r="A25" s="345">
        <v>21</v>
      </c>
      <c r="B25" s="330" t="s">
        <v>1039</v>
      </c>
      <c r="C25" s="320" t="s">
        <v>1038</v>
      </c>
      <c r="D25" s="157">
        <v>4</v>
      </c>
      <c r="E25" s="314">
        <v>2000</v>
      </c>
      <c r="F25" s="332"/>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row>
    <row r="26" spans="1:243" s="27" customFormat="1">
      <c r="A26" s="345">
        <v>22</v>
      </c>
      <c r="B26" s="330" t="s">
        <v>1039</v>
      </c>
      <c r="C26" s="320" t="s">
        <v>1038</v>
      </c>
      <c r="D26" s="157">
        <v>4</v>
      </c>
      <c r="E26" s="314">
        <v>2000</v>
      </c>
      <c r="F26" s="332"/>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row>
    <row r="27" spans="1:243" s="27" customFormat="1">
      <c r="A27" s="345">
        <v>23</v>
      </c>
      <c r="B27" s="330" t="s">
        <v>1039</v>
      </c>
      <c r="C27" s="320" t="s">
        <v>1038</v>
      </c>
      <c r="D27" s="157">
        <v>4</v>
      </c>
      <c r="E27" s="314">
        <v>2000</v>
      </c>
      <c r="F27" s="332"/>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row>
    <row r="28" spans="1:243" s="27" customFormat="1">
      <c r="A28" s="345">
        <v>24</v>
      </c>
      <c r="B28" s="330" t="s">
        <v>1039</v>
      </c>
      <c r="C28" s="320" t="s">
        <v>1038</v>
      </c>
      <c r="D28" s="157">
        <v>3.51</v>
      </c>
      <c r="E28" s="314">
        <v>1755</v>
      </c>
      <c r="F28" s="332"/>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row>
    <row r="29" spans="1:243" s="27" customFormat="1">
      <c r="A29" s="345">
        <v>25</v>
      </c>
      <c r="B29" s="285" t="s">
        <v>304</v>
      </c>
      <c r="C29" s="194" t="s">
        <v>67</v>
      </c>
      <c r="D29" s="142">
        <v>35.340000000000003</v>
      </c>
      <c r="E29" s="197">
        <v>17670</v>
      </c>
      <c r="F29" s="19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43" s="27" customFormat="1">
      <c r="A30" s="345">
        <v>26</v>
      </c>
      <c r="B30" s="285" t="s">
        <v>305</v>
      </c>
      <c r="C30" s="194" t="s">
        <v>67</v>
      </c>
      <c r="D30" s="415">
        <v>21.9</v>
      </c>
      <c r="E30" s="197">
        <v>10950</v>
      </c>
      <c r="F30" s="19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row>
    <row r="31" spans="1:243" s="27" customFormat="1">
      <c r="A31" s="345">
        <v>27</v>
      </c>
      <c r="B31" s="285" t="s">
        <v>306</v>
      </c>
      <c r="C31" s="194" t="s">
        <v>67</v>
      </c>
      <c r="D31" s="155">
        <v>23.34</v>
      </c>
      <c r="E31" s="197">
        <v>11670</v>
      </c>
      <c r="F31" s="195"/>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row>
    <row r="32" spans="1:243" s="27" customFormat="1">
      <c r="A32" s="345">
        <v>28</v>
      </c>
      <c r="B32" s="285" t="s">
        <v>307</v>
      </c>
      <c r="C32" s="194" t="s">
        <v>84</v>
      </c>
      <c r="D32" s="155">
        <v>323.33999999999997</v>
      </c>
      <c r="E32" s="197">
        <v>161670</v>
      </c>
      <c r="F32" s="19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row>
    <row r="33" spans="1:243" s="27" customFormat="1">
      <c r="A33" s="345">
        <v>29</v>
      </c>
      <c r="B33" s="266" t="s">
        <v>134</v>
      </c>
      <c r="C33" s="194" t="s">
        <v>133</v>
      </c>
      <c r="D33" s="157">
        <v>12.68</v>
      </c>
      <c r="E33" s="197"/>
      <c r="F33" s="197">
        <v>7684.6</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row>
    <row r="34" spans="1:243" s="27" customFormat="1">
      <c r="A34" s="345">
        <v>30</v>
      </c>
      <c r="B34" s="285" t="s">
        <v>1168</v>
      </c>
      <c r="C34" s="194" t="s">
        <v>221</v>
      </c>
      <c r="D34" s="155">
        <v>29.5</v>
      </c>
      <c r="E34" s="195">
        <v>14750</v>
      </c>
      <c r="F34" s="19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row>
    <row r="35" spans="1:243" s="27" customFormat="1" ht="15.75" customHeight="1">
      <c r="A35" s="345">
        <v>31</v>
      </c>
      <c r="B35" s="285" t="s">
        <v>1169</v>
      </c>
      <c r="C35" s="194" t="s">
        <v>221</v>
      </c>
      <c r="D35" s="155">
        <v>15.4</v>
      </c>
      <c r="E35" s="195">
        <v>7700</v>
      </c>
      <c r="F35" s="19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row>
    <row r="36" spans="1:243" s="27" customFormat="1">
      <c r="A36" s="345">
        <v>32</v>
      </c>
      <c r="B36" s="285" t="s">
        <v>1169</v>
      </c>
      <c r="C36" s="194" t="s">
        <v>221</v>
      </c>
      <c r="D36" s="155">
        <v>14</v>
      </c>
      <c r="E36" s="195">
        <v>7000</v>
      </c>
      <c r="F36" s="19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row>
    <row r="37" spans="1:243" s="27" customFormat="1">
      <c r="A37" s="345">
        <v>33</v>
      </c>
      <c r="B37" s="285" t="s">
        <v>1170</v>
      </c>
      <c r="C37" s="194" t="s">
        <v>301</v>
      </c>
      <c r="D37" s="155">
        <v>15.24</v>
      </c>
      <c r="E37" s="195">
        <v>7620</v>
      </c>
      <c r="F37" s="195"/>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row>
    <row r="38" spans="1:243" s="27" customFormat="1" ht="14.25" customHeight="1">
      <c r="A38" s="345">
        <v>34</v>
      </c>
      <c r="B38" s="330" t="s">
        <v>1062</v>
      </c>
      <c r="C38" s="328" t="s">
        <v>725</v>
      </c>
      <c r="D38" s="142">
        <v>18</v>
      </c>
      <c r="E38" s="327">
        <v>9000</v>
      </c>
      <c r="F38" s="341"/>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row>
    <row r="39" spans="1:243" s="27" customFormat="1">
      <c r="A39" s="345">
        <v>35</v>
      </c>
      <c r="B39" s="356" t="s">
        <v>309</v>
      </c>
      <c r="C39" s="261" t="s">
        <v>162</v>
      </c>
      <c r="D39" s="155">
        <v>15.24</v>
      </c>
      <c r="E39" s="262">
        <v>7620</v>
      </c>
      <c r="F39" s="26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43" s="27" customFormat="1">
      <c r="A40" s="345">
        <v>36</v>
      </c>
      <c r="B40" s="355" t="s">
        <v>284</v>
      </c>
      <c r="C40" s="261" t="s">
        <v>22</v>
      </c>
      <c r="D40" s="157">
        <v>22.93</v>
      </c>
      <c r="E40" s="262">
        <v>11465</v>
      </c>
      <c r="F40" s="26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row>
    <row r="41" spans="1:243" s="27" customFormat="1">
      <c r="A41" s="345">
        <v>37</v>
      </c>
      <c r="B41" s="357" t="s">
        <v>310</v>
      </c>
      <c r="C41" s="185" t="s">
        <v>184</v>
      </c>
      <c r="D41" s="382">
        <v>75.7</v>
      </c>
      <c r="E41" s="462">
        <v>37850</v>
      </c>
      <c r="F41" s="186"/>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43" s="27" customFormat="1">
      <c r="A42" s="345">
        <v>38</v>
      </c>
      <c r="B42" s="343" t="s">
        <v>965</v>
      </c>
      <c r="C42" s="315" t="s">
        <v>734</v>
      </c>
      <c r="D42" s="157">
        <v>15.75</v>
      </c>
      <c r="E42" s="314">
        <v>7875</v>
      </c>
      <c r="F42" s="33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row>
    <row r="43" spans="1:243" s="27" customFormat="1">
      <c r="A43" s="345">
        <v>39</v>
      </c>
      <c r="B43" s="343" t="s">
        <v>1043</v>
      </c>
      <c r="C43" s="315" t="s">
        <v>734</v>
      </c>
      <c r="D43" s="157">
        <v>18.7</v>
      </c>
      <c r="E43" s="314">
        <v>9350</v>
      </c>
      <c r="F43" s="33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row>
    <row r="44" spans="1:243" s="27" customFormat="1" ht="14.25" customHeight="1">
      <c r="A44" s="345">
        <v>40</v>
      </c>
      <c r="B44" s="335" t="s">
        <v>991</v>
      </c>
      <c r="C44" s="320" t="s">
        <v>988</v>
      </c>
      <c r="D44" s="155">
        <v>182.9</v>
      </c>
      <c r="E44" s="314">
        <v>91450</v>
      </c>
      <c r="F44" s="32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row>
    <row r="45" spans="1:243" s="16" customFormat="1" ht="15">
      <c r="A45" s="345">
        <v>41</v>
      </c>
      <c r="B45" s="333" t="s">
        <v>1026</v>
      </c>
      <c r="C45" s="337" t="s">
        <v>727</v>
      </c>
      <c r="D45" s="383">
        <v>13.68</v>
      </c>
      <c r="E45" s="463">
        <v>6840</v>
      </c>
      <c r="F45" s="336"/>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row>
    <row r="46" spans="1:243" s="27" customFormat="1" ht="28.5">
      <c r="A46" s="345">
        <v>42</v>
      </c>
      <c r="B46" s="358" t="s">
        <v>1167</v>
      </c>
      <c r="C46" s="194" t="s">
        <v>302</v>
      </c>
      <c r="D46" s="157">
        <v>123.18</v>
      </c>
      <c r="E46" s="195">
        <v>61590</v>
      </c>
      <c r="F46" s="195"/>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row>
    <row r="47" spans="1:243" s="27" customFormat="1">
      <c r="A47" s="345">
        <v>43</v>
      </c>
      <c r="B47" s="282" t="s">
        <v>311</v>
      </c>
      <c r="C47" s="149" t="s">
        <v>215</v>
      </c>
      <c r="D47" s="155">
        <v>33</v>
      </c>
      <c r="E47" s="153">
        <v>16500</v>
      </c>
      <c r="F47" s="24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row>
    <row r="48" spans="1:243" s="15" customFormat="1" ht="29.25" customHeight="1">
      <c r="A48" s="491" t="s">
        <v>219</v>
      </c>
      <c r="B48" s="491"/>
      <c r="C48" s="491"/>
      <c r="D48" s="169">
        <f>SUM(D5:D47)</f>
        <v>1648.4600000000005</v>
      </c>
      <c r="E48" s="164">
        <f t="shared" ref="E48:F48" si="0">SUM(E5:E47)</f>
        <v>806455</v>
      </c>
      <c r="F48" s="164">
        <f t="shared" si="0"/>
        <v>27684.6</v>
      </c>
    </row>
    <row r="49" spans="1:243" ht="29.25" customHeight="1">
      <c r="A49" s="467"/>
      <c r="B49" s="467"/>
      <c r="C49" s="467"/>
      <c r="D49" s="467"/>
      <c r="E49" s="485">
        <f>E48+F48</f>
        <v>834139.6</v>
      </c>
      <c r="F49" s="485"/>
      <c r="IF49" s="27"/>
      <c r="IG49" s="27"/>
      <c r="IH49" s="27"/>
      <c r="II49" s="27"/>
    </row>
    <row r="50" spans="1:243" s="26" customFormat="1">
      <c r="A50" s="23"/>
      <c r="B50" s="418"/>
      <c r="C50" s="28"/>
      <c r="D50" s="30"/>
      <c r="E50" s="30"/>
      <c r="F50" s="31"/>
    </row>
    <row r="51" spans="1:243" s="26" customFormat="1" ht="15">
      <c r="A51" s="494"/>
      <c r="B51" s="494"/>
      <c r="C51" s="494"/>
      <c r="D51" s="33"/>
      <c r="E51" s="33"/>
      <c r="F51" s="32"/>
    </row>
    <row r="52" spans="1:243" s="26" customFormat="1" ht="15">
      <c r="A52" s="25"/>
      <c r="B52" s="63"/>
      <c r="C52" s="63"/>
      <c r="D52" s="19"/>
      <c r="E52" s="19"/>
      <c r="F52" s="20"/>
    </row>
    <row r="53" spans="1:243" s="26" customFormat="1" ht="15">
      <c r="A53" s="25"/>
      <c r="B53" s="63"/>
      <c r="C53" s="63"/>
      <c r="D53" s="19"/>
      <c r="E53" s="19"/>
      <c r="F53" s="20"/>
    </row>
    <row r="54" spans="1:243" s="26" customFormat="1">
      <c r="A54" s="23"/>
      <c r="B54" s="34"/>
      <c r="C54" s="34"/>
      <c r="D54" s="30"/>
      <c r="E54" s="30"/>
      <c r="F54" s="29"/>
    </row>
    <row r="55" spans="1:243" s="26" customFormat="1" ht="12.75" customHeight="1">
      <c r="A55" s="499"/>
      <c r="B55" s="35"/>
      <c r="C55" s="35"/>
      <c r="D55" s="36"/>
      <c r="E55" s="36"/>
      <c r="F55" s="37"/>
    </row>
    <row r="56" spans="1:243" s="26" customFormat="1">
      <c r="A56" s="499"/>
      <c r="B56" s="478"/>
      <c r="C56" s="38"/>
      <c r="D56" s="36"/>
      <c r="E56" s="36"/>
      <c r="F56" s="37"/>
    </row>
    <row r="57" spans="1:243" s="26" customFormat="1">
      <c r="A57" s="499"/>
      <c r="B57" s="478"/>
      <c r="C57" s="38"/>
      <c r="D57" s="36"/>
      <c r="E57" s="36"/>
      <c r="F57" s="37"/>
    </row>
    <row r="58" spans="1:243" s="26" customFormat="1">
      <c r="A58" s="39"/>
      <c r="B58" s="40"/>
      <c r="C58" s="40"/>
      <c r="D58" s="36"/>
      <c r="E58" s="36"/>
      <c r="F58" s="37"/>
    </row>
    <row r="59" spans="1:243" s="26" customFormat="1">
      <c r="A59" s="39"/>
      <c r="B59" s="474"/>
      <c r="C59" s="42"/>
      <c r="D59" s="45"/>
      <c r="E59" s="45"/>
      <c r="F59" s="46"/>
    </row>
    <row r="60" spans="1:243" s="26" customFormat="1">
      <c r="A60" s="39"/>
      <c r="B60" s="474"/>
      <c r="C60" s="42"/>
      <c r="D60" s="45"/>
      <c r="E60" s="45"/>
      <c r="F60" s="46"/>
    </row>
    <row r="61" spans="1:243" s="26" customFormat="1">
      <c r="A61" s="39"/>
      <c r="B61" s="474"/>
      <c r="C61" s="42"/>
      <c r="D61" s="44"/>
      <c r="E61" s="44"/>
      <c r="F61" s="46"/>
    </row>
    <row r="62" spans="1:243" s="26" customFormat="1">
      <c r="A62" s="39"/>
      <c r="B62" s="474"/>
      <c r="C62" s="42"/>
      <c r="D62" s="44"/>
      <c r="E62" s="44"/>
      <c r="F62" s="46"/>
    </row>
    <row r="63" spans="1:243" s="26" customFormat="1">
      <c r="A63" s="39"/>
      <c r="B63" s="474"/>
      <c r="C63" s="42"/>
      <c r="D63" s="44"/>
      <c r="E63" s="44"/>
      <c r="F63" s="46"/>
    </row>
    <row r="64" spans="1:243" s="26" customFormat="1">
      <c r="A64" s="39"/>
      <c r="B64" s="474"/>
      <c r="C64" s="42"/>
      <c r="D64" s="47"/>
      <c r="E64" s="47"/>
      <c r="F64" s="46"/>
    </row>
    <row r="65" spans="1:6" s="26" customFormat="1">
      <c r="A65" s="23"/>
      <c r="B65" s="48"/>
      <c r="C65" s="48"/>
      <c r="D65" s="30"/>
      <c r="E65" s="30"/>
      <c r="F65" s="29"/>
    </row>
    <row r="66" spans="1:6" s="26" customFormat="1">
      <c r="A66" s="23"/>
      <c r="B66" s="28"/>
      <c r="C66" s="28"/>
      <c r="D66" s="30"/>
      <c r="E66" s="30"/>
      <c r="F66" s="29"/>
    </row>
    <row r="67" spans="1:6" s="26" customFormat="1">
      <c r="A67" s="23"/>
      <c r="B67" s="28"/>
      <c r="C67" s="28"/>
      <c r="D67" s="30"/>
      <c r="E67" s="30"/>
      <c r="F67" s="29"/>
    </row>
    <row r="68" spans="1:6" s="26" customFormat="1" ht="21" customHeight="1">
      <c r="A68" s="49"/>
      <c r="B68" s="500"/>
      <c r="C68" s="50"/>
      <c r="D68" s="30"/>
      <c r="E68" s="30"/>
      <c r="F68" s="31"/>
    </row>
    <row r="69" spans="1:6" s="26" customFormat="1" ht="23.25" customHeight="1">
      <c r="A69" s="49"/>
      <c r="B69" s="500"/>
      <c r="C69" s="50"/>
      <c r="D69" s="30"/>
      <c r="E69" s="30"/>
      <c r="F69" s="31"/>
    </row>
    <row r="70" spans="1:6" s="26" customFormat="1">
      <c r="A70" s="39"/>
      <c r="B70" s="51"/>
      <c r="C70" s="51"/>
      <c r="D70" s="44"/>
      <c r="E70" s="44"/>
      <c r="F70" s="45"/>
    </row>
    <row r="71" spans="1:6" s="26" customFormat="1" ht="15" customHeight="1">
      <c r="A71" s="23"/>
      <c r="B71" s="498"/>
      <c r="C71" s="52"/>
      <c r="D71" s="24"/>
      <c r="E71" s="24"/>
      <c r="F71" s="53"/>
    </row>
    <row r="72" spans="1:6" s="26" customFormat="1" ht="14.25" customHeight="1">
      <c r="A72" s="23"/>
      <c r="B72" s="498"/>
      <c r="C72" s="52"/>
      <c r="D72" s="24"/>
      <c r="E72" s="24"/>
      <c r="F72" s="53"/>
    </row>
    <row r="73" spans="1:6" s="26" customFormat="1">
      <c r="A73" s="39"/>
      <c r="B73" s="54"/>
      <c r="C73" s="54"/>
      <c r="D73" s="44"/>
      <c r="E73" s="44"/>
      <c r="F73" s="46"/>
    </row>
    <row r="74" spans="1:6" s="26" customFormat="1">
      <c r="A74" s="39"/>
      <c r="B74" s="54"/>
      <c r="C74" s="54"/>
      <c r="D74" s="44"/>
      <c r="E74" s="44"/>
      <c r="F74" s="46"/>
    </row>
    <row r="75" spans="1:6" s="26" customFormat="1">
      <c r="A75" s="43"/>
      <c r="B75" s="55"/>
      <c r="C75" s="55"/>
      <c r="D75" s="44"/>
      <c r="E75" s="44"/>
      <c r="F75" s="37"/>
    </row>
    <row r="76" spans="1:6" s="26" customFormat="1">
      <c r="A76" s="18"/>
      <c r="B76" s="57"/>
      <c r="C76" s="57"/>
      <c r="D76" s="58"/>
      <c r="E76" s="58"/>
      <c r="F76" s="59"/>
    </row>
    <row r="77" spans="1:6" s="26" customFormat="1">
      <c r="A77" s="60"/>
      <c r="B77" s="61"/>
      <c r="C77" s="61"/>
      <c r="D77" s="24"/>
      <c r="E77" s="24"/>
      <c r="F77" s="53"/>
    </row>
    <row r="78" spans="1:6" s="26" customFormat="1">
      <c r="A78" s="39"/>
      <c r="B78" s="62"/>
      <c r="C78" s="62"/>
      <c r="D78" s="44"/>
      <c r="E78" s="44"/>
      <c r="F78" s="46"/>
    </row>
    <row r="79" spans="1:6" s="26" customFormat="1">
      <c r="A79" s="60"/>
      <c r="B79" s="28"/>
      <c r="C79" s="28"/>
      <c r="D79" s="30"/>
      <c r="E79" s="30"/>
      <c r="F79" s="53"/>
    </row>
    <row r="80" spans="1:6" s="26" customFormat="1" ht="15">
      <c r="A80" s="494"/>
      <c r="B80" s="494"/>
      <c r="C80" s="494"/>
      <c r="D80" s="33"/>
      <c r="E80" s="33"/>
      <c r="F80" s="32"/>
    </row>
    <row r="81" spans="1:6" s="26" customFormat="1" ht="15">
      <c r="A81" s="25"/>
      <c r="B81" s="63"/>
      <c r="C81" s="63"/>
      <c r="D81" s="19"/>
      <c r="E81" s="19"/>
      <c r="F81" s="20"/>
    </row>
    <row r="82" spans="1:6" s="26" customFormat="1" ht="15">
      <c r="A82" s="25"/>
      <c r="B82" s="63"/>
      <c r="C82" s="63"/>
      <c r="D82" s="19"/>
      <c r="E82" s="19"/>
      <c r="F82" s="20"/>
    </row>
    <row r="83" spans="1:6" s="26" customFormat="1">
      <c r="A83" s="39"/>
      <c r="B83" s="496"/>
      <c r="C83" s="64"/>
      <c r="D83" s="36"/>
      <c r="E83" s="36"/>
      <c r="F83" s="37"/>
    </row>
    <row r="84" spans="1:6" s="26" customFormat="1">
      <c r="A84" s="39"/>
      <c r="B84" s="496"/>
      <c r="C84" s="64"/>
      <c r="D84" s="36"/>
      <c r="E84" s="36"/>
      <c r="F84" s="37"/>
    </row>
    <row r="85" spans="1:6" s="26" customFormat="1">
      <c r="A85" s="39"/>
      <c r="B85" s="65"/>
      <c r="C85" s="65"/>
      <c r="D85" s="36"/>
      <c r="E85" s="36"/>
      <c r="F85" s="37"/>
    </row>
    <row r="86" spans="1:6" s="26" customFormat="1">
      <c r="A86" s="39"/>
      <c r="B86" s="66"/>
      <c r="C86" s="66"/>
      <c r="D86" s="44"/>
      <c r="E86" s="44"/>
      <c r="F86" s="46"/>
    </row>
    <row r="87" spans="1:6" s="26" customFormat="1">
      <c r="A87" s="18"/>
      <c r="B87" s="66"/>
      <c r="C87" s="66"/>
      <c r="D87" s="44"/>
      <c r="E87" s="44"/>
      <c r="F87" s="46"/>
    </row>
    <row r="88" spans="1:6" s="26" customFormat="1">
      <c r="A88" s="39"/>
      <c r="B88" s="67"/>
      <c r="C88" s="67"/>
      <c r="D88" s="36"/>
      <c r="E88" s="36"/>
      <c r="F88" s="37"/>
    </row>
    <row r="89" spans="1:6" s="26" customFormat="1" ht="31.5" customHeight="1">
      <c r="A89" s="39"/>
      <c r="B89" s="497"/>
      <c r="C89" s="68"/>
      <c r="D89" s="44"/>
      <c r="E89" s="44"/>
      <c r="F89" s="39"/>
    </row>
    <row r="90" spans="1:6" s="26" customFormat="1" ht="35.25" customHeight="1">
      <c r="A90" s="39"/>
      <c r="B90" s="497"/>
      <c r="C90" s="68"/>
      <c r="D90" s="44"/>
      <c r="E90" s="44"/>
      <c r="F90" s="46"/>
    </row>
    <row r="91" spans="1:6" s="26" customFormat="1">
      <c r="A91" s="39"/>
      <c r="B91" s="65"/>
      <c r="C91" s="65"/>
      <c r="D91" s="36"/>
      <c r="E91" s="36"/>
      <c r="F91" s="37"/>
    </row>
    <row r="92" spans="1:6" s="26" customFormat="1">
      <c r="A92" s="39"/>
      <c r="B92" s="495"/>
      <c r="C92" s="69"/>
      <c r="D92" s="44"/>
      <c r="E92" s="44"/>
      <c r="F92" s="46"/>
    </row>
    <row r="93" spans="1:6" s="26" customFormat="1">
      <c r="A93" s="39"/>
      <c r="B93" s="495"/>
      <c r="C93" s="69"/>
      <c r="D93" s="44"/>
      <c r="E93" s="44"/>
      <c r="F93" s="46"/>
    </row>
    <row r="94" spans="1:6" s="26" customFormat="1">
      <c r="A94" s="23"/>
      <c r="B94" s="70"/>
      <c r="C94" s="70"/>
      <c r="D94" s="24"/>
      <c r="E94" s="24"/>
      <c r="F94" s="53"/>
    </row>
    <row r="95" spans="1:6" s="26" customFormat="1">
      <c r="A95" s="23"/>
      <c r="B95" s="71"/>
      <c r="C95" s="71"/>
      <c r="D95" s="30"/>
      <c r="E95" s="30"/>
      <c r="F95" s="29"/>
    </row>
    <row r="96" spans="1:6" s="26" customFormat="1">
      <c r="A96" s="39"/>
      <c r="B96" s="72"/>
      <c r="C96" s="72"/>
      <c r="D96" s="36"/>
      <c r="E96" s="36"/>
      <c r="F96" s="37"/>
    </row>
    <row r="97" spans="1:6" s="26" customFormat="1">
      <c r="A97" s="39"/>
      <c r="B97" s="73"/>
      <c r="C97" s="73"/>
      <c r="D97" s="44"/>
      <c r="E97" s="44"/>
      <c r="F97" s="46"/>
    </row>
    <row r="98" spans="1:6" s="26" customFormat="1">
      <c r="A98" s="18"/>
      <c r="B98" s="74"/>
      <c r="C98" s="74"/>
      <c r="D98" s="58"/>
      <c r="E98" s="58"/>
      <c r="F98" s="76"/>
    </row>
    <row r="99" spans="1:6" s="26" customFormat="1">
      <c r="A99" s="39"/>
      <c r="B99" s="77"/>
      <c r="C99" s="77"/>
      <c r="D99" s="36"/>
      <c r="E99" s="36"/>
      <c r="F99" s="37"/>
    </row>
    <row r="100" spans="1:6" s="26" customFormat="1">
      <c r="A100" s="39"/>
      <c r="B100" s="72"/>
      <c r="C100" s="72"/>
      <c r="D100" s="44"/>
      <c r="E100" s="44"/>
      <c r="F100" s="46"/>
    </row>
    <row r="101" spans="1:6" s="26" customFormat="1">
      <c r="A101" s="39"/>
      <c r="B101" s="65"/>
      <c r="C101" s="65"/>
      <c r="D101" s="36"/>
      <c r="E101" s="36"/>
      <c r="F101" s="479"/>
    </row>
    <row r="102" spans="1:6" s="26" customFormat="1">
      <c r="A102" s="39"/>
      <c r="B102" s="65"/>
      <c r="C102" s="65"/>
      <c r="D102" s="36"/>
      <c r="E102" s="36"/>
      <c r="F102" s="479"/>
    </row>
    <row r="103" spans="1:6" s="26" customFormat="1">
      <c r="A103" s="39"/>
      <c r="B103" s="65"/>
      <c r="C103" s="65"/>
      <c r="D103" s="36"/>
      <c r="E103" s="36"/>
      <c r="F103" s="479"/>
    </row>
    <row r="104" spans="1:6" s="26" customFormat="1" ht="60" customHeight="1">
      <c r="A104" s="39"/>
      <c r="B104" s="79"/>
      <c r="C104" s="79"/>
      <c r="D104" s="44"/>
      <c r="E104" s="44"/>
      <c r="F104" s="80"/>
    </row>
    <row r="105" spans="1:6" s="26" customFormat="1" ht="15">
      <c r="A105" s="494"/>
      <c r="B105" s="494"/>
      <c r="C105" s="494"/>
      <c r="D105" s="33"/>
      <c r="E105" s="33"/>
      <c r="F105" s="32"/>
    </row>
    <row r="106" spans="1:6" s="26" customFormat="1" ht="15">
      <c r="A106" s="25"/>
      <c r="B106" s="63"/>
      <c r="C106" s="63"/>
      <c r="D106" s="19"/>
      <c r="E106" s="19"/>
      <c r="F106" s="20"/>
    </row>
    <row r="107" spans="1:6" s="81" customFormat="1" ht="15">
      <c r="A107" s="25"/>
      <c r="B107" s="63"/>
      <c r="C107" s="63"/>
      <c r="D107" s="19"/>
      <c r="E107" s="19"/>
      <c r="F107" s="20"/>
    </row>
    <row r="108" spans="1:6" s="26" customFormat="1" ht="72.75" customHeight="1">
      <c r="A108" s="18"/>
      <c r="B108" s="38"/>
      <c r="C108" s="38"/>
      <c r="D108" s="82"/>
      <c r="E108" s="82"/>
      <c r="F108" s="83"/>
    </row>
    <row r="109" spans="1:6" s="26" customFormat="1" ht="31.5" customHeight="1">
      <c r="A109" s="39"/>
      <c r="B109" s="480"/>
      <c r="C109" s="40"/>
      <c r="D109" s="36"/>
      <c r="E109" s="36"/>
      <c r="F109" s="37"/>
    </row>
    <row r="110" spans="1:6" s="26" customFormat="1" ht="29.25" customHeight="1">
      <c r="A110" s="39"/>
      <c r="B110" s="480"/>
      <c r="C110" s="40"/>
      <c r="D110" s="36"/>
      <c r="E110" s="36"/>
      <c r="F110" s="37"/>
    </row>
    <row r="111" spans="1:6" s="26" customFormat="1" ht="62.25" customHeight="1">
      <c r="A111" s="18"/>
      <c r="B111" s="34"/>
      <c r="C111" s="34"/>
      <c r="D111" s="82"/>
      <c r="E111" s="82"/>
      <c r="F111" s="83"/>
    </row>
    <row r="112" spans="1:6" s="26" customFormat="1" ht="77.25" customHeight="1">
      <c r="A112" s="18"/>
      <c r="B112" s="28"/>
      <c r="C112" s="28"/>
      <c r="D112" s="30"/>
      <c r="E112" s="30"/>
      <c r="F112" s="29"/>
    </row>
    <row r="113" spans="1:6" s="26" customFormat="1" ht="21" customHeight="1">
      <c r="A113" s="39"/>
      <c r="B113" s="474"/>
      <c r="C113" s="42"/>
      <c r="D113" s="44"/>
      <c r="E113" s="44"/>
      <c r="F113" s="46"/>
    </row>
    <row r="114" spans="1:6" s="26" customFormat="1" ht="22.5" customHeight="1">
      <c r="A114" s="39"/>
      <c r="B114" s="474"/>
      <c r="C114" s="42"/>
      <c r="D114" s="44"/>
      <c r="E114" s="44"/>
      <c r="F114" s="46"/>
    </row>
    <row r="115" spans="1:6" s="26" customFormat="1" ht="62.25" customHeight="1">
      <c r="A115" s="18"/>
      <c r="B115" s="85"/>
      <c r="C115" s="85"/>
      <c r="D115" s="58"/>
      <c r="E115" s="58"/>
      <c r="F115" s="76"/>
    </row>
    <row r="116" spans="1:6" s="26" customFormat="1" ht="62.25" customHeight="1">
      <c r="A116" s="18"/>
      <c r="B116" s="86"/>
      <c r="C116" s="86"/>
      <c r="D116" s="44"/>
      <c r="E116" s="44"/>
      <c r="F116" s="87"/>
    </row>
    <row r="117" spans="1:6" s="26" customFormat="1" ht="53.25" customHeight="1">
      <c r="A117" s="39"/>
      <c r="B117" s="38"/>
      <c r="C117" s="38"/>
      <c r="D117" s="36"/>
      <c r="E117" s="36"/>
      <c r="F117" s="37"/>
    </row>
    <row r="118" spans="1:6" s="26" customFormat="1" ht="27.75" customHeight="1">
      <c r="A118" s="39"/>
      <c r="B118" s="490"/>
      <c r="C118" s="51"/>
      <c r="D118" s="44"/>
      <c r="E118" s="44"/>
      <c r="F118" s="45"/>
    </row>
    <row r="119" spans="1:6" s="26" customFormat="1" ht="26.25" customHeight="1">
      <c r="A119" s="39"/>
      <c r="B119" s="490"/>
      <c r="C119" s="51"/>
      <c r="D119" s="44"/>
      <c r="E119" s="44"/>
      <c r="F119" s="46"/>
    </row>
    <row r="120" spans="1:6" s="26" customFormat="1" ht="22.5" customHeight="1">
      <c r="A120" s="39"/>
      <c r="B120" s="490"/>
      <c r="C120" s="51"/>
      <c r="D120" s="44"/>
      <c r="E120" s="44"/>
      <c r="F120" s="46"/>
    </row>
    <row r="121" spans="1:6" s="26" customFormat="1" ht="21.75" customHeight="1">
      <c r="A121" s="18"/>
      <c r="B121" s="478"/>
      <c r="C121" s="38"/>
      <c r="D121" s="82"/>
      <c r="E121" s="82"/>
      <c r="F121" s="83"/>
    </row>
    <row r="122" spans="1:6" s="26" customFormat="1" ht="19.5" customHeight="1">
      <c r="A122" s="18"/>
      <c r="B122" s="478"/>
      <c r="C122" s="38"/>
      <c r="D122" s="82"/>
      <c r="E122" s="82"/>
      <c r="F122" s="83"/>
    </row>
    <row r="123" spans="1:6" s="26" customFormat="1" ht="21.75" customHeight="1">
      <c r="A123" s="18"/>
      <c r="B123" s="478"/>
      <c r="C123" s="38"/>
      <c r="D123" s="82"/>
      <c r="E123" s="82"/>
      <c r="F123" s="83"/>
    </row>
    <row r="124" spans="1:6" s="26" customFormat="1" ht="21.75" customHeight="1">
      <c r="A124" s="18"/>
      <c r="B124" s="51"/>
      <c r="C124" s="51"/>
      <c r="D124" s="44"/>
      <c r="E124" s="44"/>
      <c r="F124" s="45"/>
    </row>
    <row r="125" spans="1:6" s="26" customFormat="1" ht="27.75" customHeight="1">
      <c r="A125" s="18"/>
      <c r="B125" s="478"/>
      <c r="C125" s="38"/>
      <c r="D125" s="82"/>
      <c r="E125" s="82"/>
      <c r="F125" s="83"/>
    </row>
    <row r="126" spans="1:6" s="26" customFormat="1" ht="36" customHeight="1">
      <c r="A126" s="18"/>
      <c r="B126" s="478"/>
      <c r="C126" s="38"/>
      <c r="D126" s="82"/>
      <c r="E126" s="82"/>
      <c r="F126" s="83"/>
    </row>
    <row r="127" spans="1:6" s="26" customFormat="1" ht="29.25" customHeight="1">
      <c r="A127" s="18"/>
      <c r="B127" s="482"/>
      <c r="C127" s="54"/>
      <c r="D127" s="58"/>
      <c r="E127" s="58"/>
      <c r="F127" s="76"/>
    </row>
    <row r="128" spans="1:6" s="26" customFormat="1" ht="26.25" customHeight="1">
      <c r="A128" s="18"/>
      <c r="B128" s="482"/>
      <c r="C128" s="54"/>
      <c r="D128" s="58"/>
      <c r="E128" s="58"/>
      <c r="F128" s="76"/>
    </row>
    <row r="129" spans="1:6" s="26" customFormat="1" ht="16.5" customHeight="1">
      <c r="A129" s="18"/>
      <c r="B129" s="482"/>
      <c r="C129" s="54"/>
      <c r="D129" s="44"/>
      <c r="E129" s="44"/>
      <c r="F129" s="46"/>
    </row>
    <row r="130" spans="1:6" s="26" customFormat="1" ht="17.25" customHeight="1">
      <c r="A130" s="18"/>
      <c r="B130" s="482"/>
      <c r="C130" s="54"/>
      <c r="D130" s="44"/>
      <c r="E130" s="44"/>
      <c r="F130" s="46"/>
    </row>
    <row r="131" spans="1:6" s="26" customFormat="1" ht="18" customHeight="1">
      <c r="A131" s="18"/>
      <c r="B131" s="54"/>
      <c r="C131" s="54"/>
      <c r="D131" s="44"/>
      <c r="E131" s="44"/>
      <c r="F131" s="46"/>
    </row>
    <row r="132" spans="1:6" s="26" customFormat="1" ht="32.25" customHeight="1">
      <c r="A132" s="18"/>
      <c r="B132" s="54"/>
      <c r="C132" s="54"/>
      <c r="D132" s="44"/>
      <c r="E132" s="44"/>
      <c r="F132" s="46"/>
    </row>
    <row r="133" spans="1:6" s="26" customFormat="1" ht="17.25" customHeight="1">
      <c r="A133" s="18"/>
      <c r="B133" s="482"/>
      <c r="C133" s="54"/>
      <c r="D133" s="44"/>
      <c r="E133" s="44"/>
      <c r="F133" s="46"/>
    </row>
    <row r="134" spans="1:6" s="26" customFormat="1" ht="17.25" customHeight="1">
      <c r="A134" s="18"/>
      <c r="B134" s="482"/>
      <c r="C134" s="54"/>
      <c r="D134" s="44"/>
      <c r="E134" s="44"/>
      <c r="F134" s="46"/>
    </row>
    <row r="135" spans="1:6" s="26" customFormat="1" ht="18" customHeight="1">
      <c r="A135" s="18"/>
      <c r="B135" s="482"/>
      <c r="C135" s="54"/>
      <c r="D135" s="44"/>
      <c r="E135" s="44"/>
      <c r="F135" s="46"/>
    </row>
    <row r="136" spans="1:6" s="26" customFormat="1" ht="18" customHeight="1">
      <c r="A136" s="18"/>
      <c r="B136" s="482"/>
      <c r="C136" s="54"/>
      <c r="D136" s="44"/>
      <c r="E136" s="44"/>
      <c r="F136" s="46"/>
    </row>
    <row r="137" spans="1:6" s="26" customFormat="1" ht="18" customHeight="1">
      <c r="A137" s="39"/>
      <c r="B137" s="54"/>
      <c r="C137" s="54"/>
      <c r="D137" s="44"/>
      <c r="E137" s="44"/>
      <c r="F137" s="46"/>
    </row>
    <row r="138" spans="1:6" s="26" customFormat="1" ht="18" customHeight="1">
      <c r="A138" s="88"/>
      <c r="B138" s="477"/>
      <c r="C138" s="89"/>
      <c r="D138" s="90"/>
      <c r="E138" s="90"/>
      <c r="F138" s="91"/>
    </row>
    <row r="139" spans="1:6" s="26" customFormat="1" ht="18" customHeight="1">
      <c r="A139" s="88"/>
      <c r="B139" s="477"/>
      <c r="C139" s="89"/>
      <c r="D139" s="476"/>
      <c r="E139" s="476"/>
      <c r="F139" s="483"/>
    </row>
    <row r="140" spans="1:6" s="26" customFormat="1" ht="18" customHeight="1">
      <c r="A140" s="88"/>
      <c r="B140" s="477"/>
      <c r="C140" s="89"/>
      <c r="D140" s="476"/>
      <c r="E140" s="476"/>
      <c r="F140" s="483"/>
    </row>
    <row r="141" spans="1:6" s="26" customFormat="1" ht="18" customHeight="1">
      <c r="A141" s="88"/>
      <c r="B141" s="477"/>
      <c r="C141" s="89"/>
      <c r="D141" s="90"/>
      <c r="E141" s="90"/>
      <c r="F141" s="91"/>
    </row>
    <row r="142" spans="1:6" s="26" customFormat="1" ht="18" customHeight="1">
      <c r="A142" s="88"/>
      <c r="B142" s="477"/>
      <c r="C142" s="89"/>
      <c r="D142" s="90"/>
      <c r="E142" s="90"/>
      <c r="F142" s="91"/>
    </row>
    <row r="143" spans="1:6" s="26" customFormat="1" ht="18" customHeight="1">
      <c r="A143" s="39"/>
      <c r="B143" s="92"/>
      <c r="C143" s="92"/>
      <c r="D143" s="44"/>
      <c r="E143" s="44"/>
      <c r="F143" s="46"/>
    </row>
    <row r="144" spans="1:6" s="26" customFormat="1" ht="18" customHeight="1">
      <c r="A144" s="39"/>
      <c r="B144" s="92"/>
      <c r="C144" s="92"/>
      <c r="D144" s="484"/>
      <c r="E144" s="484"/>
      <c r="F144" s="481"/>
    </row>
    <row r="145" spans="1:6" s="26" customFormat="1" ht="18" customHeight="1">
      <c r="A145" s="39"/>
      <c r="B145" s="473"/>
      <c r="C145" s="92"/>
      <c r="D145" s="484"/>
      <c r="E145" s="484"/>
      <c r="F145" s="481"/>
    </row>
    <row r="146" spans="1:6" s="26" customFormat="1" ht="18" customHeight="1">
      <c r="A146" s="39"/>
      <c r="B146" s="473"/>
      <c r="C146" s="92"/>
      <c r="D146" s="44"/>
      <c r="E146" s="44"/>
      <c r="F146" s="46"/>
    </row>
    <row r="147" spans="1:6" s="26" customFormat="1" ht="18" customHeight="1">
      <c r="A147" s="39"/>
      <c r="B147" s="473"/>
      <c r="C147" s="92"/>
      <c r="D147" s="44"/>
      <c r="E147" s="44"/>
      <c r="F147" s="46"/>
    </row>
    <row r="148" spans="1:6" s="26" customFormat="1" ht="18" customHeight="1">
      <c r="A148" s="39"/>
      <c r="B148" s="473"/>
      <c r="C148" s="92"/>
      <c r="D148" s="58"/>
      <c r="E148" s="58"/>
      <c r="F148" s="76"/>
    </row>
    <row r="149" spans="1:6" s="26" customFormat="1" ht="18" customHeight="1">
      <c r="A149" s="39"/>
      <c r="B149" s="473"/>
      <c r="C149" s="92"/>
      <c r="D149" s="58"/>
      <c r="E149" s="58"/>
      <c r="F149" s="76"/>
    </row>
    <row r="150" spans="1:6" s="26" customFormat="1" ht="18" customHeight="1">
      <c r="A150" s="39"/>
      <c r="B150" s="473"/>
      <c r="C150" s="92"/>
      <c r="D150" s="58"/>
      <c r="E150" s="58"/>
      <c r="F150" s="76"/>
    </row>
    <row r="151" spans="1:6" s="26" customFormat="1" ht="18" customHeight="1">
      <c r="A151" s="39"/>
      <c r="B151" s="473"/>
      <c r="C151" s="92"/>
      <c r="D151" s="58"/>
      <c r="E151" s="58"/>
      <c r="F151" s="76"/>
    </row>
    <row r="152" spans="1:6" s="26" customFormat="1" ht="18" customHeight="1">
      <c r="A152" s="39"/>
      <c r="B152" s="473"/>
      <c r="C152" s="92"/>
      <c r="D152" s="58"/>
      <c r="E152" s="58"/>
      <c r="F152" s="76"/>
    </row>
    <row r="153" spans="1:6" s="26" customFormat="1" ht="18" customHeight="1">
      <c r="A153" s="39"/>
      <c r="B153" s="72"/>
      <c r="C153" s="72"/>
      <c r="D153" s="44"/>
      <c r="E153" s="44"/>
      <c r="F153" s="46"/>
    </row>
    <row r="154" spans="1:6" s="26" customFormat="1" ht="18" customHeight="1">
      <c r="A154" s="39"/>
      <c r="B154" s="474"/>
      <c r="C154" s="42"/>
      <c r="D154" s="58"/>
      <c r="E154" s="58"/>
      <c r="F154" s="470"/>
    </row>
    <row r="155" spans="1:6" s="26" customFormat="1" ht="18" customHeight="1">
      <c r="A155" s="39"/>
      <c r="B155" s="474"/>
      <c r="C155" s="42"/>
      <c r="D155" s="58"/>
      <c r="E155" s="58"/>
      <c r="F155" s="470"/>
    </row>
    <row r="156" spans="1:6" s="26" customFormat="1" ht="18" customHeight="1">
      <c r="A156" s="39"/>
      <c r="B156" s="474"/>
      <c r="C156" s="42"/>
      <c r="D156" s="58"/>
      <c r="E156" s="58"/>
      <c r="F156" s="470"/>
    </row>
    <row r="157" spans="1:6" s="26" customFormat="1" ht="18" customHeight="1">
      <c r="A157" s="39"/>
      <c r="B157" s="474"/>
      <c r="C157" s="42"/>
      <c r="D157" s="58"/>
      <c r="E157" s="58"/>
      <c r="F157" s="470"/>
    </row>
    <row r="158" spans="1:6" s="26" customFormat="1" ht="64.5" customHeight="1">
      <c r="A158" s="39"/>
      <c r="B158" s="93"/>
      <c r="C158" s="93"/>
      <c r="D158" s="58"/>
      <c r="E158" s="58"/>
      <c r="F158" s="76"/>
    </row>
    <row r="159" spans="1:6" s="26" customFormat="1" ht="64.5" customHeight="1">
      <c r="A159" s="94"/>
      <c r="B159" s="95"/>
      <c r="C159" s="95"/>
      <c r="D159" s="96"/>
      <c r="E159" s="96"/>
      <c r="F159" s="97"/>
    </row>
    <row r="160" spans="1:6" s="26" customFormat="1" ht="18.75" customHeight="1">
      <c r="A160" s="39"/>
      <c r="B160" s="38"/>
      <c r="C160" s="38"/>
      <c r="D160" s="36"/>
      <c r="E160" s="36"/>
      <c r="F160" s="472"/>
    </row>
    <row r="161" spans="1:6" s="26" customFormat="1" ht="16.5" customHeight="1">
      <c r="A161" s="39"/>
      <c r="B161" s="38"/>
      <c r="C161" s="38"/>
      <c r="D161" s="36"/>
      <c r="E161" s="36"/>
      <c r="F161" s="472"/>
    </row>
    <row r="162" spans="1:6" s="26" customFormat="1" ht="15.75" customHeight="1">
      <c r="A162" s="39"/>
      <c r="B162" s="38"/>
      <c r="C162" s="38"/>
      <c r="D162" s="36"/>
      <c r="E162" s="36"/>
      <c r="F162" s="472"/>
    </row>
    <row r="163" spans="1:6" s="26" customFormat="1" ht="24.75" customHeight="1">
      <c r="A163" s="39"/>
      <c r="B163" s="473"/>
      <c r="C163" s="92"/>
      <c r="D163" s="44"/>
      <c r="E163" s="44"/>
      <c r="F163" s="46"/>
    </row>
    <row r="164" spans="1:6" s="26" customFormat="1" ht="27.75" customHeight="1">
      <c r="A164" s="39"/>
      <c r="B164" s="473"/>
      <c r="C164" s="92"/>
      <c r="D164" s="44"/>
      <c r="E164" s="44"/>
      <c r="F164" s="46"/>
    </row>
    <row r="165" spans="1:6" s="26" customFormat="1" ht="19.5" customHeight="1">
      <c r="A165" s="18"/>
      <c r="B165" s="469"/>
      <c r="C165" s="93"/>
      <c r="D165" s="58"/>
      <c r="E165" s="58"/>
      <c r="F165" s="76"/>
    </row>
    <row r="166" spans="1:6" s="26" customFormat="1" ht="21" customHeight="1">
      <c r="A166" s="18"/>
      <c r="B166" s="469"/>
      <c r="C166" s="93"/>
      <c r="D166" s="58"/>
      <c r="E166" s="58"/>
      <c r="F166" s="76"/>
    </row>
    <row r="167" spans="1:6" s="26" customFormat="1" ht="21.75" customHeight="1">
      <c r="A167" s="18"/>
      <c r="B167" s="469"/>
      <c r="C167" s="93"/>
      <c r="D167" s="58"/>
      <c r="E167" s="58"/>
      <c r="F167" s="76"/>
    </row>
    <row r="168" spans="1:6" s="26" customFormat="1" ht="47.25" customHeight="1">
      <c r="A168" s="18"/>
      <c r="B168" s="98"/>
      <c r="C168" s="98"/>
      <c r="D168" s="44"/>
      <c r="E168" s="44"/>
      <c r="F168" s="46"/>
    </row>
    <row r="169" spans="1:6" s="26" customFormat="1" ht="26.25" customHeight="1">
      <c r="A169" s="18"/>
      <c r="B169" s="99"/>
      <c r="C169" s="99"/>
      <c r="D169" s="100"/>
      <c r="E169" s="100"/>
      <c r="F169" s="101"/>
    </row>
    <row r="170" spans="1:6" s="26" customFormat="1" ht="18" customHeight="1">
      <c r="A170" s="18"/>
      <c r="B170" s="99"/>
      <c r="C170" s="99"/>
      <c r="D170" s="100"/>
      <c r="E170" s="100"/>
      <c r="F170" s="101"/>
    </row>
    <row r="171" spans="1:6" ht="18.75" customHeight="1"/>
    <row r="172" spans="1:6" ht="15" customHeight="1"/>
    <row r="173" spans="1:6" ht="15" customHeight="1"/>
    <row r="174" spans="1:6" ht="18" customHeight="1"/>
    <row r="175" spans="1:6" ht="23.25" customHeight="1"/>
    <row r="176" spans="1:6" ht="23.25" customHeight="1"/>
    <row r="177" ht="23.25" customHeight="1"/>
    <row r="178" ht="23.25" customHeight="1"/>
    <row r="179" ht="23.25" customHeight="1"/>
    <row r="180" ht="24" customHeight="1"/>
    <row r="181" ht="15" customHeight="1"/>
    <row r="182" ht="14.25" customHeight="1"/>
    <row r="183" ht="17.25" customHeight="1"/>
    <row r="184" ht="18" customHeight="1"/>
    <row r="185" ht="21.75" customHeight="1"/>
    <row r="190" ht="17.25" customHeight="1"/>
    <row r="191" ht="16.5" customHeight="1"/>
    <row r="192" ht="17.25" customHeight="1"/>
    <row r="193" ht="15" customHeight="1"/>
    <row r="194" ht="14.25" customHeight="1"/>
    <row r="195" ht="15" customHeight="1"/>
    <row r="196" ht="15" customHeight="1"/>
    <row r="197" ht="15" customHeight="1"/>
    <row r="198" ht="17.25" customHeight="1"/>
    <row r="199" ht="15.75" customHeight="1"/>
    <row r="200" ht="20.25" customHeight="1"/>
    <row r="201" ht="15.75" customHeight="1"/>
    <row r="202" ht="14.25" customHeight="1"/>
    <row r="203" ht="15.75" customHeight="1"/>
    <row r="204" ht="21" customHeight="1"/>
    <row r="205" ht="20.25" customHeight="1"/>
    <row r="207" ht="15.75" customHeight="1"/>
    <row r="208" ht="11.25" customHeight="1"/>
    <row r="219" ht="15.75" customHeight="1"/>
    <row r="220" ht="12" customHeight="1"/>
    <row r="221" ht="15" customHeight="1"/>
    <row r="222" ht="15" customHeight="1"/>
    <row r="223" ht="15" customHeight="1"/>
    <row r="224" ht="15" customHeight="1"/>
    <row r="225" ht="14.25" customHeight="1"/>
    <row r="235" ht="16.5" customHeight="1"/>
    <row r="240" ht="17.850000000000001" customHeight="1"/>
    <row r="244" ht="13.5" customHeight="1"/>
    <row r="260" ht="18.75" customHeight="1"/>
    <row r="261" ht="21" customHeight="1"/>
    <row r="262" ht="17.25" customHeight="1"/>
    <row r="263" ht="18" customHeight="1"/>
    <row r="264" ht="17.25" customHeight="1"/>
    <row r="265" ht="17.2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4.25" customHeight="1"/>
    <row r="298" ht="12" customHeight="1"/>
    <row r="299" ht="9" customHeight="1"/>
    <row r="300" ht="12.75" customHeight="1"/>
    <row r="301" ht="12" customHeight="1"/>
    <row r="302" ht="14.25" customHeight="1"/>
    <row r="304" ht="18.75" customHeight="1"/>
    <row r="305" ht="27" customHeight="1"/>
    <row r="306" ht="24" customHeight="1"/>
    <row r="308" ht="20.25" customHeight="1"/>
    <row r="309" ht="28.5" customHeight="1"/>
    <row r="310" ht="12" customHeight="1"/>
    <row r="311" ht="18" customHeight="1"/>
    <row r="312" ht="19.5" customHeight="1"/>
    <row r="313" ht="19.5" customHeight="1"/>
    <row r="314" ht="19.5" customHeight="1"/>
    <row r="317" ht="15" customHeight="1"/>
    <row r="318" ht="15" customHeight="1"/>
    <row r="319" ht="15" customHeight="1"/>
    <row r="320" ht="15" customHeight="1"/>
    <row r="321" ht="15" customHeight="1"/>
    <row r="322" ht="15" customHeight="1"/>
    <row r="323" ht="57.75" customHeight="1"/>
    <row r="324" ht="48.75" customHeight="1"/>
    <row r="327" ht="74.25" customHeight="1"/>
    <row r="328" ht="45" customHeight="1"/>
    <row r="329" ht="39.75" customHeight="1"/>
    <row r="330" ht="80.25" customHeight="1"/>
    <row r="333" ht="70.5" customHeight="1"/>
    <row r="334" ht="72.75" customHeight="1"/>
    <row r="335" ht="63.75" customHeight="1"/>
    <row r="336" ht="24.75" customHeight="1"/>
    <row r="337" ht="15" customHeight="1"/>
    <row r="338" ht="15" customHeight="1"/>
    <row r="345" ht="15.75" customHeight="1"/>
    <row r="346" ht="32.25" customHeight="1"/>
    <row r="347" ht="53.25" customHeight="1"/>
    <row r="348" ht="15" customHeight="1"/>
    <row r="349" ht="59.25" customHeight="1"/>
    <row r="350" ht="51" customHeight="1"/>
    <row r="351" ht="15" customHeight="1"/>
    <row r="352" ht="26.25" customHeight="1"/>
    <row r="354" ht="102" customHeight="1"/>
    <row r="355" ht="43.5" customHeight="1"/>
    <row r="356" ht="66.75" customHeight="1"/>
    <row r="359" ht="15" customHeight="1"/>
    <row r="360" ht="25.5" customHeight="1"/>
    <row r="361" ht="36.75" customHeight="1"/>
    <row r="364" ht="27" customHeight="1"/>
    <row r="365" ht="23.25" customHeight="1"/>
    <row r="366" ht="23.25" customHeight="1"/>
    <row r="367" ht="27" customHeight="1"/>
    <row r="375" ht="27.75" customHeight="1"/>
    <row r="376" ht="32.25" customHeight="1"/>
    <row r="377" ht="58.5" customHeight="1"/>
    <row r="378" ht="20.25" customHeight="1"/>
    <row r="379" ht="23.25" customHeight="1"/>
    <row r="381" ht="42" customHeight="1"/>
    <row r="382" ht="18" customHeight="1"/>
    <row r="386" ht="20.25" customHeight="1"/>
    <row r="387" ht="29.25" customHeight="1"/>
    <row r="388" ht="100.5" customHeight="1"/>
    <row r="389" ht="25.5" customHeight="1"/>
    <row r="390" ht="25.5" customHeight="1"/>
    <row r="391" ht="14.25" customHeight="1"/>
    <row r="393" ht="22.5" customHeight="1"/>
    <row r="394" ht="19.5" customHeight="1"/>
    <row r="395" ht="22.5" customHeight="1"/>
    <row r="396" ht="40.5" customHeight="1"/>
    <row r="397" ht="107.25" customHeight="1"/>
    <row r="398" ht="41.25" customHeight="1"/>
    <row r="399" ht="35.25" customHeight="1"/>
    <row r="400" ht="49.5" customHeight="1"/>
    <row r="401" ht="31.5" customHeight="1"/>
    <row r="402" ht="31.5" customHeight="1"/>
    <row r="403" ht="41.25" customHeight="1"/>
    <row r="404" ht="31.5" customHeight="1"/>
    <row r="405" ht="25.5" customHeight="1"/>
    <row r="406" ht="41.25" customHeight="1"/>
    <row r="407" ht="25.5" customHeight="1"/>
    <row r="408" ht="125.25" customHeight="1"/>
    <row r="409" ht="109.5" customHeight="1"/>
    <row r="410" ht="27" customHeight="1"/>
    <row r="411" ht="34.5" customHeight="1"/>
    <row r="412" ht="14.25" customHeight="1"/>
    <row r="421" ht="27.75" customHeight="1"/>
    <row r="422" ht="32.25" customHeight="1"/>
    <row r="423" ht="103.5" customHeight="1"/>
    <row r="424" ht="119.25" customHeight="1"/>
    <row r="425" ht="14.25" customHeight="1"/>
    <row r="427" ht="28.5" customHeight="1"/>
    <row r="428" ht="28.5" customHeight="1"/>
    <row r="435" ht="15" customHeight="1"/>
    <row r="436" ht="14.25" customHeight="1"/>
    <row r="440" ht="68.25" customHeight="1"/>
    <row r="441" ht="39.75" customHeight="1"/>
    <row r="442" ht="14.25" customHeight="1"/>
    <row r="443" ht="22.5" customHeight="1"/>
    <row r="444" ht="27" customHeight="1"/>
    <row r="446" ht="51" customHeight="1"/>
    <row r="447" ht="32.25" customHeight="1"/>
    <row r="448" ht="25.5" customHeight="1"/>
    <row r="449" ht="86.25" customHeight="1"/>
    <row r="450" ht="24.75" customHeight="1"/>
    <row r="451" ht="16.5" customHeight="1"/>
    <row r="452" ht="16.5" customHeight="1"/>
    <row r="458" ht="78" customHeight="1"/>
    <row r="459" ht="14.25" customHeight="1"/>
    <row r="460" ht="57" customHeight="1"/>
    <row r="461" ht="14.25" customHeight="1"/>
    <row r="470" ht="63.75" customHeight="1"/>
    <row r="471" ht="14.25" customHeight="1"/>
    <row r="475" ht="16.5" customHeight="1"/>
    <row r="476" ht="14.25" customHeight="1"/>
    <row r="477" ht="21.75" customHeight="1"/>
    <row r="478" ht="53.25" customHeight="1"/>
    <row r="479" ht="14.25" customHeight="1"/>
    <row r="482" ht="64.5" customHeight="1"/>
    <row r="483" ht="96.75" customHeight="1"/>
    <row r="484" ht="96" customHeight="1"/>
    <row r="486" ht="15.75" customHeight="1"/>
    <row r="487" ht="21" customHeight="1"/>
    <row r="489" ht="42.75" customHeight="1"/>
    <row r="499" ht="15.75" customHeight="1"/>
    <row r="500" ht="15.75" customHeight="1"/>
    <row r="501" ht="15.75" customHeight="1"/>
    <row r="502" ht="14.25" customHeight="1"/>
    <row r="504" ht="13.5" customHeight="1"/>
    <row r="514" ht="37.5" customHeight="1"/>
    <row r="515" ht="15.75" customHeight="1"/>
    <row r="516" ht="57" customHeight="1"/>
    <row r="517" ht="15" customHeight="1"/>
    <row r="519" ht="26.25" customHeight="1"/>
    <row r="520" ht="19.5" customHeight="1"/>
    <row r="521" ht="15.75" customHeight="1"/>
    <row r="526" ht="25.5" customHeight="1"/>
    <row r="527" ht="24.75" customHeight="1"/>
    <row r="528" ht="61.5" customHeight="1"/>
    <row r="529" ht="20.25" customHeight="1"/>
    <row r="530" ht="14.25" customHeight="1"/>
    <row r="547" ht="15" customHeight="1"/>
    <row r="549" ht="19.5" customHeight="1"/>
    <row r="550" ht="17.25" customHeight="1"/>
    <row r="552" ht="20.25" customHeight="1"/>
    <row r="553" ht="18" customHeight="1"/>
    <row r="554" ht="17.25" customHeight="1"/>
    <row r="562" ht="21" customHeight="1"/>
    <row r="564" ht="16.5" customHeight="1"/>
    <row r="565" ht="26.25" customHeight="1"/>
    <row r="566" ht="82.5" customHeight="1"/>
    <row r="567" ht="14.25" customHeight="1"/>
    <row r="572" ht="18.75" customHeight="1"/>
    <row r="573" ht="15" customHeight="1"/>
    <row r="574" ht="15" customHeight="1"/>
    <row r="586" ht="42" customHeight="1"/>
    <row r="587" ht="14.25" customHeight="1"/>
    <row r="588" ht="65.25" customHeight="1"/>
    <row r="589" ht="44.25" customHeight="1"/>
    <row r="590" ht="45.75" customHeight="1"/>
    <row r="601" ht="18.75" customHeight="1"/>
    <row r="602" ht="14.25" customHeight="1"/>
    <row r="603" ht="15" customHeight="1"/>
    <row r="605" ht="40.5" customHeight="1"/>
    <row r="606" ht="62.25" customHeight="1"/>
    <row r="628" ht="57" customHeight="1"/>
    <row r="629" ht="39" customHeight="1"/>
    <row r="639" ht="15" customHeight="1"/>
    <row r="659" ht="49.5" customHeight="1"/>
    <row r="660" ht="58.5" customHeight="1"/>
    <row r="668" ht="33.75" customHeight="1"/>
    <row r="676" ht="24" customHeight="1"/>
    <row r="677" ht="24" customHeight="1"/>
    <row r="686" ht="20.25" customHeight="1"/>
    <row r="701" ht="29.25" customHeight="1"/>
    <row r="702" ht="29.25" customHeight="1"/>
    <row r="724" ht="18.75" customHeight="1"/>
  </sheetData>
  <sheetProtection selectLockedCells="1" selectUnlockedCells="1"/>
  <mergeCells count="39">
    <mergeCell ref="A49:D49"/>
    <mergeCell ref="A1:F1"/>
    <mergeCell ref="A48:C48"/>
    <mergeCell ref="E49:F49"/>
    <mergeCell ref="B68:B69"/>
    <mergeCell ref="B71:B72"/>
    <mergeCell ref="B59:B60"/>
    <mergeCell ref="B61:B64"/>
    <mergeCell ref="A51:C51"/>
    <mergeCell ref="A55:A57"/>
    <mergeCell ref="B56:B57"/>
    <mergeCell ref="B92:B93"/>
    <mergeCell ref="A80:C80"/>
    <mergeCell ref="B83:B84"/>
    <mergeCell ref="B89:B90"/>
    <mergeCell ref="B118:B120"/>
    <mergeCell ref="B121:B123"/>
    <mergeCell ref="F101:F103"/>
    <mergeCell ref="A105:C105"/>
    <mergeCell ref="B109:B110"/>
    <mergeCell ref="B113:B114"/>
    <mergeCell ref="B127:B128"/>
    <mergeCell ref="D139:D140"/>
    <mergeCell ref="B129:B130"/>
    <mergeCell ref="B125:B126"/>
    <mergeCell ref="B133:B136"/>
    <mergeCell ref="F144:F145"/>
    <mergeCell ref="B145:B147"/>
    <mergeCell ref="B148:B152"/>
    <mergeCell ref="E139:E140"/>
    <mergeCell ref="F139:F140"/>
    <mergeCell ref="D144:D145"/>
    <mergeCell ref="E144:E145"/>
    <mergeCell ref="B138:B142"/>
    <mergeCell ref="B165:B167"/>
    <mergeCell ref="F160:F162"/>
    <mergeCell ref="B163:B164"/>
    <mergeCell ref="B154:B157"/>
    <mergeCell ref="F154:F157"/>
  </mergeCells>
  <printOptions horizontalCentered="1"/>
  <pageMargins left="0.59055118110236227" right="0.59055118110236227" top="0.59055118110236227" bottom="0.59055118110236227" header="0.31496062992125984" footer="0.31496062992125984"/>
  <pageSetup paperSize="9" scale="65" firstPageNumber="0" orientation="portrait" horizontalDpi="300" verticalDpi="300" r:id="rId1"/>
  <headerFooter alignWithMargins="0">
    <oddFooter>&amp;L&amp;A&amp;CStrona &amp;P z &amp;N</oddFooter>
  </headerFooter>
  <drawing r:id="rId2"/>
  <legacyDrawing r:id="rId3"/>
</worksheet>
</file>

<file path=xl/worksheets/sheet5.xml><?xml version="1.0" encoding="utf-8"?>
<worksheet xmlns="http://schemas.openxmlformats.org/spreadsheetml/2006/main" xmlns:r="http://schemas.openxmlformats.org/officeDocument/2006/relationships">
  <dimension ref="A1:IF37"/>
  <sheetViews>
    <sheetView view="pageBreakPreview" zoomScale="85" zoomScaleSheetLayoutView="85" workbookViewId="0">
      <pane xSplit="2" ySplit="4" topLeftCell="C5" activePane="bottomRight" state="frozen"/>
      <selection activeCell="R3" sqref="R3"/>
      <selection pane="topRight" activeCell="R3" sqref="R3"/>
      <selection pane="bottomLeft" activeCell="R3" sqref="R3"/>
      <selection pane="bottomRight" activeCell="I39" sqref="I39"/>
    </sheetView>
  </sheetViews>
  <sheetFormatPr defaultColWidth="9.140625" defaultRowHeight="14.25"/>
  <cols>
    <col min="1" max="1" width="5.7109375" style="1" customWidth="1"/>
    <col min="2" max="2" width="33.28515625" style="10" customWidth="1"/>
    <col min="3" max="3" width="12.7109375" style="10" customWidth="1"/>
    <col min="4" max="4" width="16.5703125" style="6" customWidth="1"/>
    <col min="5" max="5" width="18.42578125" style="6" customWidth="1"/>
    <col min="6" max="6" width="18.42578125" style="4" customWidth="1"/>
    <col min="7" max="8" width="10.42578125" style="250" customWidth="1"/>
    <col min="9" max="9" width="10.28515625" style="250" customWidth="1"/>
    <col min="10" max="10" width="11.7109375" style="250" customWidth="1"/>
    <col min="11" max="13" width="15.42578125" style="256" customWidth="1"/>
    <col min="14" max="14" width="11.7109375" style="256" customWidth="1"/>
    <col min="15" max="15" width="9.140625" style="256" customWidth="1"/>
    <col min="16" max="16" width="12.5703125" style="256" customWidth="1"/>
    <col min="17" max="17" width="12.140625" style="256" customWidth="1"/>
    <col min="18" max="18" width="11.42578125" style="256" customWidth="1"/>
    <col min="19" max="19" width="13.28515625" style="256" customWidth="1"/>
    <col min="20" max="20" width="8.42578125" style="256" customWidth="1"/>
    <col min="21" max="21" width="15.7109375" style="256" customWidth="1"/>
    <col min="22" max="22" width="12.5703125" style="256" customWidth="1"/>
    <col min="23" max="23" width="15" style="256" customWidth="1"/>
    <col min="24" max="24" width="11.5703125" style="5" customWidth="1"/>
    <col min="25" max="25" width="10.7109375" style="5" customWidth="1"/>
    <col min="26" max="26" width="14.42578125" style="5" customWidth="1"/>
    <col min="27" max="27" width="11.7109375" style="5" customWidth="1"/>
    <col min="28" max="28" width="14.7109375" style="5" customWidth="1"/>
    <col min="29" max="29" width="13" style="5" customWidth="1"/>
    <col min="30" max="30" width="13.28515625" style="5" customWidth="1"/>
    <col min="31" max="31" width="61.7109375" style="10" customWidth="1"/>
    <col min="32" max="32" width="12.7109375" style="247" customWidth="1"/>
    <col min="33" max="33" width="9.140625" style="10" customWidth="1"/>
    <col min="34" max="237" width="9.140625" style="3" customWidth="1"/>
  </cols>
  <sheetData>
    <row r="1" spans="1:240" s="204" customFormat="1" ht="32.25" customHeight="1">
      <c r="A1" s="486" t="s">
        <v>312</v>
      </c>
      <c r="B1" s="486"/>
      <c r="C1" s="486"/>
      <c r="D1" s="486"/>
      <c r="E1" s="486"/>
      <c r="F1" s="486"/>
      <c r="G1" s="249"/>
      <c r="H1" s="249"/>
      <c r="I1" s="249"/>
      <c r="J1" s="249"/>
      <c r="K1" s="253"/>
      <c r="L1" s="253"/>
      <c r="M1" s="253"/>
      <c r="N1" s="253"/>
      <c r="O1" s="253"/>
      <c r="P1" s="253"/>
      <c r="Q1" s="253"/>
      <c r="R1" s="253"/>
      <c r="S1" s="253"/>
      <c r="T1" s="253"/>
      <c r="U1" s="253"/>
      <c r="V1" s="253"/>
      <c r="W1" s="253"/>
      <c r="X1" s="242"/>
      <c r="Y1" s="242"/>
      <c r="Z1" s="364"/>
      <c r="AA1" s="242"/>
      <c r="AB1" s="364"/>
      <c r="AC1" s="242"/>
      <c r="AD1" s="364"/>
      <c r="AE1" s="8"/>
      <c r="AF1" s="245"/>
      <c r="AG1" s="8"/>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row>
    <row r="2" spans="1:240" s="209" customFormat="1" ht="15.75" customHeight="1">
      <c r="A2" s="206"/>
      <c r="B2" s="207" t="str">
        <f>'Budynki mieszkalne'!B2</f>
        <v>Stan na dzień 01.01.2023r.</v>
      </c>
      <c r="C2" s="206"/>
      <c r="D2" s="208"/>
      <c r="F2" s="208"/>
      <c r="G2" s="249"/>
      <c r="H2" s="249"/>
      <c r="I2" s="249"/>
      <c r="J2" s="249"/>
      <c r="K2" s="253"/>
      <c r="L2" s="253"/>
      <c r="M2" s="242"/>
      <c r="N2" s="242"/>
      <c r="O2" s="242"/>
      <c r="P2" s="242"/>
      <c r="Q2" s="242"/>
      <c r="R2" s="242"/>
      <c r="S2" s="242"/>
      <c r="T2" s="242"/>
      <c r="U2" s="242"/>
      <c r="V2" s="242"/>
      <c r="W2" s="242"/>
      <c r="X2" s="242"/>
      <c r="Y2" s="242"/>
      <c r="Z2" s="364"/>
      <c r="AA2" s="242"/>
      <c r="AB2" s="364"/>
      <c r="AC2" s="242"/>
      <c r="AD2" s="464" t="s">
        <v>1537</v>
      </c>
      <c r="AE2" s="465"/>
      <c r="AF2" s="466"/>
      <c r="AG2" s="8"/>
    </row>
    <row r="3" spans="1:240" s="10" customFormat="1" ht="91.5">
      <c r="A3" s="160" t="s">
        <v>1</v>
      </c>
      <c r="B3" s="161" t="s">
        <v>2</v>
      </c>
      <c r="C3" s="162" t="s">
        <v>343</v>
      </c>
      <c r="D3" s="172" t="s">
        <v>3</v>
      </c>
      <c r="E3" s="287" t="s">
        <v>690</v>
      </c>
      <c r="F3" s="173" t="s">
        <v>4</v>
      </c>
      <c r="G3" s="288" t="s">
        <v>344</v>
      </c>
      <c r="H3" s="288" t="s">
        <v>345</v>
      </c>
      <c r="I3" s="288" t="s">
        <v>346</v>
      </c>
      <c r="J3" s="289" t="s">
        <v>347</v>
      </c>
      <c r="K3" s="290" t="s">
        <v>348</v>
      </c>
      <c r="L3" s="290" t="s">
        <v>349</v>
      </c>
      <c r="M3" s="290" t="s">
        <v>350</v>
      </c>
      <c r="N3" s="290" t="s">
        <v>351</v>
      </c>
      <c r="O3" s="290" t="s">
        <v>352</v>
      </c>
      <c r="P3" s="290" t="s">
        <v>691</v>
      </c>
      <c r="Q3" s="290" t="s">
        <v>353</v>
      </c>
      <c r="R3" s="290" t="s">
        <v>354</v>
      </c>
      <c r="S3" s="290" t="s">
        <v>355</v>
      </c>
      <c r="T3" s="290" t="s">
        <v>356</v>
      </c>
      <c r="U3" s="290" t="s">
        <v>357</v>
      </c>
      <c r="V3" s="290" t="s">
        <v>358</v>
      </c>
      <c r="W3" s="290" t="s">
        <v>359</v>
      </c>
      <c r="X3" s="290" t="s">
        <v>360</v>
      </c>
      <c r="Y3" s="290" t="s">
        <v>361</v>
      </c>
      <c r="Z3" s="290" t="s">
        <v>362</v>
      </c>
      <c r="AA3" s="290" t="s">
        <v>363</v>
      </c>
      <c r="AB3" s="290" t="s">
        <v>364</v>
      </c>
      <c r="AC3" s="290" t="s">
        <v>365</v>
      </c>
      <c r="AD3" s="290" t="s">
        <v>366</v>
      </c>
      <c r="AE3" s="290" t="s">
        <v>367</v>
      </c>
      <c r="AF3" s="290" t="s">
        <v>368</v>
      </c>
      <c r="AG3" s="290" t="s">
        <v>369</v>
      </c>
    </row>
    <row r="4" spans="1:240" s="10" customFormat="1">
      <c r="A4" s="163" t="s">
        <v>5</v>
      </c>
      <c r="B4" s="163" t="s">
        <v>6</v>
      </c>
      <c r="C4" s="163" t="s">
        <v>7</v>
      </c>
      <c r="D4" s="163" t="s">
        <v>8</v>
      </c>
      <c r="E4" s="163" t="s">
        <v>1547</v>
      </c>
      <c r="F4" s="163" t="s">
        <v>9</v>
      </c>
      <c r="G4" s="163" t="s">
        <v>10</v>
      </c>
      <c r="H4" s="163" t="s">
        <v>1548</v>
      </c>
      <c r="I4" s="163" t="s">
        <v>1549</v>
      </c>
      <c r="J4" s="163" t="s">
        <v>1550</v>
      </c>
      <c r="K4" s="163" t="s">
        <v>1551</v>
      </c>
      <c r="L4" s="163" t="s">
        <v>1552</v>
      </c>
      <c r="M4" s="163" t="s">
        <v>1553</v>
      </c>
      <c r="N4" s="163" t="s">
        <v>1554</v>
      </c>
      <c r="O4" s="163" t="s">
        <v>1555</v>
      </c>
      <c r="P4" s="163" t="s">
        <v>1556</v>
      </c>
      <c r="Q4" s="163" t="s">
        <v>1557</v>
      </c>
      <c r="R4" s="163" t="s">
        <v>1558</v>
      </c>
      <c r="S4" s="163" t="s">
        <v>1559</v>
      </c>
      <c r="T4" s="163" t="s">
        <v>1560</v>
      </c>
      <c r="U4" s="163" t="s">
        <v>1561</v>
      </c>
      <c r="V4" s="163" t="s">
        <v>1562</v>
      </c>
      <c r="W4" s="163" t="s">
        <v>1563</v>
      </c>
      <c r="X4" s="163" t="s">
        <v>1564</v>
      </c>
      <c r="Y4" s="163" t="s">
        <v>1565</v>
      </c>
      <c r="Z4" s="163" t="s">
        <v>1566</v>
      </c>
      <c r="AA4" s="163" t="s">
        <v>1567</v>
      </c>
      <c r="AB4" s="163" t="s">
        <v>1568</v>
      </c>
      <c r="AC4" s="163" t="s">
        <v>1569</v>
      </c>
      <c r="AD4" s="163" t="s">
        <v>1570</v>
      </c>
      <c r="AE4" s="163" t="s">
        <v>1571</v>
      </c>
      <c r="AF4" s="163" t="s">
        <v>1572</v>
      </c>
      <c r="AG4" s="163" t="s">
        <v>1573</v>
      </c>
    </row>
    <row r="5" spans="1:240" s="27" customFormat="1" ht="14.25" customHeight="1">
      <c r="A5" s="322">
        <v>1</v>
      </c>
      <c r="B5" s="323" t="s">
        <v>1045</v>
      </c>
      <c r="C5" s="320" t="s">
        <v>713</v>
      </c>
      <c r="D5" s="142">
        <v>119.32</v>
      </c>
      <c r="E5" s="314">
        <v>119320</v>
      </c>
      <c r="F5" s="324"/>
      <c r="G5" s="378">
        <v>2</v>
      </c>
      <c r="H5" s="367"/>
      <c r="I5" s="367">
        <v>1900</v>
      </c>
      <c r="J5" s="367">
        <v>2</v>
      </c>
      <c r="K5" s="379" t="s">
        <v>715</v>
      </c>
      <c r="L5" s="379" t="s">
        <v>711</v>
      </c>
      <c r="M5" s="376" t="s">
        <v>1044</v>
      </c>
      <c r="N5" s="365" t="s">
        <v>376</v>
      </c>
      <c r="O5" s="365" t="s">
        <v>376</v>
      </c>
      <c r="P5" s="365" t="s">
        <v>557</v>
      </c>
      <c r="Q5" s="365" t="s">
        <v>376</v>
      </c>
      <c r="R5" s="365" t="s">
        <v>376</v>
      </c>
      <c r="S5" s="365" t="s">
        <v>376</v>
      </c>
      <c r="T5" s="365" t="s">
        <v>376</v>
      </c>
      <c r="U5" s="365" t="s">
        <v>376</v>
      </c>
      <c r="V5" s="365" t="s">
        <v>376</v>
      </c>
      <c r="W5" s="365" t="s">
        <v>376</v>
      </c>
      <c r="X5" s="319" t="s">
        <v>376</v>
      </c>
      <c r="Y5" s="319" t="s">
        <v>376</v>
      </c>
      <c r="Z5" s="319" t="s">
        <v>738</v>
      </c>
      <c r="AA5" s="319" t="s">
        <v>376</v>
      </c>
      <c r="AB5" s="369">
        <v>41804</v>
      </c>
      <c r="AC5" s="369">
        <v>41804</v>
      </c>
      <c r="AD5" s="319"/>
      <c r="AE5" s="319"/>
      <c r="AF5" s="371"/>
      <c r="AG5" s="319"/>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row>
    <row r="6" spans="1:240" s="26" customFormat="1" ht="14.25" customHeight="1">
      <c r="A6" s="345">
        <v>2</v>
      </c>
      <c r="B6" s="175" t="s">
        <v>313</v>
      </c>
      <c r="C6" s="176" t="s">
        <v>23</v>
      </c>
      <c r="D6" s="142">
        <v>563.04</v>
      </c>
      <c r="E6" s="195">
        <v>563040</v>
      </c>
      <c r="F6" s="177"/>
      <c r="G6" s="367">
        <v>11</v>
      </c>
      <c r="H6" s="367"/>
      <c r="I6" s="367">
        <v>1910</v>
      </c>
      <c r="J6" s="367">
        <v>4</v>
      </c>
      <c r="K6" s="376" t="s">
        <v>663</v>
      </c>
      <c r="L6" s="376" t="s">
        <v>374</v>
      </c>
      <c r="M6" s="376" t="s">
        <v>381</v>
      </c>
      <c r="N6" s="365" t="s">
        <v>376</v>
      </c>
      <c r="O6" s="365" t="s">
        <v>376</v>
      </c>
      <c r="P6" s="365" t="s">
        <v>437</v>
      </c>
      <c r="Q6" s="365" t="s">
        <v>378</v>
      </c>
      <c r="R6" s="365" t="s">
        <v>376</v>
      </c>
      <c r="S6" s="365" t="s">
        <v>376</v>
      </c>
      <c r="T6" s="365" t="s">
        <v>376</v>
      </c>
      <c r="U6" s="365" t="s">
        <v>379</v>
      </c>
      <c r="V6" s="365" t="s">
        <v>376</v>
      </c>
      <c r="W6" s="365" t="s">
        <v>378</v>
      </c>
      <c r="X6" s="319" t="s">
        <v>376</v>
      </c>
      <c r="Y6" s="319" t="s">
        <v>378</v>
      </c>
      <c r="Z6" s="369">
        <v>43944</v>
      </c>
      <c r="AA6" s="319" t="s">
        <v>376</v>
      </c>
      <c r="AB6" s="369">
        <v>43566</v>
      </c>
      <c r="AC6" s="319" t="s">
        <v>379</v>
      </c>
      <c r="AD6" s="319" t="s">
        <v>1519</v>
      </c>
      <c r="AE6" s="366" t="s">
        <v>1520</v>
      </c>
      <c r="AF6" s="371" t="s">
        <v>1521</v>
      </c>
      <c r="AG6" s="366"/>
    </row>
    <row r="7" spans="1:240" s="26" customFormat="1" ht="14.25" customHeight="1">
      <c r="A7" s="345">
        <v>3</v>
      </c>
      <c r="B7" s="175" t="s">
        <v>314</v>
      </c>
      <c r="C7" s="176" t="s">
        <v>23</v>
      </c>
      <c r="D7" s="142">
        <v>55.79</v>
      </c>
      <c r="E7" s="195">
        <v>55790</v>
      </c>
      <c r="F7" s="177"/>
      <c r="G7" s="367">
        <v>2</v>
      </c>
      <c r="H7" s="367"/>
      <c r="I7" s="367">
        <v>1910</v>
      </c>
      <c r="J7" s="367">
        <v>2</v>
      </c>
      <c r="K7" s="376" t="s">
        <v>663</v>
      </c>
      <c r="L7" s="376" t="s">
        <v>374</v>
      </c>
      <c r="M7" s="376" t="s">
        <v>381</v>
      </c>
      <c r="N7" s="365" t="s">
        <v>376</v>
      </c>
      <c r="O7" s="365" t="s">
        <v>376</v>
      </c>
      <c r="P7" s="365"/>
      <c r="Q7" s="365" t="s">
        <v>376</v>
      </c>
      <c r="R7" s="365" t="s">
        <v>376</v>
      </c>
      <c r="S7" s="365" t="s">
        <v>376</v>
      </c>
      <c r="T7" s="365" t="s">
        <v>376</v>
      </c>
      <c r="U7" s="365" t="s">
        <v>379</v>
      </c>
      <c r="V7" s="365" t="s">
        <v>376</v>
      </c>
      <c r="W7" s="365" t="s">
        <v>378</v>
      </c>
      <c r="X7" s="319" t="s">
        <v>376</v>
      </c>
      <c r="Y7" s="319" t="s">
        <v>378</v>
      </c>
      <c r="Z7" s="369">
        <v>43944</v>
      </c>
      <c r="AA7" s="319" t="s">
        <v>376</v>
      </c>
      <c r="AB7" s="369">
        <v>43566</v>
      </c>
      <c r="AC7" s="319" t="s">
        <v>379</v>
      </c>
      <c r="AD7" s="319"/>
      <c r="AE7" s="366"/>
      <c r="AF7" s="371"/>
      <c r="AG7" s="366"/>
    </row>
    <row r="8" spans="1:240" s="26" customFormat="1" ht="14.25" customHeight="1">
      <c r="A8" s="345">
        <v>4</v>
      </c>
      <c r="B8" s="175" t="s">
        <v>315</v>
      </c>
      <c r="C8" s="176" t="s">
        <v>23</v>
      </c>
      <c r="D8" s="142">
        <v>101.85</v>
      </c>
      <c r="E8" s="195">
        <v>101850</v>
      </c>
      <c r="F8" s="177"/>
      <c r="G8" s="367">
        <v>2</v>
      </c>
      <c r="H8" s="367"/>
      <c r="I8" s="367">
        <v>1910</v>
      </c>
      <c r="J8" s="367">
        <v>1</v>
      </c>
      <c r="K8" s="376" t="s">
        <v>663</v>
      </c>
      <c r="L8" s="376" t="s">
        <v>374</v>
      </c>
      <c r="M8" s="376" t="s">
        <v>381</v>
      </c>
      <c r="N8" s="365" t="s">
        <v>376</v>
      </c>
      <c r="O8" s="365" t="s">
        <v>376</v>
      </c>
      <c r="P8" s="365"/>
      <c r="Q8" s="365" t="s">
        <v>378</v>
      </c>
      <c r="R8" s="365" t="s">
        <v>376</v>
      </c>
      <c r="S8" s="365" t="s">
        <v>376</v>
      </c>
      <c r="T8" s="365" t="s">
        <v>376</v>
      </c>
      <c r="U8" s="365" t="s">
        <v>379</v>
      </c>
      <c r="V8" s="365" t="s">
        <v>376</v>
      </c>
      <c r="W8" s="365" t="s">
        <v>376</v>
      </c>
      <c r="X8" s="319" t="s">
        <v>376</v>
      </c>
      <c r="Y8" s="319" t="s">
        <v>378</v>
      </c>
      <c r="Z8" s="369">
        <v>43944</v>
      </c>
      <c r="AA8" s="319" t="s">
        <v>376</v>
      </c>
      <c r="AB8" s="369">
        <v>43566</v>
      </c>
      <c r="AC8" s="319" t="s">
        <v>379</v>
      </c>
      <c r="AD8" s="319"/>
      <c r="AE8" s="366"/>
      <c r="AF8" s="371"/>
      <c r="AG8" s="366"/>
    </row>
    <row r="9" spans="1:240" s="27" customFormat="1" ht="14.25" customHeight="1">
      <c r="A9" s="345">
        <v>5</v>
      </c>
      <c r="B9" s="316" t="s">
        <v>1052</v>
      </c>
      <c r="C9" s="320" t="s">
        <v>872</v>
      </c>
      <c r="D9" s="301">
        <v>350.97</v>
      </c>
      <c r="E9" s="314">
        <v>350970</v>
      </c>
      <c r="F9" s="332"/>
      <c r="G9" s="378">
        <v>8</v>
      </c>
      <c r="H9" s="367"/>
      <c r="I9" s="367">
        <v>1942</v>
      </c>
      <c r="J9" s="367">
        <v>2</v>
      </c>
      <c r="K9" s="379" t="s">
        <v>811</v>
      </c>
      <c r="L9" s="379" t="s">
        <v>707</v>
      </c>
      <c r="M9" s="379" t="s">
        <v>710</v>
      </c>
      <c r="N9" s="365" t="s">
        <v>376</v>
      </c>
      <c r="O9" s="365" t="s">
        <v>376</v>
      </c>
      <c r="P9" s="365" t="s">
        <v>718</v>
      </c>
      <c r="Q9" s="365" t="s">
        <v>376</v>
      </c>
      <c r="R9" s="365" t="s">
        <v>376</v>
      </c>
      <c r="S9" s="365" t="s">
        <v>376</v>
      </c>
      <c r="T9" s="365" t="s">
        <v>376</v>
      </c>
      <c r="U9" s="365" t="s">
        <v>376</v>
      </c>
      <c r="V9" s="365" t="s">
        <v>376</v>
      </c>
      <c r="W9" s="365"/>
      <c r="X9" s="319" t="s">
        <v>376</v>
      </c>
      <c r="Y9" s="319" t="s">
        <v>376</v>
      </c>
      <c r="Z9" s="319" t="s">
        <v>738</v>
      </c>
      <c r="AA9" s="319" t="s">
        <v>376</v>
      </c>
      <c r="AB9" s="369">
        <v>41698</v>
      </c>
      <c r="AC9" s="369">
        <v>41698</v>
      </c>
      <c r="AD9" s="319"/>
      <c r="AE9" s="319"/>
      <c r="AF9" s="371"/>
      <c r="AG9" s="319"/>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row>
    <row r="10" spans="1:240" s="27" customFormat="1" ht="14.25" customHeight="1">
      <c r="A10" s="345">
        <v>6</v>
      </c>
      <c r="B10" s="316" t="s">
        <v>1051</v>
      </c>
      <c r="C10" s="320" t="s">
        <v>872</v>
      </c>
      <c r="D10" s="301">
        <v>343.44</v>
      </c>
      <c r="E10" s="314">
        <v>343440</v>
      </c>
      <c r="F10" s="332"/>
      <c r="G10" s="378">
        <v>7</v>
      </c>
      <c r="H10" s="367"/>
      <c r="I10" s="367">
        <v>1942</v>
      </c>
      <c r="J10" s="367">
        <v>1</v>
      </c>
      <c r="K10" s="379" t="s">
        <v>1046</v>
      </c>
      <c r="L10" s="379" t="s">
        <v>711</v>
      </c>
      <c r="M10" s="379" t="s">
        <v>710</v>
      </c>
      <c r="N10" s="365" t="s">
        <v>376</v>
      </c>
      <c r="O10" s="365" t="s">
        <v>376</v>
      </c>
      <c r="P10" s="365" t="s">
        <v>718</v>
      </c>
      <c r="Q10" s="365" t="s">
        <v>376</v>
      </c>
      <c r="R10" s="365" t="s">
        <v>376</v>
      </c>
      <c r="S10" s="365" t="s">
        <v>376</v>
      </c>
      <c r="T10" s="365" t="s">
        <v>376</v>
      </c>
      <c r="U10" s="365" t="s">
        <v>376</v>
      </c>
      <c r="V10" s="365" t="s">
        <v>376</v>
      </c>
      <c r="W10" s="365" t="s">
        <v>376</v>
      </c>
      <c r="X10" s="319" t="s">
        <v>376</v>
      </c>
      <c r="Y10" s="319" t="s">
        <v>376</v>
      </c>
      <c r="Z10" s="319" t="s">
        <v>738</v>
      </c>
      <c r="AA10" s="319" t="s">
        <v>376</v>
      </c>
      <c r="AB10" s="369">
        <v>41698</v>
      </c>
      <c r="AC10" s="369">
        <v>41698</v>
      </c>
      <c r="AD10" s="319"/>
      <c r="AE10" s="319"/>
      <c r="AF10" s="371"/>
      <c r="AG10" s="319"/>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row>
    <row r="11" spans="1:240" s="27" customFormat="1" ht="14.25" customHeight="1">
      <c r="A11" s="345">
        <v>7</v>
      </c>
      <c r="B11" s="316" t="s">
        <v>1050</v>
      </c>
      <c r="C11" s="320" t="s">
        <v>872</v>
      </c>
      <c r="D11" s="301">
        <v>52.86</v>
      </c>
      <c r="E11" s="314">
        <v>52860</v>
      </c>
      <c r="F11" s="332"/>
      <c r="G11" s="378">
        <v>1</v>
      </c>
      <c r="H11" s="367"/>
      <c r="I11" s="367">
        <v>1942</v>
      </c>
      <c r="J11" s="367">
        <v>1</v>
      </c>
      <c r="K11" s="379" t="s">
        <v>1046</v>
      </c>
      <c r="L11" s="379" t="s">
        <v>711</v>
      </c>
      <c r="M11" s="379" t="s">
        <v>710</v>
      </c>
      <c r="N11" s="365" t="s">
        <v>376</v>
      </c>
      <c r="O11" s="365" t="s">
        <v>376</v>
      </c>
      <c r="P11" s="365" t="s">
        <v>718</v>
      </c>
      <c r="Q11" s="365" t="s">
        <v>376</v>
      </c>
      <c r="R11" s="365" t="s">
        <v>376</v>
      </c>
      <c r="S11" s="365" t="s">
        <v>376</v>
      </c>
      <c r="T11" s="365" t="s">
        <v>376</v>
      </c>
      <c r="U11" s="365" t="s">
        <v>376</v>
      </c>
      <c r="V11" s="365" t="s">
        <v>376</v>
      </c>
      <c r="W11" s="365" t="s">
        <v>376</v>
      </c>
      <c r="X11" s="319" t="s">
        <v>376</v>
      </c>
      <c r="Y11" s="319" t="s">
        <v>376</v>
      </c>
      <c r="Z11" s="319" t="s">
        <v>738</v>
      </c>
      <c r="AA11" s="319" t="s">
        <v>376</v>
      </c>
      <c r="AB11" s="369">
        <v>41698</v>
      </c>
      <c r="AC11" s="369">
        <v>41698</v>
      </c>
      <c r="AD11" s="319"/>
      <c r="AE11" s="319"/>
      <c r="AF11" s="371"/>
      <c r="AG11" s="319"/>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row>
    <row r="12" spans="1:240" s="27" customFormat="1" ht="14.25" customHeight="1">
      <c r="A12" s="345">
        <v>8</v>
      </c>
      <c r="B12" s="316" t="s">
        <v>1049</v>
      </c>
      <c r="C12" s="320" t="s">
        <v>872</v>
      </c>
      <c r="D12" s="301">
        <v>51.33</v>
      </c>
      <c r="E12" s="314">
        <v>51330</v>
      </c>
      <c r="F12" s="332"/>
      <c r="G12" s="378">
        <v>1</v>
      </c>
      <c r="H12" s="367"/>
      <c r="I12" s="367">
        <v>1942</v>
      </c>
      <c r="J12" s="367">
        <v>1</v>
      </c>
      <c r="K12" s="379" t="s">
        <v>1046</v>
      </c>
      <c r="L12" s="379" t="s">
        <v>711</v>
      </c>
      <c r="M12" s="379" t="s">
        <v>710</v>
      </c>
      <c r="N12" s="365" t="s">
        <v>376</v>
      </c>
      <c r="O12" s="365" t="s">
        <v>376</v>
      </c>
      <c r="P12" s="365" t="s">
        <v>718</v>
      </c>
      <c r="Q12" s="365" t="s">
        <v>376</v>
      </c>
      <c r="R12" s="365" t="s">
        <v>376</v>
      </c>
      <c r="S12" s="365" t="s">
        <v>376</v>
      </c>
      <c r="T12" s="365" t="s">
        <v>376</v>
      </c>
      <c r="U12" s="365" t="s">
        <v>376</v>
      </c>
      <c r="V12" s="365" t="s">
        <v>376</v>
      </c>
      <c r="W12" s="365" t="s">
        <v>376</v>
      </c>
      <c r="X12" s="319" t="s">
        <v>376</v>
      </c>
      <c r="Y12" s="319" t="s">
        <v>376</v>
      </c>
      <c r="Z12" s="319" t="s">
        <v>738</v>
      </c>
      <c r="AA12" s="319" t="s">
        <v>376</v>
      </c>
      <c r="AB12" s="369">
        <v>41698</v>
      </c>
      <c r="AC12" s="369">
        <v>41698</v>
      </c>
      <c r="AD12" s="319"/>
      <c r="AE12" s="319"/>
      <c r="AF12" s="371"/>
      <c r="AG12" s="319"/>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row>
    <row r="13" spans="1:240" s="27" customFormat="1" ht="14.25" customHeight="1">
      <c r="A13" s="345">
        <v>9</v>
      </c>
      <c r="B13" s="316" t="s">
        <v>1048</v>
      </c>
      <c r="C13" s="320" t="s">
        <v>872</v>
      </c>
      <c r="D13" s="301">
        <v>70.47</v>
      </c>
      <c r="E13" s="314">
        <v>70470</v>
      </c>
      <c r="F13" s="332"/>
      <c r="G13" s="378">
        <v>1</v>
      </c>
      <c r="H13" s="367"/>
      <c r="I13" s="367">
        <v>1942</v>
      </c>
      <c r="J13" s="367">
        <v>1</v>
      </c>
      <c r="K13" s="379" t="s">
        <v>1046</v>
      </c>
      <c r="L13" s="379" t="s">
        <v>711</v>
      </c>
      <c r="M13" s="379" t="s">
        <v>710</v>
      </c>
      <c r="N13" s="365" t="s">
        <v>376</v>
      </c>
      <c r="O13" s="365" t="s">
        <v>376</v>
      </c>
      <c r="P13" s="365" t="s">
        <v>718</v>
      </c>
      <c r="Q13" s="365" t="s">
        <v>376</v>
      </c>
      <c r="R13" s="365" t="s">
        <v>376</v>
      </c>
      <c r="S13" s="365" t="s">
        <v>376</v>
      </c>
      <c r="T13" s="365" t="s">
        <v>376</v>
      </c>
      <c r="U13" s="365" t="s">
        <v>376</v>
      </c>
      <c r="V13" s="365" t="s">
        <v>376</v>
      </c>
      <c r="W13" s="365" t="s">
        <v>376</v>
      </c>
      <c r="X13" s="319" t="s">
        <v>376</v>
      </c>
      <c r="Y13" s="319" t="s">
        <v>376</v>
      </c>
      <c r="Z13" s="319" t="s">
        <v>738</v>
      </c>
      <c r="AA13" s="319" t="s">
        <v>376</v>
      </c>
      <c r="AB13" s="369">
        <v>41698</v>
      </c>
      <c r="AC13" s="369">
        <v>41698</v>
      </c>
      <c r="AD13" s="319"/>
      <c r="AE13" s="319"/>
      <c r="AF13" s="371"/>
      <c r="AG13" s="319"/>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row>
    <row r="14" spans="1:240" s="27" customFormat="1" ht="14.25" customHeight="1">
      <c r="A14" s="345">
        <v>10</v>
      </c>
      <c r="B14" s="316" t="s">
        <v>1047</v>
      </c>
      <c r="C14" s="320" t="s">
        <v>872</v>
      </c>
      <c r="D14" s="301">
        <v>107.5</v>
      </c>
      <c r="E14" s="314">
        <v>107500</v>
      </c>
      <c r="F14" s="332"/>
      <c r="G14" s="378">
        <v>2</v>
      </c>
      <c r="H14" s="367"/>
      <c r="I14" s="367">
        <v>1942</v>
      </c>
      <c r="J14" s="367">
        <v>1</v>
      </c>
      <c r="K14" s="379" t="s">
        <v>1046</v>
      </c>
      <c r="L14" s="379" t="s">
        <v>711</v>
      </c>
      <c r="M14" s="379" t="s">
        <v>710</v>
      </c>
      <c r="N14" s="365" t="s">
        <v>376</v>
      </c>
      <c r="O14" s="365" t="s">
        <v>376</v>
      </c>
      <c r="P14" s="365" t="s">
        <v>718</v>
      </c>
      <c r="Q14" s="365" t="s">
        <v>376</v>
      </c>
      <c r="R14" s="365" t="s">
        <v>376</v>
      </c>
      <c r="S14" s="365" t="s">
        <v>376</v>
      </c>
      <c r="T14" s="365" t="s">
        <v>376</v>
      </c>
      <c r="U14" s="365" t="s">
        <v>376</v>
      </c>
      <c r="V14" s="365" t="s">
        <v>376</v>
      </c>
      <c r="W14" s="365" t="s">
        <v>376</v>
      </c>
      <c r="X14" s="319" t="s">
        <v>376</v>
      </c>
      <c r="Y14" s="319" t="s">
        <v>376</v>
      </c>
      <c r="Z14" s="319" t="s">
        <v>738</v>
      </c>
      <c r="AA14" s="319" t="s">
        <v>376</v>
      </c>
      <c r="AB14" s="369">
        <v>41698</v>
      </c>
      <c r="AC14" s="369">
        <v>41698</v>
      </c>
      <c r="AD14" s="319"/>
      <c r="AE14" s="319"/>
      <c r="AF14" s="371"/>
      <c r="AG14" s="319"/>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5" spans="1:240" s="26" customFormat="1" ht="14.25" customHeight="1">
      <c r="A15" s="345">
        <v>11</v>
      </c>
      <c r="B15" s="182" t="s">
        <v>1171</v>
      </c>
      <c r="C15" s="176" t="s">
        <v>22</v>
      </c>
      <c r="D15" s="301">
        <v>326.27</v>
      </c>
      <c r="E15" s="195">
        <v>326270</v>
      </c>
      <c r="F15" s="177"/>
      <c r="G15" s="367">
        <v>11</v>
      </c>
      <c r="H15" s="367"/>
      <c r="I15" s="367">
        <v>1910</v>
      </c>
      <c r="J15" s="367">
        <v>3</v>
      </c>
      <c r="K15" s="376" t="s">
        <v>663</v>
      </c>
      <c r="L15" s="376" t="s">
        <v>374</v>
      </c>
      <c r="M15" s="376" t="s">
        <v>381</v>
      </c>
      <c r="N15" s="365" t="s">
        <v>376</v>
      </c>
      <c r="O15" s="365" t="s">
        <v>376</v>
      </c>
      <c r="P15" s="365" t="s">
        <v>557</v>
      </c>
      <c r="Q15" s="365" t="s">
        <v>378</v>
      </c>
      <c r="R15" s="365" t="s">
        <v>376</v>
      </c>
      <c r="S15" s="365" t="s">
        <v>376</v>
      </c>
      <c r="T15" s="365" t="s">
        <v>376</v>
      </c>
      <c r="U15" s="365" t="s">
        <v>379</v>
      </c>
      <c r="V15" s="365" t="s">
        <v>376</v>
      </c>
      <c r="W15" s="365" t="s">
        <v>376</v>
      </c>
      <c r="X15" s="319" t="s">
        <v>376</v>
      </c>
      <c r="Y15" s="319" t="s">
        <v>378</v>
      </c>
      <c r="Z15" s="369">
        <v>43965</v>
      </c>
      <c r="AA15" s="319" t="s">
        <v>376</v>
      </c>
      <c r="AB15" s="369">
        <v>43483</v>
      </c>
      <c r="AC15" s="319" t="s">
        <v>379</v>
      </c>
      <c r="AD15" s="319" t="s">
        <v>664</v>
      </c>
      <c r="AE15" s="366" t="s">
        <v>665</v>
      </c>
      <c r="AF15" s="371" t="s">
        <v>666</v>
      </c>
      <c r="AG15" s="366"/>
    </row>
    <row r="16" spans="1:240" s="26" customFormat="1" ht="14.25" customHeight="1">
      <c r="A16" s="345">
        <v>12</v>
      </c>
      <c r="B16" s="182" t="s">
        <v>316</v>
      </c>
      <c r="C16" s="176" t="s">
        <v>44</v>
      </c>
      <c r="D16" s="301">
        <v>449.12</v>
      </c>
      <c r="E16" s="195">
        <v>449120</v>
      </c>
      <c r="F16" s="177"/>
      <c r="G16" s="367">
        <v>12</v>
      </c>
      <c r="H16" s="367"/>
      <c r="I16" s="367">
        <v>1905</v>
      </c>
      <c r="J16" s="367">
        <v>4</v>
      </c>
      <c r="K16" s="376" t="s">
        <v>663</v>
      </c>
      <c r="L16" s="376" t="s">
        <v>374</v>
      </c>
      <c r="M16" s="376" t="s">
        <v>381</v>
      </c>
      <c r="N16" s="365" t="s">
        <v>376</v>
      </c>
      <c r="O16" s="365" t="s">
        <v>376</v>
      </c>
      <c r="P16" s="365" t="s">
        <v>557</v>
      </c>
      <c r="Q16" s="365" t="s">
        <v>378</v>
      </c>
      <c r="R16" s="365" t="s">
        <v>376</v>
      </c>
      <c r="S16" s="365" t="s">
        <v>376</v>
      </c>
      <c r="T16" s="365" t="s">
        <v>376</v>
      </c>
      <c r="U16" s="365" t="s">
        <v>379</v>
      </c>
      <c r="V16" s="365" t="s">
        <v>376</v>
      </c>
      <c r="W16" s="365" t="s">
        <v>378</v>
      </c>
      <c r="X16" s="319" t="s">
        <v>376</v>
      </c>
      <c r="Y16" s="319" t="s">
        <v>378</v>
      </c>
      <c r="Z16" s="369">
        <v>43965</v>
      </c>
      <c r="AA16" s="319" t="s">
        <v>376</v>
      </c>
      <c r="AB16" s="369">
        <v>43477</v>
      </c>
      <c r="AC16" s="319" t="s">
        <v>379</v>
      </c>
      <c r="AD16" s="319" t="s">
        <v>1522</v>
      </c>
      <c r="AE16" s="366" t="s">
        <v>1523</v>
      </c>
      <c r="AF16" s="371" t="s">
        <v>1524</v>
      </c>
      <c r="AG16" s="366"/>
    </row>
    <row r="17" spans="1:240" s="26" customFormat="1" ht="14.25" customHeight="1">
      <c r="A17" s="345">
        <v>13</v>
      </c>
      <c r="B17" s="182" t="s">
        <v>317</v>
      </c>
      <c r="C17" s="176" t="s">
        <v>44</v>
      </c>
      <c r="D17" s="301">
        <v>212.67</v>
      </c>
      <c r="E17" s="195">
        <v>212670</v>
      </c>
      <c r="F17" s="221"/>
      <c r="G17" s="367">
        <v>7</v>
      </c>
      <c r="H17" s="367"/>
      <c r="I17" s="367">
        <v>1910</v>
      </c>
      <c r="J17" s="367">
        <v>3</v>
      </c>
      <c r="K17" s="376" t="s">
        <v>663</v>
      </c>
      <c r="L17" s="376" t="s">
        <v>374</v>
      </c>
      <c r="M17" s="376" t="s">
        <v>381</v>
      </c>
      <c r="N17" s="365" t="s">
        <v>376</v>
      </c>
      <c r="O17" s="365" t="s">
        <v>376</v>
      </c>
      <c r="P17" s="365" t="s">
        <v>557</v>
      </c>
      <c r="Q17" s="365" t="s">
        <v>378</v>
      </c>
      <c r="R17" s="365" t="s">
        <v>376</v>
      </c>
      <c r="S17" s="365" t="s">
        <v>376</v>
      </c>
      <c r="T17" s="365" t="s">
        <v>376</v>
      </c>
      <c r="U17" s="365" t="s">
        <v>379</v>
      </c>
      <c r="V17" s="365" t="s">
        <v>376</v>
      </c>
      <c r="W17" s="365" t="s">
        <v>376</v>
      </c>
      <c r="X17" s="319" t="s">
        <v>376</v>
      </c>
      <c r="Y17" s="319" t="s">
        <v>378</v>
      </c>
      <c r="Z17" s="369">
        <v>43965</v>
      </c>
      <c r="AA17" s="319" t="s">
        <v>376</v>
      </c>
      <c r="AB17" s="369">
        <v>43477</v>
      </c>
      <c r="AC17" s="319" t="s">
        <v>379</v>
      </c>
      <c r="AD17" s="319" t="s">
        <v>1525</v>
      </c>
      <c r="AE17" s="366" t="s">
        <v>1526</v>
      </c>
      <c r="AF17" s="371" t="s">
        <v>1527</v>
      </c>
      <c r="AG17" s="366"/>
    </row>
    <row r="18" spans="1:240" s="26" customFormat="1" ht="14.25" customHeight="1">
      <c r="A18" s="345">
        <v>14</v>
      </c>
      <c r="B18" s="182" t="s">
        <v>318</v>
      </c>
      <c r="C18" s="176" t="s">
        <v>44</v>
      </c>
      <c r="D18" s="301">
        <v>68.34</v>
      </c>
      <c r="E18" s="195">
        <v>68340</v>
      </c>
      <c r="F18" s="221"/>
      <c r="G18" s="367">
        <v>2</v>
      </c>
      <c r="H18" s="367"/>
      <c r="I18" s="367">
        <v>1910</v>
      </c>
      <c r="J18" s="367">
        <v>2</v>
      </c>
      <c r="K18" s="376" t="s">
        <v>663</v>
      </c>
      <c r="L18" s="376" t="s">
        <v>374</v>
      </c>
      <c r="M18" s="376" t="s">
        <v>381</v>
      </c>
      <c r="N18" s="365" t="s">
        <v>376</v>
      </c>
      <c r="O18" s="365" t="s">
        <v>376</v>
      </c>
      <c r="P18" s="365" t="s">
        <v>557</v>
      </c>
      <c r="Q18" s="365" t="s">
        <v>376</v>
      </c>
      <c r="R18" s="365" t="s">
        <v>376</v>
      </c>
      <c r="S18" s="365" t="s">
        <v>376</v>
      </c>
      <c r="T18" s="365" t="s">
        <v>376</v>
      </c>
      <c r="U18" s="365" t="s">
        <v>379</v>
      </c>
      <c r="V18" s="365" t="s">
        <v>376</v>
      </c>
      <c r="W18" s="365" t="s">
        <v>376</v>
      </c>
      <c r="X18" s="319" t="s">
        <v>376</v>
      </c>
      <c r="Y18" s="319" t="s">
        <v>378</v>
      </c>
      <c r="Z18" s="369">
        <v>43965</v>
      </c>
      <c r="AA18" s="319" t="s">
        <v>376</v>
      </c>
      <c r="AB18" s="369">
        <v>43477</v>
      </c>
      <c r="AC18" s="319" t="s">
        <v>379</v>
      </c>
      <c r="AD18" s="319"/>
      <c r="AE18" s="366"/>
      <c r="AF18" s="371"/>
      <c r="AG18" s="366"/>
    </row>
    <row r="19" spans="1:240" s="26" customFormat="1" ht="14.25" customHeight="1">
      <c r="A19" s="345">
        <v>15</v>
      </c>
      <c r="B19" s="182" t="s">
        <v>319</v>
      </c>
      <c r="C19" s="176" t="s">
        <v>44</v>
      </c>
      <c r="D19" s="301">
        <v>204.4</v>
      </c>
      <c r="E19" s="195">
        <v>204400</v>
      </c>
      <c r="F19" s="221"/>
      <c r="G19" s="367">
        <v>6</v>
      </c>
      <c r="H19" s="367"/>
      <c r="I19" s="367">
        <v>1910</v>
      </c>
      <c r="J19" s="367">
        <v>2</v>
      </c>
      <c r="K19" s="376" t="s">
        <v>663</v>
      </c>
      <c r="L19" s="376" t="s">
        <v>374</v>
      </c>
      <c r="M19" s="376" t="s">
        <v>381</v>
      </c>
      <c r="N19" s="365" t="s">
        <v>376</v>
      </c>
      <c r="O19" s="365" t="s">
        <v>376</v>
      </c>
      <c r="P19" s="365" t="s">
        <v>557</v>
      </c>
      <c r="Q19" s="365" t="s">
        <v>376</v>
      </c>
      <c r="R19" s="365" t="s">
        <v>376</v>
      </c>
      <c r="S19" s="365" t="s">
        <v>376</v>
      </c>
      <c r="T19" s="365" t="s">
        <v>376</v>
      </c>
      <c r="U19" s="365" t="s">
        <v>379</v>
      </c>
      <c r="V19" s="365" t="s">
        <v>376</v>
      </c>
      <c r="W19" s="365" t="s">
        <v>376</v>
      </c>
      <c r="X19" s="319" t="s">
        <v>376</v>
      </c>
      <c r="Y19" s="319" t="s">
        <v>378</v>
      </c>
      <c r="Z19" s="369">
        <v>42178</v>
      </c>
      <c r="AA19" s="319" t="s">
        <v>376</v>
      </c>
      <c r="AB19" s="369">
        <v>43477</v>
      </c>
      <c r="AC19" s="319" t="s">
        <v>379</v>
      </c>
      <c r="AD19" s="319"/>
      <c r="AE19" s="366"/>
      <c r="AF19" s="371"/>
      <c r="AG19" s="366"/>
    </row>
    <row r="20" spans="1:240" s="27" customFormat="1" ht="14.25" customHeight="1">
      <c r="A20" s="345">
        <v>16</v>
      </c>
      <c r="B20" s="316" t="s">
        <v>1174</v>
      </c>
      <c r="C20" s="320" t="s">
        <v>951</v>
      </c>
      <c r="D20" s="301">
        <v>239.52</v>
      </c>
      <c r="E20" s="314">
        <v>239520</v>
      </c>
      <c r="F20" s="324"/>
      <c r="G20" s="378">
        <v>6</v>
      </c>
      <c r="H20" s="367"/>
      <c r="I20" s="367">
        <v>1930</v>
      </c>
      <c r="J20" s="367">
        <v>2</v>
      </c>
      <c r="K20" s="379" t="s">
        <v>1060</v>
      </c>
      <c r="L20" s="379" t="s">
        <v>711</v>
      </c>
      <c r="M20" s="379" t="s">
        <v>710</v>
      </c>
      <c r="N20" s="365" t="s">
        <v>376</v>
      </c>
      <c r="O20" s="365" t="s">
        <v>376</v>
      </c>
      <c r="P20" s="365" t="s">
        <v>557</v>
      </c>
      <c r="Q20" s="365" t="s">
        <v>376</v>
      </c>
      <c r="R20" s="365" t="s">
        <v>376</v>
      </c>
      <c r="S20" s="365" t="s">
        <v>376</v>
      </c>
      <c r="T20" s="365" t="s">
        <v>376</v>
      </c>
      <c r="U20" s="365" t="s">
        <v>376</v>
      </c>
      <c r="V20" s="365" t="s">
        <v>376</v>
      </c>
      <c r="W20" s="365" t="s">
        <v>376</v>
      </c>
      <c r="X20" s="319" t="s">
        <v>376</v>
      </c>
      <c r="Y20" s="319" t="s">
        <v>376</v>
      </c>
      <c r="Z20" s="369" t="s">
        <v>738</v>
      </c>
      <c r="AA20" s="319" t="s">
        <v>376</v>
      </c>
      <c r="AB20" s="319" t="s">
        <v>1059</v>
      </c>
      <c r="AC20" s="369">
        <v>41859</v>
      </c>
      <c r="AD20" s="319"/>
      <c r="AE20" s="319"/>
      <c r="AF20" s="371"/>
      <c r="AG20" s="319"/>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row>
    <row r="21" spans="1:240" s="26" customFormat="1" ht="14.25" customHeight="1">
      <c r="A21" s="345">
        <v>17</v>
      </c>
      <c r="B21" s="182" t="s">
        <v>1172</v>
      </c>
      <c r="C21" s="176" t="s">
        <v>43</v>
      </c>
      <c r="D21" s="301">
        <v>207.62</v>
      </c>
      <c r="E21" s="195">
        <v>207620</v>
      </c>
      <c r="F21" s="221"/>
      <c r="G21" s="367">
        <v>9</v>
      </c>
      <c r="H21" s="367"/>
      <c r="I21" s="367">
        <v>1900</v>
      </c>
      <c r="J21" s="367">
        <v>3</v>
      </c>
      <c r="K21" s="376" t="s">
        <v>663</v>
      </c>
      <c r="L21" s="376" t="s">
        <v>374</v>
      </c>
      <c r="M21" s="376" t="s">
        <v>381</v>
      </c>
      <c r="N21" s="365" t="s">
        <v>376</v>
      </c>
      <c r="O21" s="365" t="s">
        <v>376</v>
      </c>
      <c r="P21" s="365" t="s">
        <v>557</v>
      </c>
      <c r="Q21" s="365" t="s">
        <v>376</v>
      </c>
      <c r="R21" s="365" t="s">
        <v>376</v>
      </c>
      <c r="S21" s="365" t="s">
        <v>376</v>
      </c>
      <c r="T21" s="365" t="s">
        <v>376</v>
      </c>
      <c r="U21" s="365" t="s">
        <v>379</v>
      </c>
      <c r="V21" s="365" t="s">
        <v>376</v>
      </c>
      <c r="W21" s="365" t="s">
        <v>376</v>
      </c>
      <c r="X21" s="319" t="s">
        <v>376</v>
      </c>
      <c r="Y21" s="319" t="s">
        <v>376</v>
      </c>
      <c r="Z21" s="369">
        <v>43966</v>
      </c>
      <c r="AA21" s="319" t="s">
        <v>376</v>
      </c>
      <c r="AB21" s="369">
        <v>43566</v>
      </c>
      <c r="AC21" s="319" t="s">
        <v>379</v>
      </c>
      <c r="AD21" s="319" t="s">
        <v>667</v>
      </c>
      <c r="AE21" s="366" t="s">
        <v>668</v>
      </c>
      <c r="AF21" s="371" t="s">
        <v>669</v>
      </c>
      <c r="AG21" s="366"/>
    </row>
    <row r="22" spans="1:240" s="26" customFormat="1" ht="14.25" customHeight="1">
      <c r="A22" s="345">
        <v>18</v>
      </c>
      <c r="B22" s="182" t="s">
        <v>321</v>
      </c>
      <c r="C22" s="176" t="s">
        <v>17</v>
      </c>
      <c r="D22" s="301">
        <v>320.42</v>
      </c>
      <c r="E22" s="195">
        <v>320420</v>
      </c>
      <c r="F22" s="221"/>
      <c r="G22" s="367">
        <v>9</v>
      </c>
      <c r="H22" s="367"/>
      <c r="I22" s="367">
        <v>1918</v>
      </c>
      <c r="J22" s="367">
        <v>3</v>
      </c>
      <c r="K22" s="376" t="s">
        <v>663</v>
      </c>
      <c r="L22" s="376" t="s">
        <v>374</v>
      </c>
      <c r="M22" s="376" t="s">
        <v>381</v>
      </c>
      <c r="N22" s="365" t="s">
        <v>376</v>
      </c>
      <c r="O22" s="365" t="s">
        <v>376</v>
      </c>
      <c r="P22" s="365" t="s">
        <v>437</v>
      </c>
      <c r="Q22" s="365" t="s">
        <v>378</v>
      </c>
      <c r="R22" s="365" t="s">
        <v>376</v>
      </c>
      <c r="S22" s="365" t="s">
        <v>376</v>
      </c>
      <c r="T22" s="365" t="s">
        <v>376</v>
      </c>
      <c r="U22" s="365" t="s">
        <v>379</v>
      </c>
      <c r="V22" s="365" t="s">
        <v>376</v>
      </c>
      <c r="W22" s="365" t="s">
        <v>378</v>
      </c>
      <c r="X22" s="319" t="s">
        <v>376</v>
      </c>
      <c r="Y22" s="319" t="s">
        <v>378</v>
      </c>
      <c r="Z22" s="369">
        <v>44002</v>
      </c>
      <c r="AA22" s="319" t="s">
        <v>376</v>
      </c>
      <c r="AB22" s="369">
        <v>43480</v>
      </c>
      <c r="AC22" s="319" t="s">
        <v>379</v>
      </c>
      <c r="AD22" s="319" t="s">
        <v>1528</v>
      </c>
      <c r="AE22" s="366" t="s">
        <v>1529</v>
      </c>
      <c r="AF22" s="371" t="s">
        <v>1530</v>
      </c>
      <c r="AG22" s="366"/>
    </row>
    <row r="23" spans="1:240" s="26" customFormat="1" ht="14.25" customHeight="1">
      <c r="A23" s="345">
        <v>19</v>
      </c>
      <c r="B23" s="12" t="s">
        <v>327</v>
      </c>
      <c r="C23" s="149" t="s">
        <v>105</v>
      </c>
      <c r="D23" s="142">
        <v>132.41</v>
      </c>
      <c r="E23" s="195">
        <v>132410</v>
      </c>
      <c r="F23" s="240"/>
      <c r="G23" s="367">
        <v>4</v>
      </c>
      <c r="H23" s="367"/>
      <c r="I23" s="367">
        <v>1913</v>
      </c>
      <c r="J23" s="367">
        <v>2</v>
      </c>
      <c r="K23" s="376" t="s">
        <v>663</v>
      </c>
      <c r="L23" s="376" t="s">
        <v>374</v>
      </c>
      <c r="M23" s="376" t="s">
        <v>381</v>
      </c>
      <c r="N23" s="365" t="s">
        <v>376</v>
      </c>
      <c r="O23" s="365" t="s">
        <v>376</v>
      </c>
      <c r="P23" s="365" t="s">
        <v>557</v>
      </c>
      <c r="Q23" s="365" t="s">
        <v>376</v>
      </c>
      <c r="R23" s="365" t="s">
        <v>376</v>
      </c>
      <c r="S23" s="365" t="s">
        <v>376</v>
      </c>
      <c r="T23" s="365" t="s">
        <v>376</v>
      </c>
      <c r="U23" s="365" t="s">
        <v>379</v>
      </c>
      <c r="V23" s="365" t="s">
        <v>376</v>
      </c>
      <c r="W23" s="365" t="s">
        <v>378</v>
      </c>
      <c r="X23" s="319" t="s">
        <v>376</v>
      </c>
      <c r="Y23" s="319" t="s">
        <v>378</v>
      </c>
      <c r="Z23" s="369">
        <v>43964</v>
      </c>
      <c r="AA23" s="319" t="s">
        <v>376</v>
      </c>
      <c r="AB23" s="369">
        <v>43590</v>
      </c>
      <c r="AC23" s="319" t="s">
        <v>379</v>
      </c>
      <c r="AD23" s="319" t="s">
        <v>677</v>
      </c>
      <c r="AE23" s="366" t="s">
        <v>678</v>
      </c>
      <c r="AF23" s="371" t="s">
        <v>679</v>
      </c>
      <c r="AG23" s="366"/>
    </row>
    <row r="24" spans="1:240" s="26" customFormat="1" ht="14.25" customHeight="1">
      <c r="A24" s="345">
        <v>20</v>
      </c>
      <c r="B24" s="12" t="s">
        <v>328</v>
      </c>
      <c r="C24" s="149" t="s">
        <v>105</v>
      </c>
      <c r="D24" s="142">
        <v>78.84</v>
      </c>
      <c r="E24" s="195">
        <v>78840</v>
      </c>
      <c r="F24" s="240"/>
      <c r="G24" s="367">
        <v>1</v>
      </c>
      <c r="H24" s="367"/>
      <c r="I24" s="367">
        <v>1913</v>
      </c>
      <c r="J24" s="367">
        <v>2</v>
      </c>
      <c r="K24" s="376" t="s">
        <v>663</v>
      </c>
      <c r="L24" s="376" t="s">
        <v>374</v>
      </c>
      <c r="M24" s="376" t="s">
        <v>381</v>
      </c>
      <c r="N24" s="365" t="s">
        <v>376</v>
      </c>
      <c r="O24" s="365" t="s">
        <v>376</v>
      </c>
      <c r="P24" s="365" t="s">
        <v>557</v>
      </c>
      <c r="Q24" s="365" t="s">
        <v>378</v>
      </c>
      <c r="R24" s="365" t="s">
        <v>376</v>
      </c>
      <c r="S24" s="365" t="s">
        <v>376</v>
      </c>
      <c r="T24" s="365" t="s">
        <v>376</v>
      </c>
      <c r="U24" s="365" t="s">
        <v>379</v>
      </c>
      <c r="V24" s="365" t="s">
        <v>376</v>
      </c>
      <c r="W24" s="365" t="s">
        <v>376</v>
      </c>
      <c r="X24" s="319" t="s">
        <v>376</v>
      </c>
      <c r="Y24" s="319" t="s">
        <v>378</v>
      </c>
      <c r="Z24" s="369">
        <v>43964</v>
      </c>
      <c r="AA24" s="319" t="s">
        <v>376</v>
      </c>
      <c r="AB24" s="369">
        <v>43590</v>
      </c>
      <c r="AC24" s="319" t="s">
        <v>379</v>
      </c>
      <c r="AD24" s="319"/>
      <c r="AE24" s="366"/>
      <c r="AF24" s="371"/>
      <c r="AG24" s="366"/>
    </row>
    <row r="25" spans="1:240" s="26" customFormat="1" ht="14.25" customHeight="1">
      <c r="A25" s="345">
        <v>21</v>
      </c>
      <c r="B25" s="175" t="s">
        <v>322</v>
      </c>
      <c r="C25" s="176" t="s">
        <v>61</v>
      </c>
      <c r="D25" s="142">
        <v>71.75</v>
      </c>
      <c r="E25" s="195">
        <v>71750</v>
      </c>
      <c r="F25" s="177"/>
      <c r="G25" s="367">
        <v>1</v>
      </c>
      <c r="H25" s="367"/>
      <c r="I25" s="367">
        <v>1920</v>
      </c>
      <c r="J25" s="367">
        <v>2</v>
      </c>
      <c r="K25" s="376" t="s">
        <v>663</v>
      </c>
      <c r="L25" s="376" t="s">
        <v>374</v>
      </c>
      <c r="M25" s="376" t="s">
        <v>381</v>
      </c>
      <c r="N25" s="365" t="s">
        <v>376</v>
      </c>
      <c r="O25" s="365" t="s">
        <v>376</v>
      </c>
      <c r="P25" s="365" t="s">
        <v>649</v>
      </c>
      <c r="Q25" s="365" t="s">
        <v>376</v>
      </c>
      <c r="R25" s="365" t="s">
        <v>376</v>
      </c>
      <c r="S25" s="365" t="s">
        <v>376</v>
      </c>
      <c r="T25" s="365" t="s">
        <v>376</v>
      </c>
      <c r="U25" s="365" t="s">
        <v>379</v>
      </c>
      <c r="V25" s="365" t="s">
        <v>376</v>
      </c>
      <c r="W25" s="365" t="s">
        <v>376</v>
      </c>
      <c r="X25" s="319" t="s">
        <v>376</v>
      </c>
      <c r="Y25" s="319" t="s">
        <v>378</v>
      </c>
      <c r="Z25" s="369">
        <v>43944</v>
      </c>
      <c r="AA25" s="319" t="s">
        <v>376</v>
      </c>
      <c r="AB25" s="369">
        <v>43560</v>
      </c>
      <c r="AC25" s="319" t="s">
        <v>379</v>
      </c>
      <c r="AD25" s="319"/>
      <c r="AE25" s="366"/>
      <c r="AF25" s="371"/>
      <c r="AG25" s="366"/>
    </row>
    <row r="26" spans="1:240" s="26" customFormat="1" ht="14.25" customHeight="1">
      <c r="A26" s="345">
        <v>22</v>
      </c>
      <c r="B26" s="158" t="s">
        <v>323</v>
      </c>
      <c r="C26" s="149" t="s">
        <v>153</v>
      </c>
      <c r="D26" s="142">
        <v>179.82</v>
      </c>
      <c r="E26" s="195">
        <v>179820</v>
      </c>
      <c r="F26" s="240"/>
      <c r="G26" s="367">
        <v>4</v>
      </c>
      <c r="H26" s="367"/>
      <c r="I26" s="367">
        <v>1928</v>
      </c>
      <c r="J26" s="367">
        <v>2</v>
      </c>
      <c r="K26" s="376" t="s">
        <v>663</v>
      </c>
      <c r="L26" s="376" t="s">
        <v>374</v>
      </c>
      <c r="M26" s="376" t="s">
        <v>383</v>
      </c>
      <c r="N26" s="365" t="s">
        <v>376</v>
      </c>
      <c r="O26" s="365" t="s">
        <v>376</v>
      </c>
      <c r="P26" s="365" t="s">
        <v>557</v>
      </c>
      <c r="Q26" s="365" t="s">
        <v>376</v>
      </c>
      <c r="R26" s="365" t="s">
        <v>376</v>
      </c>
      <c r="S26" s="365" t="s">
        <v>376</v>
      </c>
      <c r="T26" s="365" t="s">
        <v>376</v>
      </c>
      <c r="U26" s="365" t="s">
        <v>379</v>
      </c>
      <c r="V26" s="365" t="s">
        <v>376</v>
      </c>
      <c r="W26" s="365" t="s">
        <v>378</v>
      </c>
      <c r="X26" s="319" t="s">
        <v>376</v>
      </c>
      <c r="Y26" s="319" t="s">
        <v>376</v>
      </c>
      <c r="Z26" s="369">
        <v>43964</v>
      </c>
      <c r="AA26" s="319" t="s">
        <v>376</v>
      </c>
      <c r="AB26" s="369">
        <v>43587</v>
      </c>
      <c r="AC26" s="319" t="s">
        <v>379</v>
      </c>
      <c r="AD26" s="369">
        <v>42280</v>
      </c>
      <c r="AE26" s="366" t="s">
        <v>673</v>
      </c>
      <c r="AF26" s="370">
        <v>4920</v>
      </c>
      <c r="AG26" s="366"/>
    </row>
    <row r="27" spans="1:240" s="26" customFormat="1" ht="14.25" customHeight="1">
      <c r="A27" s="345">
        <v>23</v>
      </c>
      <c r="B27" s="158" t="s">
        <v>324</v>
      </c>
      <c r="C27" s="149" t="s">
        <v>153</v>
      </c>
      <c r="D27" s="142">
        <v>206.97</v>
      </c>
      <c r="E27" s="195">
        <v>206970</v>
      </c>
      <c r="F27" s="240"/>
      <c r="G27" s="367">
        <v>4</v>
      </c>
      <c r="H27" s="367"/>
      <c r="I27" s="367">
        <v>1928</v>
      </c>
      <c r="J27" s="367">
        <v>2</v>
      </c>
      <c r="K27" s="376" t="s">
        <v>663</v>
      </c>
      <c r="L27" s="376" t="s">
        <v>374</v>
      </c>
      <c r="M27" s="376" t="s">
        <v>381</v>
      </c>
      <c r="N27" s="365" t="s">
        <v>376</v>
      </c>
      <c r="O27" s="365" t="s">
        <v>376</v>
      </c>
      <c r="P27" s="365" t="s">
        <v>557</v>
      </c>
      <c r="Q27" s="365" t="s">
        <v>376</v>
      </c>
      <c r="R27" s="365" t="s">
        <v>376</v>
      </c>
      <c r="S27" s="365" t="s">
        <v>376</v>
      </c>
      <c r="T27" s="365" t="s">
        <v>376</v>
      </c>
      <c r="U27" s="365" t="s">
        <v>379</v>
      </c>
      <c r="V27" s="365" t="s">
        <v>376</v>
      </c>
      <c r="W27" s="365" t="s">
        <v>376</v>
      </c>
      <c r="X27" s="319" t="s">
        <v>376</v>
      </c>
      <c r="Y27" s="319" t="s">
        <v>376</v>
      </c>
      <c r="Z27" s="369">
        <v>43964</v>
      </c>
      <c r="AA27" s="319" t="s">
        <v>376</v>
      </c>
      <c r="AB27" s="369">
        <v>43587</v>
      </c>
      <c r="AC27" s="319" t="s">
        <v>379</v>
      </c>
      <c r="AD27" s="319" t="s">
        <v>674</v>
      </c>
      <c r="AE27" s="366" t="s">
        <v>675</v>
      </c>
      <c r="AF27" s="371" t="s">
        <v>676</v>
      </c>
      <c r="AG27" s="366"/>
    </row>
    <row r="28" spans="1:240" s="26" customFormat="1" ht="14.25" customHeight="1">
      <c r="A28" s="345">
        <v>24</v>
      </c>
      <c r="B28" s="158" t="s">
        <v>325</v>
      </c>
      <c r="C28" s="149" t="s">
        <v>153</v>
      </c>
      <c r="D28" s="142">
        <v>141.94</v>
      </c>
      <c r="E28" s="195">
        <v>141940</v>
      </c>
      <c r="F28" s="240"/>
      <c r="G28" s="367">
        <v>6</v>
      </c>
      <c r="H28" s="367"/>
      <c r="I28" s="367">
        <v>1928</v>
      </c>
      <c r="J28" s="367">
        <v>3</v>
      </c>
      <c r="K28" s="376" t="s">
        <v>663</v>
      </c>
      <c r="L28" s="376" t="s">
        <v>374</v>
      </c>
      <c r="M28" s="376" t="s">
        <v>381</v>
      </c>
      <c r="N28" s="365" t="s">
        <v>376</v>
      </c>
      <c r="O28" s="365" t="s">
        <v>376</v>
      </c>
      <c r="P28" s="365" t="s">
        <v>557</v>
      </c>
      <c r="Q28" s="365" t="s">
        <v>376</v>
      </c>
      <c r="R28" s="365" t="s">
        <v>376</v>
      </c>
      <c r="S28" s="365" t="s">
        <v>376</v>
      </c>
      <c r="T28" s="365" t="s">
        <v>376</v>
      </c>
      <c r="U28" s="365" t="s">
        <v>379</v>
      </c>
      <c r="V28" s="365" t="s">
        <v>376</v>
      </c>
      <c r="W28" s="365" t="s">
        <v>376</v>
      </c>
      <c r="X28" s="319" t="s">
        <v>376</v>
      </c>
      <c r="Y28" s="319" t="s">
        <v>376</v>
      </c>
      <c r="Z28" s="369">
        <v>43964</v>
      </c>
      <c r="AA28" s="319" t="s">
        <v>376</v>
      </c>
      <c r="AB28" s="369">
        <v>43587</v>
      </c>
      <c r="AC28" s="319" t="s">
        <v>379</v>
      </c>
      <c r="AD28" s="319" t="s">
        <v>1531</v>
      </c>
      <c r="AE28" s="366" t="s">
        <v>1532</v>
      </c>
      <c r="AF28" s="371" t="s">
        <v>1533</v>
      </c>
      <c r="AG28" s="366"/>
    </row>
    <row r="29" spans="1:240" s="26" customFormat="1" ht="14.25" customHeight="1">
      <c r="A29" s="345">
        <v>25</v>
      </c>
      <c r="B29" s="12" t="s">
        <v>326</v>
      </c>
      <c r="C29" s="149" t="s">
        <v>162</v>
      </c>
      <c r="D29" s="142">
        <v>529.37</v>
      </c>
      <c r="E29" s="195">
        <v>529370</v>
      </c>
      <c r="F29" s="240"/>
      <c r="G29" s="367">
        <v>11</v>
      </c>
      <c r="H29" s="367"/>
      <c r="I29" s="367">
        <v>1952</v>
      </c>
      <c r="J29" s="367">
        <v>3</v>
      </c>
      <c r="K29" s="376" t="s">
        <v>663</v>
      </c>
      <c r="L29" s="376" t="s">
        <v>374</v>
      </c>
      <c r="M29" s="376" t="s">
        <v>381</v>
      </c>
      <c r="N29" s="365" t="s">
        <v>376</v>
      </c>
      <c r="O29" s="365" t="s">
        <v>376</v>
      </c>
      <c r="P29" s="365" t="s">
        <v>437</v>
      </c>
      <c r="Q29" s="365" t="s">
        <v>378</v>
      </c>
      <c r="R29" s="365" t="s">
        <v>376</v>
      </c>
      <c r="S29" s="365" t="s">
        <v>376</v>
      </c>
      <c r="T29" s="365" t="s">
        <v>376</v>
      </c>
      <c r="U29" s="365" t="s">
        <v>379</v>
      </c>
      <c r="V29" s="365" t="s">
        <v>376</v>
      </c>
      <c r="W29" s="365" t="s">
        <v>378</v>
      </c>
      <c r="X29" s="319" t="s">
        <v>376</v>
      </c>
      <c r="Y29" s="319" t="s">
        <v>378</v>
      </c>
      <c r="Z29" s="369">
        <v>43944</v>
      </c>
      <c r="AA29" s="319" t="s">
        <v>376</v>
      </c>
      <c r="AB29" s="369">
        <v>43566</v>
      </c>
      <c r="AC29" s="319" t="s">
        <v>379</v>
      </c>
      <c r="AD29" s="319"/>
      <c r="AE29" s="366"/>
      <c r="AF29" s="371"/>
      <c r="AG29" s="366"/>
    </row>
    <row r="30" spans="1:240" s="26" customFormat="1" ht="14.25" customHeight="1">
      <c r="A30" s="345">
        <v>26</v>
      </c>
      <c r="B30" s="158" t="s">
        <v>1053</v>
      </c>
      <c r="C30" s="149" t="s">
        <v>184</v>
      </c>
      <c r="D30" s="142">
        <v>398.45</v>
      </c>
      <c r="E30" s="195">
        <v>398450</v>
      </c>
      <c r="F30" s="240"/>
      <c r="G30" s="367">
        <v>7</v>
      </c>
      <c r="H30" s="367"/>
      <c r="I30" s="367">
        <v>1885</v>
      </c>
      <c r="J30" s="367">
        <v>3</v>
      </c>
      <c r="K30" s="376" t="s">
        <v>663</v>
      </c>
      <c r="L30" s="376" t="s">
        <v>374</v>
      </c>
      <c r="M30" s="376" t="s">
        <v>383</v>
      </c>
      <c r="N30" s="365" t="s">
        <v>376</v>
      </c>
      <c r="O30" s="365" t="s">
        <v>376</v>
      </c>
      <c r="P30" s="365" t="s">
        <v>437</v>
      </c>
      <c r="Q30" s="365" t="s">
        <v>378</v>
      </c>
      <c r="R30" s="365" t="s">
        <v>376</v>
      </c>
      <c r="S30" s="365" t="s">
        <v>376</v>
      </c>
      <c r="T30" s="365" t="s">
        <v>376</v>
      </c>
      <c r="U30" s="365" t="s">
        <v>379</v>
      </c>
      <c r="V30" s="365" t="s">
        <v>376</v>
      </c>
      <c r="W30" s="365" t="s">
        <v>378</v>
      </c>
      <c r="X30" s="319" t="s">
        <v>376</v>
      </c>
      <c r="Y30" s="319" t="s">
        <v>378</v>
      </c>
      <c r="Z30" s="369">
        <v>43964</v>
      </c>
      <c r="AA30" s="319" t="s">
        <v>376</v>
      </c>
      <c r="AB30" s="369">
        <v>42898</v>
      </c>
      <c r="AC30" s="319" t="s">
        <v>379</v>
      </c>
      <c r="AD30" s="319" t="s">
        <v>680</v>
      </c>
      <c r="AE30" s="366" t="s">
        <v>681</v>
      </c>
      <c r="AF30" s="371" t="s">
        <v>682</v>
      </c>
      <c r="AG30" s="366"/>
    </row>
    <row r="31" spans="1:240" s="26" customFormat="1" ht="14.25" customHeight="1">
      <c r="A31" s="345">
        <v>27</v>
      </c>
      <c r="B31" s="158" t="s">
        <v>1054</v>
      </c>
      <c r="C31" s="149" t="s">
        <v>184</v>
      </c>
      <c r="D31" s="142">
        <v>92.05</v>
      </c>
      <c r="E31" s="195">
        <v>92050</v>
      </c>
      <c r="F31" s="240"/>
      <c r="G31" s="367">
        <v>2</v>
      </c>
      <c r="H31" s="367"/>
      <c r="I31" s="367">
        <v>1885</v>
      </c>
      <c r="J31" s="367">
        <v>2</v>
      </c>
      <c r="K31" s="376" t="s">
        <v>663</v>
      </c>
      <c r="L31" s="376" t="s">
        <v>374</v>
      </c>
      <c r="M31" s="376" t="s">
        <v>381</v>
      </c>
      <c r="N31" s="365" t="s">
        <v>376</v>
      </c>
      <c r="O31" s="365" t="s">
        <v>376</v>
      </c>
      <c r="P31" s="365" t="s">
        <v>683</v>
      </c>
      <c r="Q31" s="365" t="s">
        <v>378</v>
      </c>
      <c r="R31" s="365" t="s">
        <v>376</v>
      </c>
      <c r="S31" s="365" t="s">
        <v>376</v>
      </c>
      <c r="T31" s="365" t="s">
        <v>376</v>
      </c>
      <c r="U31" s="365" t="s">
        <v>379</v>
      </c>
      <c r="V31" s="365" t="s">
        <v>376</v>
      </c>
      <c r="W31" s="365" t="s">
        <v>376</v>
      </c>
      <c r="X31" s="319" t="s">
        <v>376</v>
      </c>
      <c r="Y31" s="319" t="s">
        <v>378</v>
      </c>
      <c r="Z31" s="369">
        <v>43964</v>
      </c>
      <c r="AA31" s="319" t="s">
        <v>376</v>
      </c>
      <c r="AB31" s="369">
        <v>42898</v>
      </c>
      <c r="AC31" s="319" t="s">
        <v>379</v>
      </c>
      <c r="AD31" s="319"/>
      <c r="AE31" s="366"/>
      <c r="AF31" s="371"/>
      <c r="AG31" s="366"/>
    </row>
    <row r="32" spans="1:240" s="26" customFormat="1" ht="14.25" customHeight="1">
      <c r="A32" s="345">
        <v>28</v>
      </c>
      <c r="B32" s="184" t="s">
        <v>1173</v>
      </c>
      <c r="C32" s="176" t="s">
        <v>44</v>
      </c>
      <c r="D32" s="301">
        <v>193.89</v>
      </c>
      <c r="E32" s="195">
        <v>193890</v>
      </c>
      <c r="F32" s="221"/>
      <c r="G32" s="367">
        <v>4</v>
      </c>
      <c r="H32" s="367"/>
      <c r="I32" s="367">
        <v>1915</v>
      </c>
      <c r="J32" s="367">
        <v>3</v>
      </c>
      <c r="K32" s="376" t="s">
        <v>663</v>
      </c>
      <c r="L32" s="376" t="s">
        <v>374</v>
      </c>
      <c r="M32" s="376" t="s">
        <v>381</v>
      </c>
      <c r="N32" s="365" t="s">
        <v>376</v>
      </c>
      <c r="O32" s="365" t="s">
        <v>376</v>
      </c>
      <c r="P32" s="365" t="s">
        <v>437</v>
      </c>
      <c r="Q32" s="365" t="s">
        <v>378</v>
      </c>
      <c r="R32" s="365" t="s">
        <v>376</v>
      </c>
      <c r="S32" s="365" t="s">
        <v>376</v>
      </c>
      <c r="T32" s="365" t="s">
        <v>376</v>
      </c>
      <c r="U32" s="365" t="s">
        <v>379</v>
      </c>
      <c r="V32" s="365" t="s">
        <v>376</v>
      </c>
      <c r="W32" s="365" t="s">
        <v>376</v>
      </c>
      <c r="X32" s="319" t="s">
        <v>376</v>
      </c>
      <c r="Y32" s="319" t="s">
        <v>378</v>
      </c>
      <c r="Z32" s="369">
        <v>43966</v>
      </c>
      <c r="AA32" s="319" t="s">
        <v>376</v>
      </c>
      <c r="AB32" s="369">
        <v>43477</v>
      </c>
      <c r="AC32" s="319" t="s">
        <v>379</v>
      </c>
      <c r="AD32" s="319" t="s">
        <v>670</v>
      </c>
      <c r="AE32" s="366" t="s">
        <v>671</v>
      </c>
      <c r="AF32" s="371" t="s">
        <v>672</v>
      </c>
      <c r="AG32" s="366"/>
    </row>
    <row r="33" spans="1:240" s="27" customFormat="1" ht="14.25" customHeight="1">
      <c r="A33" s="345">
        <v>29</v>
      </c>
      <c r="B33" s="323" t="s">
        <v>1058</v>
      </c>
      <c r="C33" s="320" t="s">
        <v>727</v>
      </c>
      <c r="D33" s="142">
        <v>193.51</v>
      </c>
      <c r="E33" s="314">
        <v>193510</v>
      </c>
      <c r="F33" s="324"/>
      <c r="G33" s="378">
        <v>6</v>
      </c>
      <c r="H33" s="367"/>
      <c r="I33" s="367">
        <v>1896</v>
      </c>
      <c r="J33" s="367">
        <v>2</v>
      </c>
      <c r="K33" s="379" t="s">
        <v>715</v>
      </c>
      <c r="L33" s="379" t="s">
        <v>711</v>
      </c>
      <c r="M33" s="376" t="s">
        <v>1056</v>
      </c>
      <c r="N33" s="365" t="s">
        <v>376</v>
      </c>
      <c r="O33" s="365" t="s">
        <v>376</v>
      </c>
      <c r="P33" s="365" t="s">
        <v>718</v>
      </c>
      <c r="Q33" s="365" t="s">
        <v>376</v>
      </c>
      <c r="R33" s="365" t="s">
        <v>376</v>
      </c>
      <c r="S33" s="365" t="s">
        <v>376</v>
      </c>
      <c r="T33" s="365" t="s">
        <v>376</v>
      </c>
      <c r="U33" s="365" t="s">
        <v>376</v>
      </c>
      <c r="V33" s="365" t="s">
        <v>376</v>
      </c>
      <c r="W33" s="365"/>
      <c r="X33" s="319" t="s">
        <v>376</v>
      </c>
      <c r="Y33" s="319" t="s">
        <v>376</v>
      </c>
      <c r="Z33" s="319" t="s">
        <v>738</v>
      </c>
      <c r="AA33" s="319" t="s">
        <v>376</v>
      </c>
      <c r="AB33" s="369">
        <v>41876</v>
      </c>
      <c r="AC33" s="369">
        <v>41876</v>
      </c>
      <c r="AD33" s="319"/>
      <c r="AE33" s="319"/>
      <c r="AF33" s="371"/>
      <c r="AG33" s="319"/>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pans="1:240" s="27" customFormat="1" ht="14.25" customHeight="1">
      <c r="A34" s="345">
        <v>30</v>
      </c>
      <c r="B34" s="323" t="s">
        <v>1057</v>
      </c>
      <c r="C34" s="320" t="s">
        <v>727</v>
      </c>
      <c r="D34" s="142">
        <v>280.19</v>
      </c>
      <c r="E34" s="314">
        <v>280190</v>
      </c>
      <c r="F34" s="324"/>
      <c r="G34" s="378">
        <v>6</v>
      </c>
      <c r="H34" s="367"/>
      <c r="I34" s="367">
        <v>1910</v>
      </c>
      <c r="J34" s="367">
        <v>3</v>
      </c>
      <c r="K34" s="379" t="s">
        <v>715</v>
      </c>
      <c r="L34" s="379" t="s">
        <v>711</v>
      </c>
      <c r="M34" s="376" t="s">
        <v>1056</v>
      </c>
      <c r="N34" s="365" t="s">
        <v>376</v>
      </c>
      <c r="O34" s="365" t="s">
        <v>376</v>
      </c>
      <c r="P34" s="365" t="s">
        <v>718</v>
      </c>
      <c r="Q34" s="365" t="s">
        <v>376</v>
      </c>
      <c r="R34" s="365" t="s">
        <v>376</v>
      </c>
      <c r="S34" s="365" t="s">
        <v>376</v>
      </c>
      <c r="T34" s="365" t="s">
        <v>376</v>
      </c>
      <c r="U34" s="365" t="s">
        <v>376</v>
      </c>
      <c r="V34" s="365" t="s">
        <v>376</v>
      </c>
      <c r="W34" s="365"/>
      <c r="X34" s="319" t="s">
        <v>376</v>
      </c>
      <c r="Y34" s="319" t="s">
        <v>376</v>
      </c>
      <c r="Z34" s="369">
        <v>42338</v>
      </c>
      <c r="AA34" s="319" t="s">
        <v>376</v>
      </c>
      <c r="AB34" s="369">
        <v>41876</v>
      </c>
      <c r="AC34" s="369">
        <v>41876</v>
      </c>
      <c r="AD34" s="319"/>
      <c r="AE34" s="319"/>
      <c r="AF34" s="371"/>
      <c r="AG34" s="319"/>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row>
    <row r="35" spans="1:240" s="26" customFormat="1" ht="14.25" customHeight="1">
      <c r="A35" s="345">
        <v>31</v>
      </c>
      <c r="B35" s="154" t="s">
        <v>1055</v>
      </c>
      <c r="C35" s="149" t="s">
        <v>329</v>
      </c>
      <c r="D35" s="301">
        <v>504.02</v>
      </c>
      <c r="E35" s="195">
        <v>504020</v>
      </c>
      <c r="F35" s="221"/>
      <c r="G35" s="367">
        <v>14</v>
      </c>
      <c r="H35" s="367"/>
      <c r="I35" s="367"/>
      <c r="J35" s="367">
        <v>4</v>
      </c>
      <c r="K35" s="376" t="s">
        <v>663</v>
      </c>
      <c r="L35" s="376" t="s">
        <v>374</v>
      </c>
      <c r="M35" s="376" t="s">
        <v>488</v>
      </c>
      <c r="N35" s="365" t="s">
        <v>376</v>
      </c>
      <c r="O35" s="365" t="s">
        <v>376</v>
      </c>
      <c r="P35" s="365" t="s">
        <v>437</v>
      </c>
      <c r="Q35" s="365" t="s">
        <v>378</v>
      </c>
      <c r="R35" s="365" t="s">
        <v>376</v>
      </c>
      <c r="S35" s="365" t="s">
        <v>376</v>
      </c>
      <c r="T35" s="365" t="s">
        <v>376</v>
      </c>
      <c r="U35" s="365" t="s">
        <v>379</v>
      </c>
      <c r="V35" s="365" t="s">
        <v>376</v>
      </c>
      <c r="W35" s="365" t="s">
        <v>378</v>
      </c>
      <c r="X35" s="319" t="s">
        <v>376</v>
      </c>
      <c r="Y35" s="319" t="s">
        <v>378</v>
      </c>
      <c r="Z35" s="369">
        <v>43966</v>
      </c>
      <c r="AA35" s="319" t="s">
        <v>376</v>
      </c>
      <c r="AB35" s="369">
        <v>43479</v>
      </c>
      <c r="AC35" s="319" t="s">
        <v>379</v>
      </c>
      <c r="AD35" s="319" t="s">
        <v>1534</v>
      </c>
      <c r="AE35" s="366" t="s">
        <v>1535</v>
      </c>
      <c r="AF35" s="371" t="s">
        <v>1536</v>
      </c>
      <c r="AG35" s="366"/>
    </row>
    <row r="36" spans="1:240" ht="19.5" customHeight="1">
      <c r="A36" s="487" t="s">
        <v>330</v>
      </c>
      <c r="B36" s="488"/>
      <c r="C36" s="489"/>
      <c r="D36" s="169">
        <f>SUM(D5:D35)</f>
        <v>6848.1399999999994</v>
      </c>
      <c r="E36" s="164">
        <f>SUM(E5:E35)</f>
        <v>6848140</v>
      </c>
      <c r="F36" s="299">
        <f>SUM(F5:F35)</f>
        <v>0</v>
      </c>
      <c r="G36" s="216">
        <f>SUM(G5:G35)</f>
        <v>169</v>
      </c>
      <c r="H36" s="216">
        <f>SUM(H5:H35)</f>
        <v>0</v>
      </c>
      <c r="I36" s="252"/>
      <c r="J36" s="251"/>
      <c r="K36" s="254"/>
      <c r="L36" s="254"/>
      <c r="M36" s="254"/>
      <c r="N36" s="254"/>
      <c r="O36" s="254"/>
      <c r="P36" s="254"/>
      <c r="Q36" s="254"/>
      <c r="R36" s="254"/>
      <c r="S36" s="254"/>
      <c r="T36" s="254"/>
      <c r="U36" s="254"/>
      <c r="V36" s="254"/>
      <c r="W36" s="254"/>
      <c r="X36" s="255"/>
      <c r="Y36" s="255"/>
      <c r="Z36" s="255"/>
      <c r="AA36" s="255"/>
      <c r="AB36" s="255"/>
      <c r="AC36" s="255"/>
      <c r="AD36" s="255"/>
      <c r="AE36" s="214"/>
      <c r="AF36" s="246"/>
      <c r="AG36" s="215"/>
    </row>
    <row r="37" spans="1:240" s="17" customFormat="1" ht="19.5" customHeight="1">
      <c r="A37" s="467"/>
      <c r="B37" s="467"/>
      <c r="C37" s="467"/>
      <c r="D37" s="467"/>
      <c r="E37" s="485">
        <f>E36+F36</f>
        <v>6848140</v>
      </c>
      <c r="F37" s="485"/>
      <c r="G37" s="250"/>
      <c r="H37" s="250"/>
      <c r="I37" s="250"/>
      <c r="J37" s="250"/>
      <c r="K37" s="256"/>
      <c r="L37" s="256"/>
      <c r="M37" s="256"/>
      <c r="N37" s="256"/>
      <c r="O37" s="256"/>
      <c r="P37" s="256"/>
      <c r="Q37" s="256"/>
      <c r="R37" s="256"/>
      <c r="S37" s="256"/>
      <c r="T37" s="256"/>
      <c r="U37" s="256"/>
      <c r="V37" s="256"/>
      <c r="W37" s="256"/>
      <c r="X37" s="5"/>
      <c r="Y37" s="5"/>
      <c r="Z37" s="5"/>
      <c r="AA37" s="5"/>
      <c r="AB37" s="5"/>
      <c r="AC37" s="5"/>
      <c r="AD37" s="5"/>
      <c r="AE37" s="10"/>
      <c r="AF37" s="247"/>
      <c r="AG37" s="10"/>
      <c r="ID37" s="16"/>
      <c r="IE37" s="16"/>
      <c r="IF37" s="16"/>
    </row>
  </sheetData>
  <sheetProtection selectLockedCells="1" selectUnlockedCells="1"/>
  <mergeCells count="5">
    <mergeCell ref="A37:D37"/>
    <mergeCell ref="A1:F1"/>
    <mergeCell ref="A36:C36"/>
    <mergeCell ref="AD2:AF2"/>
    <mergeCell ref="E37:F37"/>
  </mergeCells>
  <printOptions horizontalCentered="1"/>
  <pageMargins left="0.59055118110236227" right="0.59055118110236227" top="0.59055118110236227" bottom="0.59055118110236227" header="0.31496062992125984" footer="0.31496062992125984"/>
  <pageSetup paperSize="9" scale="65" firstPageNumber="0" orientation="portrait" horizontalDpi="300" verticalDpi="300" r:id="rId1"/>
  <headerFooter alignWithMargins="0">
    <oddFooter>&amp;L&amp;A&amp;CStrona &amp;P z &amp;N</oddFooter>
  </headerFooter>
</worksheet>
</file>

<file path=xl/worksheets/sheet6.xml><?xml version="1.0" encoding="utf-8"?>
<worksheet xmlns="http://schemas.openxmlformats.org/spreadsheetml/2006/main" xmlns:r="http://schemas.openxmlformats.org/officeDocument/2006/relationships">
  <dimension ref="A1:IC65"/>
  <sheetViews>
    <sheetView view="pageBreakPreview" zoomScale="85" zoomScaleSheetLayoutView="85" workbookViewId="0">
      <pane xSplit="2" ySplit="4" topLeftCell="C5" activePane="bottomRight" state="frozen"/>
      <selection activeCell="R3" sqref="R3"/>
      <selection pane="topRight" activeCell="R3" sqref="R3"/>
      <selection pane="bottomLeft" activeCell="R3" sqref="R3"/>
      <selection pane="bottomRight" activeCell="I12" sqref="I12"/>
    </sheetView>
  </sheetViews>
  <sheetFormatPr defaultColWidth="9.140625" defaultRowHeight="14.25"/>
  <cols>
    <col min="1" max="1" width="5.7109375" style="1" customWidth="1"/>
    <col min="2" max="2" width="33.28515625" style="10" customWidth="1"/>
    <col min="3" max="3" width="12.7109375" style="10" customWidth="1"/>
    <col min="4" max="4" width="16.5703125" style="6" customWidth="1"/>
    <col min="5" max="5" width="17.28515625" style="6" customWidth="1"/>
    <col min="6" max="6" width="17.28515625" style="4" customWidth="1"/>
    <col min="7" max="8" width="10.42578125" style="210" customWidth="1"/>
    <col min="9" max="9" width="10.28515625" style="210" customWidth="1"/>
    <col min="10" max="10" width="10.140625" style="210" customWidth="1"/>
    <col min="11" max="13" width="15.42578125" style="9" customWidth="1"/>
    <col min="14" max="14" width="11.7109375" style="9" customWidth="1"/>
    <col min="15" max="15" width="9.140625" style="9" customWidth="1"/>
    <col min="16" max="16" width="12.5703125" style="9" customWidth="1"/>
    <col min="17" max="17" width="12.140625" style="9" customWidth="1"/>
    <col min="18" max="18" width="11.42578125" style="9" customWidth="1"/>
    <col min="19" max="19" width="13.28515625" style="9" customWidth="1"/>
    <col min="20" max="20" width="8.42578125" style="9" customWidth="1"/>
    <col min="21" max="21" width="15.7109375" style="9" customWidth="1"/>
    <col min="22" max="22" width="12.5703125" style="9" customWidth="1"/>
    <col min="23" max="23" width="15" style="9" customWidth="1"/>
    <col min="24" max="24" width="11.5703125" style="10" customWidth="1"/>
    <col min="25" max="25" width="10.7109375" style="10" customWidth="1"/>
    <col min="26" max="26" width="14.42578125" style="10" customWidth="1"/>
    <col min="27" max="27" width="11.7109375" style="10" customWidth="1"/>
    <col min="28" max="28" width="14.7109375" style="10" customWidth="1"/>
    <col min="29" max="29" width="13" style="10" customWidth="1"/>
    <col min="30" max="30" width="13.28515625" style="10" customWidth="1"/>
    <col min="31" max="31" width="35.5703125" style="10" customWidth="1"/>
    <col min="32" max="32" width="12.7109375" style="10" customWidth="1"/>
    <col min="33" max="33" width="9.140625" style="10" customWidth="1"/>
    <col min="34" max="235" width="9.140625" style="3" customWidth="1"/>
  </cols>
  <sheetData>
    <row r="1" spans="1:237" s="204" customFormat="1" ht="31.5" customHeight="1">
      <c r="A1" s="486" t="s">
        <v>331</v>
      </c>
      <c r="B1" s="486"/>
      <c r="C1" s="486"/>
      <c r="D1" s="486"/>
      <c r="E1" s="486"/>
      <c r="F1" s="486"/>
      <c r="G1" s="170"/>
      <c r="H1" s="170"/>
      <c r="I1" s="170"/>
      <c r="J1" s="170"/>
      <c r="K1" s="171"/>
      <c r="L1" s="171"/>
      <c r="M1" s="171"/>
      <c r="N1" s="171"/>
      <c r="O1" s="171"/>
      <c r="P1" s="171"/>
      <c r="Q1" s="171"/>
      <c r="R1" s="171"/>
      <c r="S1" s="171"/>
      <c r="T1" s="171"/>
      <c r="U1" s="171"/>
      <c r="V1" s="171"/>
      <c r="W1" s="171"/>
      <c r="X1" s="8"/>
      <c r="Y1" s="8"/>
      <c r="Z1" s="8"/>
      <c r="AA1" s="8"/>
      <c r="AB1" s="8"/>
      <c r="AC1" s="8"/>
      <c r="AD1" s="8"/>
      <c r="AE1" s="8"/>
      <c r="AF1" s="8"/>
      <c r="AG1" s="8"/>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row>
    <row r="2" spans="1:237" s="209" customFormat="1" ht="33.75" customHeight="1">
      <c r="A2" s="206"/>
      <c r="B2" s="207" t="str">
        <f>'Budynki mieszkalne'!B2</f>
        <v>Stan na dzień 01.01.2023r.</v>
      </c>
      <c r="C2" s="206"/>
      <c r="D2" s="208"/>
      <c r="F2" s="208"/>
      <c r="G2" s="170"/>
      <c r="H2" s="170"/>
      <c r="I2" s="170"/>
      <c r="J2" s="170"/>
      <c r="K2" s="171"/>
      <c r="L2" s="171"/>
      <c r="M2" s="8"/>
      <c r="N2" s="8"/>
      <c r="O2" s="8"/>
      <c r="P2" s="8"/>
      <c r="Q2" s="8"/>
      <c r="R2" s="8"/>
      <c r="S2" s="8"/>
      <c r="T2" s="8"/>
      <c r="U2" s="8"/>
      <c r="V2" s="8"/>
      <c r="W2" s="8"/>
      <c r="X2" s="8"/>
      <c r="Y2" s="8"/>
      <c r="Z2" s="8"/>
      <c r="AA2" s="8"/>
      <c r="AB2" s="8"/>
      <c r="AC2" s="8"/>
      <c r="AD2" s="464" t="s">
        <v>1537</v>
      </c>
      <c r="AE2" s="465"/>
      <c r="AF2" s="466"/>
      <c r="AG2" s="8"/>
    </row>
    <row r="3" spans="1:237" s="10" customFormat="1" ht="99.75" customHeight="1">
      <c r="A3" s="160" t="s">
        <v>1</v>
      </c>
      <c r="B3" s="161" t="s">
        <v>2</v>
      </c>
      <c r="C3" s="162" t="s">
        <v>343</v>
      </c>
      <c r="D3" s="172" t="s">
        <v>332</v>
      </c>
      <c r="E3" s="287" t="s">
        <v>690</v>
      </c>
      <c r="F3" s="173" t="s">
        <v>4</v>
      </c>
      <c r="G3" s="288" t="s">
        <v>344</v>
      </c>
      <c r="H3" s="288" t="s">
        <v>345</v>
      </c>
      <c r="I3" s="288" t="s">
        <v>346</v>
      </c>
      <c r="J3" s="289" t="s">
        <v>347</v>
      </c>
      <c r="K3" s="290" t="s">
        <v>348</v>
      </c>
      <c r="L3" s="290" t="s">
        <v>349</v>
      </c>
      <c r="M3" s="290" t="s">
        <v>350</v>
      </c>
      <c r="N3" s="290" t="s">
        <v>351</v>
      </c>
      <c r="O3" s="290" t="s">
        <v>352</v>
      </c>
      <c r="P3" s="290" t="s">
        <v>691</v>
      </c>
      <c r="Q3" s="290" t="s">
        <v>353</v>
      </c>
      <c r="R3" s="290" t="s">
        <v>354</v>
      </c>
      <c r="S3" s="290" t="s">
        <v>355</v>
      </c>
      <c r="T3" s="290" t="s">
        <v>356</v>
      </c>
      <c r="U3" s="290" t="s">
        <v>357</v>
      </c>
      <c r="V3" s="290" t="s">
        <v>358</v>
      </c>
      <c r="W3" s="290" t="s">
        <v>359</v>
      </c>
      <c r="X3" s="290" t="s">
        <v>360</v>
      </c>
      <c r="Y3" s="290" t="s">
        <v>361</v>
      </c>
      <c r="Z3" s="290" t="s">
        <v>362</v>
      </c>
      <c r="AA3" s="290" t="s">
        <v>363</v>
      </c>
      <c r="AB3" s="290" t="s">
        <v>364</v>
      </c>
      <c r="AC3" s="290" t="s">
        <v>365</v>
      </c>
      <c r="AD3" s="290" t="s">
        <v>366</v>
      </c>
      <c r="AE3" s="290" t="s">
        <v>367</v>
      </c>
      <c r="AF3" s="290" t="s">
        <v>368</v>
      </c>
      <c r="AG3" s="290" t="s">
        <v>369</v>
      </c>
    </row>
    <row r="4" spans="1:237" s="10" customFormat="1" ht="12.75" customHeight="1">
      <c r="A4" s="163" t="s">
        <v>5</v>
      </c>
      <c r="B4" s="163" t="s">
        <v>6</v>
      </c>
      <c r="C4" s="163" t="s">
        <v>7</v>
      </c>
      <c r="D4" s="163" t="s">
        <v>8</v>
      </c>
      <c r="E4" s="163" t="s">
        <v>1547</v>
      </c>
      <c r="F4" s="163" t="s">
        <v>9</v>
      </c>
      <c r="G4" s="163" t="s">
        <v>10</v>
      </c>
      <c r="H4" s="163" t="s">
        <v>1548</v>
      </c>
      <c r="I4" s="163" t="s">
        <v>1549</v>
      </c>
      <c r="J4" s="163" t="s">
        <v>1550</v>
      </c>
      <c r="K4" s="163" t="s">
        <v>1551</v>
      </c>
      <c r="L4" s="163" t="s">
        <v>1552</v>
      </c>
      <c r="M4" s="163" t="s">
        <v>1553</v>
      </c>
      <c r="N4" s="163" t="s">
        <v>1554</v>
      </c>
      <c r="O4" s="163" t="s">
        <v>1555</v>
      </c>
      <c r="P4" s="163" t="s">
        <v>1556</v>
      </c>
      <c r="Q4" s="163" t="s">
        <v>1557</v>
      </c>
      <c r="R4" s="163" t="s">
        <v>1558</v>
      </c>
      <c r="S4" s="163" t="s">
        <v>1559</v>
      </c>
      <c r="T4" s="163" t="s">
        <v>1560</v>
      </c>
      <c r="U4" s="163" t="s">
        <v>1561</v>
      </c>
      <c r="V4" s="163" t="s">
        <v>1562</v>
      </c>
      <c r="W4" s="163" t="s">
        <v>1563</v>
      </c>
      <c r="X4" s="163" t="s">
        <v>1564</v>
      </c>
      <c r="Y4" s="163" t="s">
        <v>1565</v>
      </c>
      <c r="Z4" s="163" t="s">
        <v>1566</v>
      </c>
      <c r="AA4" s="163" t="s">
        <v>1567</v>
      </c>
      <c r="AB4" s="163" t="s">
        <v>1568</v>
      </c>
      <c r="AC4" s="163" t="s">
        <v>1569</v>
      </c>
      <c r="AD4" s="163" t="s">
        <v>1570</v>
      </c>
      <c r="AE4" s="163" t="s">
        <v>1571</v>
      </c>
      <c r="AF4" s="163" t="s">
        <v>1572</v>
      </c>
      <c r="AG4" s="163" t="s">
        <v>1573</v>
      </c>
    </row>
    <row r="5" spans="1:237" s="26" customFormat="1" ht="14.25" customHeight="1">
      <c r="A5" s="345">
        <v>1</v>
      </c>
      <c r="B5" s="179" t="s">
        <v>1175</v>
      </c>
      <c r="C5" s="176" t="s">
        <v>333</v>
      </c>
      <c r="D5" s="142">
        <v>477.61</v>
      </c>
      <c r="E5" s="177">
        <v>477610</v>
      </c>
      <c r="F5" s="178"/>
      <c r="G5" s="367"/>
      <c r="H5" s="367">
        <v>4</v>
      </c>
      <c r="I5" s="367">
        <v>1905</v>
      </c>
      <c r="J5" s="367">
        <v>2</v>
      </c>
      <c r="K5" s="376" t="s">
        <v>663</v>
      </c>
      <c r="L5" s="376" t="s">
        <v>374</v>
      </c>
      <c r="M5" s="376" t="s">
        <v>381</v>
      </c>
      <c r="N5" s="365" t="s">
        <v>376</v>
      </c>
      <c r="O5" s="365" t="s">
        <v>376</v>
      </c>
      <c r="P5" s="365" t="s">
        <v>649</v>
      </c>
      <c r="Q5" s="365" t="s">
        <v>376</v>
      </c>
      <c r="R5" s="365" t="s">
        <v>376</v>
      </c>
      <c r="S5" s="365" t="s">
        <v>376</v>
      </c>
      <c r="T5" s="365" t="s">
        <v>376</v>
      </c>
      <c r="U5" s="365" t="s">
        <v>379</v>
      </c>
      <c r="V5" s="365" t="s">
        <v>376</v>
      </c>
      <c r="W5" s="365" t="s">
        <v>378</v>
      </c>
      <c r="X5" s="319" t="s">
        <v>376</v>
      </c>
      <c r="Y5" s="319" t="s">
        <v>378</v>
      </c>
      <c r="Z5" s="369">
        <v>44002</v>
      </c>
      <c r="AA5" s="319" t="s">
        <v>376</v>
      </c>
      <c r="AB5" s="369">
        <v>43482</v>
      </c>
      <c r="AC5" s="319" t="s">
        <v>379</v>
      </c>
      <c r="AD5" s="371" t="s">
        <v>684</v>
      </c>
      <c r="AE5" s="366" t="s">
        <v>685</v>
      </c>
      <c r="AF5" s="371" t="s">
        <v>686</v>
      </c>
      <c r="AG5" s="366"/>
    </row>
    <row r="6" spans="1:237" s="26" customFormat="1" ht="14.25" customHeight="1">
      <c r="A6" s="345">
        <v>2</v>
      </c>
      <c r="B6" s="179" t="s">
        <v>323</v>
      </c>
      <c r="C6" s="176" t="s">
        <v>153</v>
      </c>
      <c r="D6" s="142">
        <v>94.92</v>
      </c>
      <c r="E6" s="177">
        <v>94920</v>
      </c>
      <c r="F6" s="178"/>
      <c r="G6" s="367"/>
      <c r="H6" s="367">
        <v>1</v>
      </c>
      <c r="I6" s="367">
        <v>1928</v>
      </c>
      <c r="J6" s="367">
        <v>3</v>
      </c>
      <c r="K6" s="376" t="s">
        <v>663</v>
      </c>
      <c r="L6" s="376" t="s">
        <v>374</v>
      </c>
      <c r="M6" s="376" t="s">
        <v>381</v>
      </c>
      <c r="N6" s="365" t="s">
        <v>376</v>
      </c>
      <c r="O6" s="365" t="s">
        <v>376</v>
      </c>
      <c r="P6" s="365" t="s">
        <v>557</v>
      </c>
      <c r="Q6" s="365" t="s">
        <v>376</v>
      </c>
      <c r="R6" s="365" t="s">
        <v>376</v>
      </c>
      <c r="S6" s="365" t="s">
        <v>376</v>
      </c>
      <c r="T6" s="365" t="s">
        <v>376</v>
      </c>
      <c r="U6" s="365" t="s">
        <v>379</v>
      </c>
      <c r="V6" s="365" t="s">
        <v>376</v>
      </c>
      <c r="W6" s="365" t="s">
        <v>376</v>
      </c>
      <c r="X6" s="319" t="s">
        <v>376</v>
      </c>
      <c r="Y6" s="319" t="s">
        <v>376</v>
      </c>
      <c r="Z6" s="369">
        <v>43964</v>
      </c>
      <c r="AA6" s="319" t="s">
        <v>376</v>
      </c>
      <c r="AB6" s="369">
        <v>41847</v>
      </c>
      <c r="AC6" s="319" t="s">
        <v>379</v>
      </c>
      <c r="AD6" s="366"/>
      <c r="AE6" s="366"/>
      <c r="AF6" s="371"/>
      <c r="AG6" s="366"/>
    </row>
    <row r="7" spans="1:237" ht="27.75" customHeight="1">
      <c r="A7" s="502" t="s">
        <v>330</v>
      </c>
      <c r="B7" s="502"/>
      <c r="C7" s="502"/>
      <c r="D7" s="180">
        <f>SUM(D5:D6)</f>
        <v>572.53</v>
      </c>
      <c r="E7" s="181">
        <f>SUM(E5:E6)</f>
        <v>572530</v>
      </c>
      <c r="F7" s="181">
        <f>SUM(F5:F6)</f>
        <v>0</v>
      </c>
      <c r="G7" s="217">
        <f>SUM(G5:G6)</f>
        <v>0</v>
      </c>
      <c r="H7" s="218">
        <f>SUM(H5:H6)</f>
        <v>5</v>
      </c>
      <c r="I7" s="211"/>
      <c r="J7" s="212"/>
      <c r="K7" s="213"/>
      <c r="L7" s="213"/>
      <c r="M7" s="213"/>
      <c r="N7" s="213"/>
      <c r="O7" s="213"/>
      <c r="P7" s="213"/>
      <c r="Q7" s="213"/>
      <c r="R7" s="213"/>
      <c r="S7" s="213"/>
      <c r="T7" s="213"/>
      <c r="U7" s="213"/>
      <c r="V7" s="213"/>
      <c r="W7" s="213"/>
      <c r="X7" s="214"/>
      <c r="Y7" s="214"/>
      <c r="Z7" s="214"/>
      <c r="AA7" s="214"/>
      <c r="AB7" s="214"/>
      <c r="AC7" s="214"/>
      <c r="AD7" s="214"/>
      <c r="AE7" s="214"/>
      <c r="AF7" s="214"/>
      <c r="AG7" s="215"/>
    </row>
    <row r="8" spans="1:237" ht="27.75" customHeight="1">
      <c r="A8" s="467"/>
      <c r="B8" s="467"/>
      <c r="C8" s="467"/>
      <c r="D8" s="467"/>
      <c r="E8" s="501">
        <f>E7+F7</f>
        <v>572530</v>
      </c>
      <c r="F8" s="501"/>
      <c r="G8" s="3"/>
      <c r="H8" s="3"/>
      <c r="I8" s="3"/>
      <c r="J8" s="3"/>
      <c r="K8" s="3"/>
      <c r="L8" s="3"/>
      <c r="M8" s="3"/>
      <c r="N8" s="3"/>
      <c r="O8" s="3"/>
      <c r="P8" s="3"/>
      <c r="Q8" s="3"/>
      <c r="R8" s="3"/>
      <c r="S8" s="3"/>
      <c r="T8" s="3"/>
      <c r="U8" s="3"/>
      <c r="V8" s="3"/>
      <c r="W8" s="3"/>
      <c r="X8" s="3"/>
      <c r="Y8" s="3"/>
      <c r="Z8" s="3"/>
      <c r="AA8" s="3"/>
      <c r="AB8" s="3"/>
      <c r="AC8" s="3"/>
      <c r="AD8" s="3"/>
      <c r="AE8" s="3"/>
      <c r="AF8" s="3"/>
      <c r="AG8" s="3"/>
    </row>
    <row r="9" spans="1:237" ht="15">
      <c r="A9" s="494"/>
      <c r="B9" s="494"/>
      <c r="C9" s="494"/>
      <c r="D9" s="33"/>
      <c r="E9" s="33"/>
      <c r="F9" s="32"/>
      <c r="G9" s="3"/>
      <c r="H9" s="3"/>
      <c r="I9" s="3"/>
      <c r="J9" s="3"/>
      <c r="K9" s="3"/>
      <c r="L9" s="3"/>
      <c r="M9" s="3"/>
      <c r="N9" s="3"/>
      <c r="O9" s="3"/>
      <c r="P9" s="3"/>
      <c r="Q9" s="3"/>
      <c r="R9" s="3"/>
      <c r="S9" s="3"/>
      <c r="T9" s="3"/>
      <c r="U9" s="3"/>
      <c r="V9" s="3"/>
      <c r="W9" s="3"/>
      <c r="X9" s="3"/>
      <c r="Y9" s="3"/>
      <c r="Z9" s="3"/>
      <c r="AA9" s="3"/>
      <c r="AB9" s="3"/>
      <c r="AC9" s="3"/>
      <c r="AD9" s="3"/>
      <c r="AE9" s="3"/>
      <c r="AF9" s="3"/>
      <c r="AG9" s="3"/>
    </row>
    <row r="10" spans="1:237" ht="15">
      <c r="A10" s="18"/>
      <c r="B10" s="8"/>
      <c r="C10" s="8"/>
      <c r="D10" s="109"/>
      <c r="E10" s="109"/>
      <c r="F10" s="22"/>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237" ht="15">
      <c r="A11" s="18"/>
      <c r="B11" s="8"/>
      <c r="C11" s="8"/>
      <c r="D11" s="109"/>
      <c r="E11" s="109"/>
      <c r="F11" s="22"/>
    </row>
    <row r="12" spans="1:237" ht="63" customHeight="1">
      <c r="A12" s="39"/>
      <c r="B12" s="54"/>
      <c r="C12" s="54"/>
      <c r="D12" s="45"/>
      <c r="E12" s="44"/>
      <c r="F12" s="45"/>
    </row>
    <row r="13" spans="1:237" ht="61.5" customHeight="1">
      <c r="A13" s="39"/>
      <c r="B13" s="38"/>
      <c r="C13" s="38"/>
      <c r="D13" s="41"/>
      <c r="E13" s="36"/>
      <c r="F13" s="41"/>
    </row>
    <row r="17" ht="19.5" customHeight="1"/>
    <row r="18" ht="15.75" customHeight="1"/>
    <row r="24" ht="13.5" customHeight="1"/>
    <row r="56" ht="18.75" customHeight="1"/>
    <row r="59" ht="18.75" customHeight="1"/>
    <row r="61" ht="18.75" customHeight="1"/>
    <row r="63" ht="18.75" customHeight="1"/>
    <row r="65" ht="18.75" customHeight="1"/>
  </sheetData>
  <sheetProtection selectLockedCells="1" selectUnlockedCells="1"/>
  <mergeCells count="6">
    <mergeCell ref="AD2:AF2"/>
    <mergeCell ref="A9:C9"/>
    <mergeCell ref="A1:F1"/>
    <mergeCell ref="E8:F8"/>
    <mergeCell ref="A8:D8"/>
    <mergeCell ref="A7:C7"/>
  </mergeCells>
  <printOptions horizontalCentered="1"/>
  <pageMargins left="0.59055118110236227" right="0.59055118110236227" top="0.59055118110236227" bottom="0.59055118110236227" header="0.31496062992125984" footer="0.31496062992125984"/>
  <pageSetup paperSize="9" scale="65" firstPageNumber="0" orientation="portrait" horizontalDpi="300" verticalDpi="300" r:id="rId1"/>
  <headerFooter alignWithMargins="0">
    <oddFooter>&amp;L&amp;A&amp;CStrona &amp;P z &amp;N</oddFooter>
  </headerFooter>
</worksheet>
</file>

<file path=xl/worksheets/sheet7.xml><?xml version="1.0" encoding="utf-8"?>
<worksheet xmlns="http://schemas.openxmlformats.org/spreadsheetml/2006/main" xmlns:r="http://schemas.openxmlformats.org/officeDocument/2006/relationships">
  <dimension ref="A1:IG59"/>
  <sheetViews>
    <sheetView view="pageBreakPreview" zoomScale="85" zoomScaleSheetLayoutView="85" workbookViewId="0">
      <pane xSplit="2" ySplit="4" topLeftCell="C5" activePane="bottomRight" state="frozen"/>
      <selection activeCell="R3" sqref="R3"/>
      <selection pane="topRight" activeCell="R3" sqref="R3"/>
      <selection pane="bottomLeft" activeCell="R3" sqref="R3"/>
      <selection pane="bottomRight" activeCell="G4" sqref="G4"/>
    </sheetView>
  </sheetViews>
  <sheetFormatPr defaultColWidth="9.140625" defaultRowHeight="14.25"/>
  <cols>
    <col min="1" max="1" width="5.7109375" style="1" customWidth="1"/>
    <col min="2" max="2" width="33.28515625" style="10" customWidth="1"/>
    <col min="3" max="3" width="12.7109375" style="10" customWidth="1"/>
    <col min="4" max="4" width="17" style="6" customWidth="1"/>
    <col min="5" max="5" width="17.140625" style="6" customWidth="1"/>
    <col min="6" max="6" width="17.140625" style="4" customWidth="1"/>
    <col min="7" max="240" width="9.140625" style="3" customWidth="1"/>
  </cols>
  <sheetData>
    <row r="1" spans="1:241" s="204" customFormat="1" ht="31.5" customHeight="1">
      <c r="A1" s="486" t="s">
        <v>334</v>
      </c>
      <c r="B1" s="486"/>
      <c r="C1" s="486"/>
      <c r="D1" s="486"/>
      <c r="E1" s="486"/>
      <c r="F1" s="48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row>
    <row r="2" spans="1:241" s="209" customFormat="1" ht="18.75" customHeight="1">
      <c r="A2" s="206"/>
      <c r="B2" s="207" t="str">
        <f>'Budynki mieszkalne'!B2</f>
        <v>Stan na dzień 01.01.2023r.</v>
      </c>
      <c r="C2" s="206"/>
      <c r="D2" s="208"/>
      <c r="F2" s="208"/>
    </row>
    <row r="3" spans="1:241" s="10" customFormat="1" ht="99.75" customHeight="1">
      <c r="A3" s="160" t="s">
        <v>1</v>
      </c>
      <c r="B3" s="161" t="s">
        <v>2</v>
      </c>
      <c r="C3" s="162" t="s">
        <v>343</v>
      </c>
      <c r="D3" s="172" t="s">
        <v>335</v>
      </c>
      <c r="E3" s="287" t="s">
        <v>690</v>
      </c>
      <c r="F3" s="173" t="s">
        <v>4</v>
      </c>
    </row>
    <row r="4" spans="1:241" s="10" customFormat="1" ht="12.75" customHeight="1">
      <c r="A4" s="163" t="s">
        <v>5</v>
      </c>
      <c r="B4" s="163" t="s">
        <v>6</v>
      </c>
      <c r="C4" s="163" t="s">
        <v>7</v>
      </c>
      <c r="D4" s="163" t="s">
        <v>8</v>
      </c>
      <c r="E4" s="163" t="s">
        <v>1547</v>
      </c>
      <c r="F4" s="163" t="s">
        <v>9</v>
      </c>
    </row>
    <row r="5" spans="1:241" s="26" customFormat="1">
      <c r="A5" s="174">
        <v>1</v>
      </c>
      <c r="B5" s="182" t="s">
        <v>1171</v>
      </c>
      <c r="C5" s="176" t="s">
        <v>22</v>
      </c>
      <c r="D5" s="301">
        <v>66</v>
      </c>
      <c r="E5" s="183">
        <v>33000</v>
      </c>
      <c r="F5" s="183"/>
    </row>
    <row r="6" spans="1:241" s="26" customFormat="1">
      <c r="A6" s="345">
        <v>2</v>
      </c>
      <c r="B6" s="182" t="s">
        <v>336</v>
      </c>
      <c r="C6" s="176" t="s">
        <v>44</v>
      </c>
      <c r="D6" s="301">
        <v>28.74</v>
      </c>
      <c r="E6" s="183">
        <v>14370</v>
      </c>
      <c r="F6" s="183"/>
      <c r="G6" s="110"/>
      <c r="H6" s="21"/>
      <c r="I6" s="21"/>
      <c r="J6" s="132"/>
      <c r="K6" s="132"/>
      <c r="L6" s="132"/>
      <c r="M6" s="133"/>
      <c r="N6" s="108"/>
      <c r="O6" s="133"/>
    </row>
    <row r="7" spans="1:241" s="26" customFormat="1">
      <c r="A7" s="345">
        <v>3</v>
      </c>
      <c r="B7" s="182" t="s">
        <v>337</v>
      </c>
      <c r="C7" s="176" t="s">
        <v>44</v>
      </c>
      <c r="D7" s="301">
        <v>36.36</v>
      </c>
      <c r="E7" s="183">
        <v>18180</v>
      </c>
      <c r="F7" s="183"/>
      <c r="G7" s="110"/>
      <c r="H7" s="21"/>
      <c r="I7" s="21"/>
      <c r="J7" s="132"/>
      <c r="K7" s="132"/>
      <c r="L7" s="132"/>
      <c r="M7" s="133"/>
      <c r="N7" s="108"/>
      <c r="O7" s="133"/>
    </row>
    <row r="8" spans="1:241" s="26" customFormat="1" ht="15.75" customHeight="1">
      <c r="A8" s="345">
        <v>4</v>
      </c>
      <c r="B8" s="182" t="s">
        <v>338</v>
      </c>
      <c r="C8" s="176" t="s">
        <v>44</v>
      </c>
      <c r="D8" s="301">
        <v>29.19</v>
      </c>
      <c r="E8" s="183">
        <v>14595</v>
      </c>
      <c r="F8" s="183"/>
    </row>
    <row r="9" spans="1:241" s="26" customFormat="1">
      <c r="A9" s="345">
        <v>5</v>
      </c>
      <c r="B9" s="182" t="s">
        <v>339</v>
      </c>
      <c r="C9" s="176" t="s">
        <v>44</v>
      </c>
      <c r="D9" s="301">
        <v>9.61</v>
      </c>
      <c r="E9" s="183">
        <v>4805</v>
      </c>
      <c r="F9" s="183"/>
    </row>
    <row r="10" spans="1:241" s="26" customFormat="1">
      <c r="A10" s="345">
        <v>6</v>
      </c>
      <c r="B10" s="182" t="s">
        <v>319</v>
      </c>
      <c r="C10" s="176" t="s">
        <v>44</v>
      </c>
      <c r="D10" s="301">
        <v>48</v>
      </c>
      <c r="E10" s="183">
        <v>24000</v>
      </c>
      <c r="F10" s="183"/>
    </row>
    <row r="11" spans="1:241" s="27" customFormat="1" ht="15">
      <c r="A11" s="345">
        <v>7</v>
      </c>
      <c r="B11" s="316" t="s">
        <v>1174</v>
      </c>
      <c r="C11" s="320" t="s">
        <v>951</v>
      </c>
      <c r="D11" s="301">
        <v>34.32</v>
      </c>
      <c r="E11" s="314">
        <v>17160</v>
      </c>
      <c r="F11" s="332"/>
      <c r="G11" s="1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row>
    <row r="12" spans="1:241" s="26" customFormat="1">
      <c r="A12" s="345">
        <v>8</v>
      </c>
      <c r="B12" s="182" t="s">
        <v>1176</v>
      </c>
      <c r="C12" s="176" t="s">
        <v>47</v>
      </c>
      <c r="D12" s="301">
        <v>10.71</v>
      </c>
      <c r="E12" s="183">
        <v>5355</v>
      </c>
      <c r="F12" s="183"/>
    </row>
    <row r="13" spans="1:241" s="26" customFormat="1">
      <c r="A13" s="345">
        <v>9</v>
      </c>
      <c r="B13" s="182" t="s">
        <v>320</v>
      </c>
      <c r="C13" s="176" t="s">
        <v>43</v>
      </c>
      <c r="D13" s="301">
        <v>104.8</v>
      </c>
      <c r="E13" s="183">
        <v>52400</v>
      </c>
      <c r="F13" s="183"/>
    </row>
    <row r="14" spans="1:241" s="26" customFormat="1">
      <c r="A14" s="345">
        <v>10</v>
      </c>
      <c r="B14" s="182" t="s">
        <v>321</v>
      </c>
      <c r="C14" s="176" t="s">
        <v>17</v>
      </c>
      <c r="D14" s="301">
        <v>16.04</v>
      </c>
      <c r="E14" s="183">
        <v>8020</v>
      </c>
      <c r="F14" s="183"/>
    </row>
    <row r="15" spans="1:241" s="26" customFormat="1">
      <c r="A15" s="345">
        <v>11</v>
      </c>
      <c r="B15" s="182" t="s">
        <v>321</v>
      </c>
      <c r="C15" s="176" t="s">
        <v>17</v>
      </c>
      <c r="D15" s="301">
        <v>51.19</v>
      </c>
      <c r="E15" s="183">
        <v>25595</v>
      </c>
      <c r="F15" s="183"/>
    </row>
    <row r="16" spans="1:241" s="26" customFormat="1">
      <c r="A16" s="345">
        <v>12</v>
      </c>
      <c r="B16" s="184" t="s">
        <v>1173</v>
      </c>
      <c r="C16" s="176" t="s">
        <v>44</v>
      </c>
      <c r="D16" s="301">
        <v>55.77</v>
      </c>
      <c r="E16" s="183">
        <v>27885</v>
      </c>
      <c r="F16" s="183"/>
    </row>
    <row r="17" spans="1:241" s="27" customFormat="1" ht="15">
      <c r="A17" s="345">
        <v>13</v>
      </c>
      <c r="B17" s="323" t="s">
        <v>1057</v>
      </c>
      <c r="C17" s="320" t="s">
        <v>727</v>
      </c>
      <c r="D17" s="142">
        <v>49.17</v>
      </c>
      <c r="E17" s="314">
        <v>24585</v>
      </c>
      <c r="F17" s="324"/>
      <c r="G17" s="15"/>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row>
    <row r="18" spans="1:241" ht="27" customHeight="1">
      <c r="A18" s="502" t="s">
        <v>330</v>
      </c>
      <c r="B18" s="502"/>
      <c r="C18" s="502"/>
      <c r="D18" s="180">
        <f>SUM(D5:D17)</f>
        <v>539.9</v>
      </c>
      <c r="E18" s="181">
        <f t="shared" ref="E18:F18" si="0">SUM(E5:E17)</f>
        <v>269950</v>
      </c>
      <c r="F18" s="181">
        <f t="shared" si="0"/>
        <v>0</v>
      </c>
    </row>
    <row r="19" spans="1:241" ht="27" customHeight="1">
      <c r="A19" s="467"/>
      <c r="B19" s="467"/>
      <c r="C19" s="467"/>
      <c r="D19" s="467"/>
      <c r="E19" s="501">
        <f>E18+F18</f>
        <v>269950</v>
      </c>
      <c r="F19" s="501"/>
    </row>
    <row r="50" ht="18.75" customHeight="1"/>
    <row r="53" ht="18.75" customHeight="1"/>
    <row r="55" ht="18.75" customHeight="1"/>
    <row r="57" ht="18.75" customHeight="1"/>
    <row r="59" ht="18.75" customHeight="1"/>
  </sheetData>
  <sheetProtection selectLockedCells="1" selectUnlockedCells="1"/>
  <mergeCells count="4">
    <mergeCell ref="A19:D19"/>
    <mergeCell ref="A18:C18"/>
    <mergeCell ref="A1:F1"/>
    <mergeCell ref="E19:F19"/>
  </mergeCells>
  <printOptions horizontalCentered="1"/>
  <pageMargins left="0.59055118110236227" right="0.59055118110236227" top="0.59055118110236227" bottom="0.59055118110236227" header="0.31496062992125984" footer="0.31496062992125984"/>
  <pageSetup paperSize="9" scale="70" firstPageNumber="0" orientation="portrait" horizontalDpi="300" verticalDpi="300" r:id="rId1"/>
  <headerFooter alignWithMargins="0">
    <oddFooter>&amp;L&amp;A&amp;CStrona &amp;P z &amp;N</oddFooter>
  </headerFooter>
</worksheet>
</file>

<file path=docProps/app.xml><?xml version="1.0" encoding="utf-8"?>
<Properties xmlns="http://schemas.openxmlformats.org/officeDocument/2006/extended-properties" xmlns:vt="http://schemas.openxmlformats.org/officeDocument/2006/docPropsVTypes">
  <TotalTime>172</TotalTime>
  <Application>Microsoft Excel</Application>
  <DocSecurity>0</DocSecurity>
  <ScaleCrop>false</ScaleCrop>
  <HeadingPairs>
    <vt:vector size="4" baseType="variant">
      <vt:variant>
        <vt:lpstr>Arkusze</vt:lpstr>
      </vt:variant>
      <vt:variant>
        <vt:i4>7</vt:i4>
      </vt:variant>
      <vt:variant>
        <vt:lpstr>Zakresy nazwane</vt:lpstr>
      </vt:variant>
      <vt:variant>
        <vt:i4>28</vt:i4>
      </vt:variant>
    </vt:vector>
  </HeadingPairs>
  <TitlesOfParts>
    <vt:vector size="35" baseType="lpstr">
      <vt:lpstr>Budynki mieszkalne</vt:lpstr>
      <vt:lpstr>Budynki użytkowe</vt:lpstr>
      <vt:lpstr>Budynki gospodarcze</vt:lpstr>
      <vt:lpstr>Garaże</vt:lpstr>
      <vt:lpstr>Samoistne - Budynki mieszkalne</vt:lpstr>
      <vt:lpstr>Samoistne - Budynki użytkowe</vt:lpstr>
      <vt:lpstr>Samoistne - Budynki gospodarcze</vt:lpstr>
      <vt:lpstr>'Budynki gospodarcze'!Obszar_wydruku</vt:lpstr>
      <vt:lpstr>'Budynki mieszkalne'!Obszar_wydruku</vt:lpstr>
      <vt:lpstr>'Budynki użytkowe'!Obszar_wydruku</vt:lpstr>
      <vt:lpstr>Garaże!Obszar_wydruku</vt:lpstr>
      <vt:lpstr>'Samoistne - Budynki gospodarcze'!Obszar_wydruku</vt:lpstr>
      <vt:lpstr>'Samoistne - Budynki mieszkalne'!Obszar_wydruku</vt:lpstr>
      <vt:lpstr>'Samoistne - Budynki użytkowe'!Obszar_wydruku</vt:lpstr>
      <vt:lpstr>'Budynki gospodarcze'!Print_Area_0</vt:lpstr>
      <vt:lpstr>'Budynki mieszkalne'!Print_Area_0</vt:lpstr>
      <vt:lpstr>'Budynki użytkowe'!Print_Area_0</vt:lpstr>
      <vt:lpstr>Garaże!Print_Area_0</vt:lpstr>
      <vt:lpstr>'Samoistne - Budynki gospodarcze'!Print_Area_0</vt:lpstr>
      <vt:lpstr>'Samoistne - Budynki mieszkalne'!Print_Area_0</vt:lpstr>
      <vt:lpstr>'Samoistne - Budynki użytkowe'!Print_Area_0</vt:lpstr>
      <vt:lpstr>'Budynki gospodarcze'!Print_Titles_0</vt:lpstr>
      <vt:lpstr>'Budynki mieszkalne'!Print_Titles_0</vt:lpstr>
      <vt:lpstr>'Budynki użytkowe'!Print_Titles_0</vt:lpstr>
      <vt:lpstr>Garaże!Print_Titles_0</vt:lpstr>
      <vt:lpstr>'Samoistne - Budynki gospodarcze'!Print_Titles_0</vt:lpstr>
      <vt:lpstr>'Samoistne - Budynki mieszkalne'!Print_Titles_0</vt:lpstr>
      <vt:lpstr>'Samoistne - Budynki użytkowe'!Print_Titles_0</vt:lpstr>
      <vt:lpstr>'Budynki gospodarcze'!Tytuły_wydruku</vt:lpstr>
      <vt:lpstr>'Budynki mieszkalne'!Tytuły_wydruku</vt:lpstr>
      <vt:lpstr>'Budynki użytkowe'!Tytuły_wydruku</vt:lpstr>
      <vt:lpstr>Garaże!Tytuły_wydruku</vt:lpstr>
      <vt:lpstr>'Samoistne - Budynki gospodarcze'!Tytuły_wydruku</vt:lpstr>
      <vt:lpstr>'Samoistne - Budynki mieszkalne'!Tytuły_wydruku</vt:lpstr>
      <vt:lpstr>'Samoistne - Budynki użytkowe'!Tytuły_wydruku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Kuźmicka</dc:creator>
  <cp:lastModifiedBy>Joanna Kuzmicka</cp:lastModifiedBy>
  <cp:revision>20</cp:revision>
  <cp:lastPrinted>2021-12-13T08:21:57Z</cp:lastPrinted>
  <dcterms:created xsi:type="dcterms:W3CDTF">2018-11-23T10:10:54Z</dcterms:created>
  <dcterms:modified xsi:type="dcterms:W3CDTF">2023-01-17T07:05:07Z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